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9.xml" ContentType="application/vnd.openxmlformats-officedocument.themeOverrid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0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1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2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git\MCM\"/>
    </mc:Choice>
  </mc:AlternateContent>
  <xr:revisionPtr revIDLastSave="0" documentId="13_ncr:40009_{EBEA1B41-460C-41BA-865E-8F26CB644BA3}" xr6:coauthVersionLast="45" xr6:coauthVersionMax="45" xr10:uidLastSave="{00000000-0000-0000-0000-000000000000}"/>
  <bookViews>
    <workbookView xWindow="-108" yWindow="-108" windowWidth="23256" windowHeight="12720" activeTab="1"/>
  </bookViews>
  <sheets>
    <sheet name="metropolis16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AS5" i="2" l="1"/>
  <c r="AS6" i="2"/>
  <c r="AT6" i="2" s="1"/>
  <c r="AS7" i="2"/>
  <c r="AT7" i="2" s="1"/>
  <c r="AS4" i="2"/>
  <c r="AR4" i="2"/>
  <c r="AT5" i="2"/>
  <c r="AR7" i="2"/>
  <c r="AR5" i="2"/>
  <c r="AR6" i="2"/>
  <c r="J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K2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2" i="1"/>
  <c r="M15" i="1"/>
  <c r="M16" i="1"/>
  <c r="M17" i="1"/>
  <c r="M18" i="1"/>
  <c r="Q3" i="2" a="1"/>
  <c r="S5" i="2" a="1"/>
  <c r="R6" i="2" a="1"/>
  <c r="Q7" i="2" a="1"/>
  <c r="S9" i="2" a="1"/>
  <c r="R10" i="2" a="1"/>
  <c r="Q11" i="2" a="1"/>
  <c r="S13" i="2" a="1"/>
  <c r="R14" i="2" a="1"/>
  <c r="Q15" i="2" a="1"/>
  <c r="S17" i="2" a="1"/>
  <c r="R18" i="2" a="1"/>
  <c r="Q19" i="2" a="1"/>
  <c r="S21" i="2" a="1"/>
  <c r="R3" i="2" a="1"/>
  <c r="Q4" i="2" a="1"/>
  <c r="S6" i="2" a="1"/>
  <c r="R7" i="2" a="1"/>
  <c r="Q8" i="2" a="1"/>
  <c r="S10" i="2" a="1"/>
  <c r="R11" i="2" a="1"/>
  <c r="Q12" i="2" a="1"/>
  <c r="S14" i="2" a="1"/>
  <c r="R15" i="2" a="1"/>
  <c r="Q16" i="2" a="1"/>
  <c r="S18" i="2" a="1"/>
  <c r="R19" i="2" a="1"/>
  <c r="Q20" i="2" a="1"/>
  <c r="S22" i="2" a="1"/>
  <c r="R23" i="2" a="1"/>
  <c r="S3" i="2" a="1"/>
  <c r="R4" i="2" a="1"/>
  <c r="Q5" i="2" a="1"/>
  <c r="S7" i="2" a="1"/>
  <c r="R8" i="2" a="1"/>
  <c r="Q9" i="2" a="1"/>
  <c r="S11" i="2" a="1"/>
  <c r="R12" i="2" a="1"/>
  <c r="Q13" i="2" a="1"/>
  <c r="S15" i="2" a="1"/>
  <c r="R16" i="2" a="1"/>
  <c r="Q17" i="2" a="1"/>
  <c r="S4" i="2" a="1"/>
  <c r="R5" i="2" a="1"/>
  <c r="Q6" i="2" a="1"/>
  <c r="S8" i="2" a="1"/>
  <c r="R9" i="2" a="1"/>
  <c r="Q10" i="2" a="1"/>
  <c r="S12" i="2" a="1"/>
  <c r="R13" i="2" a="1"/>
  <c r="Q14" i="2" a="1"/>
  <c r="S16" i="2" a="1"/>
  <c r="R17" i="2" a="1"/>
  <c r="Q18" i="2" a="1"/>
  <c r="S20" i="2" a="1"/>
  <c r="R21" i="2" a="1"/>
  <c r="Q22" i="2" a="1"/>
  <c r="S24" i="2" a="1"/>
  <c r="R25" i="2" a="1"/>
  <c r="Q21" i="2" a="1"/>
  <c r="S23" i="2" a="1"/>
  <c r="Q25" i="2" a="1"/>
  <c r="S26" i="2" a="1"/>
  <c r="Q29" i="2" a="1"/>
  <c r="R30" i="2" a="1"/>
  <c r="S35" i="2" a="1"/>
  <c r="Q38" i="2" a="1"/>
  <c r="R39" i="2" a="1"/>
  <c r="Q43" i="2" a="1"/>
  <c r="S44" i="2" a="1"/>
  <c r="R48" i="2" a="1"/>
  <c r="S49" i="2" a="1"/>
  <c r="Q52" i="2" a="1"/>
  <c r="R57" i="2" a="1"/>
  <c r="S58" i="2" a="1"/>
  <c r="Q61" i="2" a="1"/>
  <c r="R62" i="2" a="1"/>
  <c r="S67" i="2" a="1"/>
  <c r="Q70" i="2" a="1"/>
  <c r="R29" i="2" a="1"/>
  <c r="S30" i="2" a="1"/>
  <c r="Q33" i="2" a="1"/>
  <c r="R34" i="2" a="1"/>
  <c r="S39" i="2" a="1"/>
  <c r="Q42" i="2" a="1"/>
  <c r="R43" i="2" a="1"/>
  <c r="Q47" i="2" a="1"/>
  <c r="S48" i="2" a="1"/>
  <c r="R52" i="2" a="1"/>
  <c r="S53" i="2" a="1"/>
  <c r="Q56" i="2" a="1"/>
  <c r="R61" i="2" a="1"/>
  <c r="S62" i="2" a="1"/>
  <c r="Q65" i="2" a="1"/>
  <c r="R66" i="2" a="1"/>
  <c r="R71" i="2" a="1"/>
  <c r="Q72" i="2" a="1"/>
  <c r="S25" i="2" a="1"/>
  <c r="Q28" i="2" a="1"/>
  <c r="R33" i="2" a="1"/>
  <c r="S34" i="2" a="1"/>
  <c r="Q37" i="2" a="1"/>
  <c r="R38" i="2" a="1"/>
  <c r="S43" i="2" a="1"/>
  <c r="Q46" i="2" a="1"/>
  <c r="R47" i="2" a="1"/>
  <c r="Q51" i="2" a="1"/>
  <c r="S52" i="2" a="1"/>
  <c r="R56" i="2" a="1"/>
  <c r="S57" i="2" a="1"/>
  <c r="Q60" i="2" a="1"/>
  <c r="R65" i="2" a="1"/>
  <c r="S66" i="2" a="1"/>
  <c r="Q69" i="2" a="1"/>
  <c r="R70" i="2" a="1"/>
  <c r="Q24" i="2" a="1"/>
  <c r="R28" i="2" a="1"/>
  <c r="S29" i="2" a="1"/>
  <c r="Q32" i="2" a="1"/>
  <c r="R37" i="2" a="1"/>
  <c r="S38" i="2" a="1"/>
  <c r="Q41" i="2" a="1"/>
  <c r="R42" i="2" a="1"/>
  <c r="S47" i="2" a="1"/>
  <c r="Q50" i="2" a="1"/>
  <c r="R51" i="2" a="1"/>
  <c r="Q55" i="2" a="1"/>
  <c r="S56" i="2" a="1"/>
  <c r="R60" i="2" a="1"/>
  <c r="S61" i="2" a="1"/>
  <c r="Q64" i="2" a="1"/>
  <c r="R69" i="2" a="1"/>
  <c r="S70" i="2" a="1"/>
  <c r="S71" i="2" a="1"/>
  <c r="R72" i="2" a="1"/>
  <c r="Q73" i="2" a="1"/>
  <c r="S75" i="2" a="1"/>
  <c r="R76" i="2" a="1"/>
  <c r="Q77" i="2" a="1"/>
  <c r="S19" i="2" a="1"/>
  <c r="R22" i="2" a="1"/>
  <c r="R24" i="2" a="1"/>
  <c r="Q27" i="2" a="1"/>
  <c r="S28" i="2" a="1"/>
  <c r="R32" i="2" a="1"/>
  <c r="S33" i="2" a="1"/>
  <c r="Q36" i="2" a="1"/>
  <c r="R41" i="2" a="1"/>
  <c r="S42" i="2" a="1"/>
  <c r="Q45" i="2" a="1"/>
  <c r="R46" i="2" a="1"/>
  <c r="S51" i="2" a="1"/>
  <c r="Q54" i="2" a="1"/>
  <c r="R55" i="2" a="1"/>
  <c r="Q59" i="2" a="1"/>
  <c r="S60" i="2" a="1"/>
  <c r="R64" i="2" a="1"/>
  <c r="S65" i="2" a="1"/>
  <c r="Q68" i="2" a="1"/>
  <c r="R20" i="2" a="1"/>
  <c r="S27" i="2" a="1"/>
  <c r="Q30" i="2" a="1"/>
  <c r="R31" i="2" a="1"/>
  <c r="Q35" i="2" a="1"/>
  <c r="S36" i="2" a="1"/>
  <c r="R40" i="2" a="1"/>
  <c r="S41" i="2" a="1"/>
  <c r="Q44" i="2" a="1"/>
  <c r="R49" i="2" a="1"/>
  <c r="S50" i="2" a="1"/>
  <c r="Q53" i="2" a="1"/>
  <c r="R54" i="2" a="1"/>
  <c r="S59" i="2" a="1"/>
  <c r="Q62" i="2" a="1"/>
  <c r="R63" i="2" a="1"/>
  <c r="Q67" i="2" a="1"/>
  <c r="S68" i="2" a="1"/>
  <c r="Q40" i="2" a="1"/>
  <c r="R45" i="2" a="1"/>
  <c r="R50" i="2" a="1"/>
  <c r="S55" i="2" a="1"/>
  <c r="S73" i="2" a="1"/>
  <c r="R35" i="2" a="1"/>
  <c r="S40" i="2" a="1"/>
  <c r="S45" i="2" a="1"/>
  <c r="Q66" i="2" a="1"/>
  <c r="Q71" i="2" a="1"/>
  <c r="R77" i="2" a="1"/>
  <c r="Q26" i="2" a="1"/>
  <c r="Q31" i="2" a="1"/>
  <c r="R36" i="2" a="1"/>
  <c r="S46" i="2" a="1"/>
  <c r="Q74" i="2" a="1"/>
  <c r="S77" i="2" a="1"/>
  <c r="R26" i="2" a="1"/>
  <c r="S31" i="2" a="1"/>
  <c r="Q57" i="2" a="1"/>
  <c r="R67" i="2" a="1"/>
  <c r="R74" i="2" a="1"/>
  <c r="Q76" i="2" a="1"/>
  <c r="R27" i="2" a="1"/>
  <c r="S32" i="2" a="1"/>
  <c r="S37" i="2" a="1"/>
  <c r="Q58" i="2" a="1"/>
  <c r="Q63" i="2" a="1"/>
  <c r="R68" i="2" a="1"/>
  <c r="S72" i="2" a="1"/>
  <c r="S74" i="2" a="1"/>
  <c r="Q49" i="2" a="1"/>
  <c r="R59" i="2" a="1"/>
  <c r="S64" i="2" a="1"/>
  <c r="S69" i="2" a="1"/>
  <c r="Q75" i="2" a="1"/>
  <c r="Q23" i="2" a="1"/>
  <c r="Q34" i="2" a="1"/>
  <c r="Q39" i="2" a="1"/>
  <c r="R44" i="2" a="1"/>
  <c r="S54" i="2" a="1"/>
  <c r="R73" i="2" a="1"/>
  <c r="R75" i="2" a="1"/>
  <c r="S63" i="2" a="1"/>
  <c r="S76" i="2" a="1"/>
  <c r="Q48" i="2" a="1"/>
  <c r="R53" i="2" a="1"/>
  <c r="R58" i="2" a="1"/>
  <c r="S2" i="2" a="1"/>
  <c r="R2" i="2" a="1"/>
  <c r="Q2" i="2" a="1"/>
  <c r="P3" i="2" a="1"/>
  <c r="P7" i="2" a="1"/>
  <c r="P11" i="2" a="1"/>
  <c r="P15" i="2" a="1"/>
  <c r="P19" i="2" a="1"/>
  <c r="P23" i="2" a="1"/>
  <c r="P27" i="2" a="1"/>
  <c r="P31" i="2" a="1"/>
  <c r="P35" i="2" a="1"/>
  <c r="P39" i="2" a="1"/>
  <c r="P43" i="2" a="1"/>
  <c r="P47" i="2" a="1"/>
  <c r="P51" i="2" a="1"/>
  <c r="P55" i="2" a="1"/>
  <c r="P59" i="2" a="1"/>
  <c r="P63" i="2" a="1"/>
  <c r="P67" i="2" a="1"/>
  <c r="P71" i="2" a="1"/>
  <c r="P75" i="2" a="1"/>
  <c r="P4" i="2" a="1"/>
  <c r="P8" i="2" a="1"/>
  <c r="P12" i="2" a="1"/>
  <c r="P16" i="2" a="1"/>
  <c r="P20" i="2" a="1"/>
  <c r="P24" i="2" a="1"/>
  <c r="P28" i="2" a="1"/>
  <c r="P32" i="2" a="1"/>
  <c r="P36" i="2" a="1"/>
  <c r="P40" i="2" a="1"/>
  <c r="P44" i="2" a="1"/>
  <c r="P48" i="2" a="1"/>
  <c r="P52" i="2" a="1"/>
  <c r="P56" i="2" a="1"/>
  <c r="P60" i="2" a="1"/>
  <c r="P64" i="2" a="1"/>
  <c r="P68" i="2" a="1"/>
  <c r="P72" i="2" a="1"/>
  <c r="P76" i="2" a="1"/>
  <c r="P5" i="2" a="1"/>
  <c r="P9" i="2" a="1"/>
  <c r="P13" i="2" a="1"/>
  <c r="P17" i="2" a="1"/>
  <c r="P21" i="2" a="1"/>
  <c r="P25" i="2" a="1"/>
  <c r="P29" i="2" a="1"/>
  <c r="P33" i="2" a="1"/>
  <c r="P37" i="2" a="1"/>
  <c r="P41" i="2" a="1"/>
  <c r="P45" i="2" a="1"/>
  <c r="P49" i="2" a="1"/>
  <c r="P53" i="2" a="1"/>
  <c r="P57" i="2" a="1"/>
  <c r="P61" i="2" a="1"/>
  <c r="P65" i="2" a="1"/>
  <c r="P69" i="2" a="1"/>
  <c r="P73" i="2" a="1"/>
  <c r="P77" i="2" a="1"/>
  <c r="P6" i="2" a="1"/>
  <c r="P10" i="2" a="1"/>
  <c r="P14" i="2" a="1"/>
  <c r="P18" i="2" a="1"/>
  <c r="P22" i="2" a="1"/>
  <c r="P26" i="2" a="1"/>
  <c r="P30" i="2" a="1"/>
  <c r="P34" i="2" a="1"/>
  <c r="P38" i="2" a="1"/>
  <c r="P42" i="2" a="1"/>
  <c r="P46" i="2" a="1"/>
  <c r="P50" i="2" a="1"/>
  <c r="P54" i="2" a="1"/>
  <c r="P58" i="2" a="1"/>
  <c r="P62" i="2" a="1"/>
  <c r="P66" i="2" a="1"/>
  <c r="P70" i="2" a="1"/>
  <c r="P74" i="2" a="1"/>
  <c r="P2" i="2" a="1"/>
  <c r="O2" i="2" a="1"/>
  <c r="O70" i="2" a="1"/>
  <c r="O74" i="2" a="1"/>
  <c r="O71" i="2" a="1"/>
  <c r="O75" i="2" a="1"/>
  <c r="O72" i="2" a="1"/>
  <c r="O76" i="2" a="1"/>
  <c r="O73" i="2" a="1"/>
  <c r="O77" i="2" a="1"/>
  <c r="O46" i="2" a="1"/>
  <c r="O50" i="2" a="1"/>
  <c r="O54" i="2" a="1"/>
  <c r="O58" i="2" a="1"/>
  <c r="O62" i="2" a="1"/>
  <c r="O66" i="2" a="1"/>
  <c r="O47" i="2" a="1"/>
  <c r="O51" i="2" a="1"/>
  <c r="O55" i="2" a="1"/>
  <c r="O59" i="2" a="1"/>
  <c r="O63" i="2" a="1"/>
  <c r="O67" i="2" a="1"/>
  <c r="O48" i="2" a="1"/>
  <c r="O52" i="2" a="1"/>
  <c r="O56" i="2" a="1"/>
  <c r="O60" i="2" a="1"/>
  <c r="O64" i="2" a="1"/>
  <c r="O68" i="2" a="1"/>
  <c r="O49" i="2" a="1"/>
  <c r="O53" i="2" a="1"/>
  <c r="O57" i="2" a="1"/>
  <c r="O61" i="2" a="1"/>
  <c r="O65" i="2" a="1"/>
  <c r="O69" i="2" a="1"/>
  <c r="O35" i="2" a="1"/>
  <c r="O39" i="2" a="1"/>
  <c r="O43" i="2" a="1"/>
  <c r="O36" i="2" a="1"/>
  <c r="O40" i="2" a="1"/>
  <c r="O44" i="2" a="1"/>
  <c r="O37" i="2" a="1"/>
  <c r="O41" i="2" a="1"/>
  <c r="O45" i="2" a="1"/>
  <c r="O38" i="2" a="1"/>
  <c r="O42" i="2" a="1"/>
  <c r="O3" i="2" a="1"/>
  <c r="O7" i="2" a="1"/>
  <c r="O11" i="2" a="1"/>
  <c r="O15" i="2" a="1"/>
  <c r="O19" i="2" a="1"/>
  <c r="O23" i="2" a="1"/>
  <c r="O27" i="2" a="1"/>
  <c r="O31" i="2" a="1"/>
  <c r="O4" i="2" a="1"/>
  <c r="O8" i="2" a="1"/>
  <c r="O12" i="2" a="1"/>
  <c r="O16" i="2" a="1"/>
  <c r="O20" i="2" a="1"/>
  <c r="O24" i="2" a="1"/>
  <c r="O28" i="2" a="1"/>
  <c r="O32" i="2" a="1"/>
  <c r="O5" i="2" a="1"/>
  <c r="O9" i="2" a="1"/>
  <c r="O13" i="2" a="1"/>
  <c r="O17" i="2" a="1"/>
  <c r="O21" i="2" a="1"/>
  <c r="O25" i="2" a="1"/>
  <c r="O29" i="2" a="1"/>
  <c r="O33" i="2" a="1"/>
  <c r="O6" i="2" a="1"/>
  <c r="O10" i="2" a="1"/>
  <c r="O14" i="2" a="1"/>
  <c r="O18" i="2" a="1"/>
  <c r="O22" i="2" a="1"/>
  <c r="O26" i="2" a="1"/>
  <c r="O30" i="2" a="1"/>
  <c r="O34" i="2" a="1"/>
  <c r="M1426" i="2" l="1"/>
  <c r="M1434" i="2"/>
  <c r="M1418" i="2"/>
  <c r="M1410" i="2"/>
  <c r="M1402" i="2"/>
  <c r="M1394" i="2"/>
  <c r="M1386" i="2"/>
  <c r="M1378" i="2"/>
  <c r="M1370" i="2"/>
  <c r="M1362" i="2"/>
  <c r="M1354" i="2"/>
  <c r="M1346" i="2"/>
  <c r="M1338" i="2"/>
  <c r="M1330" i="2"/>
  <c r="M1322" i="2"/>
  <c r="M1314" i="2"/>
  <c r="M1306" i="2"/>
  <c r="M1298" i="2"/>
  <c r="M1290" i="2"/>
  <c r="M1282" i="2"/>
  <c r="M1274" i="2"/>
  <c r="M1519" i="2"/>
  <c r="M1265" i="2"/>
  <c r="M1249" i="2"/>
  <c r="M1233" i="2"/>
  <c r="M1209" i="2"/>
  <c r="M1273" i="2"/>
  <c r="M1257" i="2"/>
  <c r="M1241" i="2"/>
  <c r="M1225" i="2"/>
  <c r="M1217" i="2"/>
  <c r="M1263" i="2"/>
  <c r="M1247" i="2"/>
  <c r="M1231" i="2"/>
  <c r="M1207" i="2"/>
  <c r="M1191" i="2"/>
  <c r="M1151" i="2"/>
  <c r="M1135" i="2"/>
  <c r="M1119" i="2"/>
  <c r="M1095" i="2"/>
  <c r="M1079" i="2"/>
  <c r="M1063" i="2"/>
  <c r="M1055" i="2"/>
  <c r="M1047" i="2"/>
  <c r="M1039" i="2"/>
  <c r="M1031" i="2"/>
  <c r="M1023" i="2"/>
  <c r="M1015" i="2"/>
  <c r="M1007" i="2"/>
  <c r="M999" i="2"/>
  <c r="M991" i="2"/>
  <c r="M975" i="2"/>
  <c r="M967" i="2"/>
  <c r="M959" i="2"/>
  <c r="M951" i="2"/>
  <c r="M943" i="2"/>
  <c r="M935" i="2"/>
  <c r="M927" i="2"/>
  <c r="M1271" i="2"/>
  <c r="M1255" i="2"/>
  <c r="M1239" i="2"/>
  <c r="M1223" i="2"/>
  <c r="M1215" i="2"/>
  <c r="M1199" i="2"/>
  <c r="M1183" i="2"/>
  <c r="M1159" i="2"/>
  <c r="M1143" i="2"/>
  <c r="M1127" i="2"/>
  <c r="M1111" i="2"/>
  <c r="M1087" i="2"/>
  <c r="M1071" i="2"/>
  <c r="M983" i="2"/>
  <c r="M1175" i="2"/>
  <c r="M1167" i="2"/>
  <c r="M1103" i="2"/>
  <c r="M1193" i="2"/>
  <c r="M1177" i="2"/>
  <c r="M1169" i="2"/>
  <c r="M1153" i="2"/>
  <c r="M1137" i="2"/>
  <c r="M1121" i="2"/>
  <c r="M1105" i="2"/>
  <c r="M1097" i="2"/>
  <c r="M1081" i="2"/>
  <c r="M1073" i="2"/>
  <c r="M1065" i="2"/>
  <c r="M1057" i="2"/>
  <c r="M1049" i="2"/>
  <c r="M1041" i="2"/>
  <c r="M1033" i="2"/>
  <c r="M1025" i="2"/>
  <c r="M1017" i="2"/>
  <c r="M1009" i="2"/>
  <c r="M1001" i="2"/>
  <c r="M993" i="2"/>
  <c r="M985" i="2"/>
  <c r="M977" i="2"/>
  <c r="M969" i="2"/>
  <c r="M953" i="2"/>
  <c r="M945" i="2"/>
  <c r="M937" i="2"/>
  <c r="M929" i="2"/>
  <c r="M921" i="2"/>
  <c r="M913" i="2"/>
  <c r="M905" i="2"/>
  <c r="M897" i="2"/>
  <c r="M889" i="2"/>
  <c r="M881" i="2"/>
  <c r="M873" i="2"/>
  <c r="M865" i="2"/>
  <c r="M857" i="2"/>
  <c r="M849" i="2"/>
  <c r="M841" i="2"/>
  <c r="M833" i="2"/>
  <c r="M825" i="2"/>
  <c r="M817" i="2"/>
  <c r="M809" i="2"/>
  <c r="M801" i="2"/>
  <c r="M793" i="2"/>
  <c r="M785" i="2"/>
  <c r="M777" i="2"/>
  <c r="M769" i="2"/>
  <c r="M761" i="2"/>
  <c r="M753" i="2"/>
  <c r="M745" i="2"/>
  <c r="M737" i="2"/>
  <c r="M729" i="2"/>
  <c r="M721" i="2"/>
  <c r="M713" i="2"/>
  <c r="M705" i="2"/>
  <c r="M697" i="2"/>
  <c r="M689" i="2"/>
  <c r="M681" i="2"/>
  <c r="M673" i="2"/>
  <c r="M665" i="2"/>
  <c r="M657" i="2"/>
  <c r="M649" i="2"/>
  <c r="M641" i="2"/>
  <c r="M633" i="2"/>
  <c r="M625" i="2"/>
  <c r="M617" i="2"/>
  <c r="M609" i="2"/>
  <c r="M601" i="2"/>
  <c r="M593" i="2"/>
  <c r="M585" i="2"/>
  <c r="M577" i="2"/>
  <c r="M569" i="2"/>
  <c r="M561" i="2"/>
  <c r="M553" i="2"/>
  <c r="M545" i="2"/>
  <c r="M537" i="2"/>
  <c r="M529" i="2"/>
  <c r="M521" i="2"/>
  <c r="M449" i="2"/>
  <c r="M385" i="2"/>
  <c r="M321" i="2"/>
  <c r="M257" i="2"/>
  <c r="M193" i="2"/>
  <c r="M129" i="2"/>
  <c r="M65" i="2"/>
  <c r="M1201" i="2"/>
  <c r="M1185" i="2"/>
  <c r="M1161" i="2"/>
  <c r="M1145" i="2"/>
  <c r="M1129" i="2"/>
  <c r="M1113" i="2"/>
  <c r="M1089" i="2"/>
  <c r="M961" i="2"/>
  <c r="M919" i="2"/>
  <c r="M911" i="2"/>
  <c r="M903" i="2"/>
  <c r="M895" i="2"/>
  <c r="M887" i="2"/>
  <c r="M879" i="2"/>
  <c r="M871" i="2"/>
  <c r="M863" i="2"/>
  <c r="M855" i="2"/>
  <c r="M847" i="2"/>
  <c r="M839" i="2"/>
  <c r="M831" i="2"/>
  <c r="M823" i="2"/>
  <c r="M815" i="2"/>
  <c r="M807" i="2"/>
  <c r="M799" i="2"/>
  <c r="M791" i="2"/>
  <c r="M783" i="2"/>
  <c r="M775" i="2"/>
  <c r="M767" i="2"/>
  <c r="M759" i="2"/>
  <c r="M751" i="2"/>
  <c r="M743" i="2"/>
  <c r="M735" i="2"/>
  <c r="M727" i="2"/>
  <c r="M719" i="2"/>
  <c r="M711" i="2"/>
  <c r="M703" i="2"/>
  <c r="M695" i="2"/>
  <c r="M687" i="2"/>
  <c r="M679" i="2"/>
  <c r="M671" i="2"/>
  <c r="M663" i="2"/>
  <c r="M655" i="2"/>
  <c r="M647" i="2"/>
  <c r="M639" i="2"/>
  <c r="M631" i="2"/>
  <c r="M623" i="2"/>
  <c r="M615" i="2"/>
  <c r="M607" i="2"/>
  <c r="M599" i="2"/>
  <c r="M591" i="2"/>
  <c r="M583" i="2"/>
  <c r="M575" i="2"/>
  <c r="M567" i="2"/>
  <c r="M559" i="2"/>
  <c r="M551" i="2"/>
  <c r="M543" i="2"/>
  <c r="M535" i="2"/>
  <c r="M527" i="2"/>
  <c r="M519" i="2"/>
  <c r="M511" i="2"/>
  <c r="M503" i="2"/>
  <c r="M495" i="2"/>
  <c r="M487" i="2"/>
  <c r="M479" i="2"/>
  <c r="M471" i="2"/>
  <c r="M463" i="2"/>
  <c r="M455" i="2"/>
  <c r="M447" i="2"/>
  <c r="M439" i="2"/>
  <c r="M431" i="2"/>
  <c r="M423" i="2"/>
  <c r="M415" i="2"/>
  <c r="M407" i="2"/>
  <c r="M399" i="2"/>
  <c r="M391" i="2"/>
  <c r="M383" i="2"/>
  <c r="M375" i="2"/>
  <c r="M367" i="2"/>
  <c r="M359" i="2"/>
  <c r="M351" i="2"/>
  <c r="M343" i="2"/>
  <c r="M335" i="2"/>
  <c r="M327" i="2"/>
  <c r="M319" i="2"/>
  <c r="M311" i="2"/>
  <c r="M303" i="2"/>
  <c r="M295" i="2"/>
  <c r="M287" i="2"/>
  <c r="M286" i="2"/>
  <c r="M278" i="2"/>
  <c r="M270" i="2"/>
  <c r="M262" i="2"/>
  <c r="M254" i="2"/>
  <c r="M246" i="2"/>
  <c r="M238" i="2"/>
  <c r="M230" i="2"/>
  <c r="M222" i="2"/>
  <c r="M214" i="2"/>
  <c r="M206" i="2"/>
  <c r="M198" i="2"/>
  <c r="M190" i="2"/>
  <c r="M182" i="2"/>
  <c r="M174" i="2"/>
  <c r="M166" i="2"/>
  <c r="M158" i="2"/>
  <c r="M150" i="2"/>
  <c r="M142" i="2"/>
  <c r="M134" i="2"/>
  <c r="M126" i="2"/>
  <c r="M118" i="2"/>
  <c r="M110" i="2"/>
  <c r="M102" i="2"/>
  <c r="M94" i="2"/>
  <c r="M86" i="2"/>
  <c r="M78" i="2"/>
  <c r="M70" i="2"/>
  <c r="M62" i="2"/>
  <c r="M54" i="2"/>
  <c r="M46" i="2"/>
  <c r="M38" i="2"/>
  <c r="M30" i="2"/>
  <c r="M22" i="2"/>
  <c r="M14" i="2"/>
  <c r="M6" i="2"/>
  <c r="R58" i="2"/>
  <c r="R53" i="2"/>
  <c r="Q48" i="2"/>
  <c r="S76" i="2"/>
  <c r="S63" i="2"/>
  <c r="R75" i="2"/>
  <c r="R73" i="2"/>
  <c r="S54" i="2"/>
  <c r="R44" i="2"/>
  <c r="Q39" i="2"/>
  <c r="Q34" i="2"/>
  <c r="Q23" i="2"/>
  <c r="Q75" i="2"/>
  <c r="S69" i="2"/>
  <c r="S64" i="2"/>
  <c r="R59" i="2"/>
  <c r="Q49" i="2"/>
  <c r="S74" i="2"/>
  <c r="S72" i="2"/>
  <c r="R68" i="2"/>
  <c r="Q63" i="2"/>
  <c r="Q58" i="2"/>
  <c r="S37" i="2"/>
  <c r="S32" i="2"/>
  <c r="R27" i="2"/>
  <c r="Q76" i="2"/>
  <c r="R74" i="2"/>
  <c r="R67" i="2"/>
  <c r="Q57" i="2"/>
  <c r="S31" i="2"/>
  <c r="R26" i="2"/>
  <c r="S77" i="2"/>
  <c r="Q74" i="2"/>
  <c r="S46" i="2"/>
  <c r="R36" i="2"/>
  <c r="Q31" i="2"/>
  <c r="Q26" i="2"/>
  <c r="R77" i="2"/>
  <c r="Q71" i="2"/>
  <c r="Q66" i="2"/>
  <c r="S45" i="2"/>
  <c r="S40" i="2"/>
  <c r="R35" i="2"/>
  <c r="S73" i="2"/>
  <c r="S55" i="2"/>
  <c r="R50" i="2"/>
  <c r="R45" i="2"/>
  <c r="Q40" i="2"/>
  <c r="S68" i="2"/>
  <c r="Q67" i="2"/>
  <c r="R63" i="2"/>
  <c r="Q62" i="2"/>
  <c r="S59" i="2"/>
  <c r="R54" i="2"/>
  <c r="Q53" i="2"/>
  <c r="S50" i="2"/>
  <c r="R49" i="2"/>
  <c r="Q44" i="2"/>
  <c r="S41" i="2"/>
  <c r="R40" i="2"/>
  <c r="S36" i="2"/>
  <c r="Q35" i="2"/>
  <c r="R31" i="2"/>
  <c r="Q30" i="2"/>
  <c r="S27" i="2"/>
  <c r="R20" i="2"/>
  <c r="Q68" i="2"/>
  <c r="S65" i="2"/>
  <c r="R64" i="2"/>
  <c r="S60" i="2"/>
  <c r="Q59" i="2"/>
  <c r="R55" i="2"/>
  <c r="Q54" i="2"/>
  <c r="S51" i="2"/>
  <c r="R46" i="2"/>
  <c r="Q45" i="2"/>
  <c r="S42" i="2"/>
  <c r="R41" i="2"/>
  <c r="Q36" i="2"/>
  <c r="S33" i="2"/>
  <c r="R32" i="2"/>
  <c r="S28" i="2"/>
  <c r="Q27" i="2"/>
  <c r="R24" i="2"/>
  <c r="R22" i="2"/>
  <c r="S19" i="2"/>
  <c r="Q77" i="2"/>
  <c r="R76" i="2"/>
  <c r="S75" i="2"/>
  <c r="Q73" i="2"/>
  <c r="R72" i="2"/>
  <c r="S71" i="2"/>
  <c r="S70" i="2"/>
  <c r="R69" i="2"/>
  <c r="Q64" i="2"/>
  <c r="S61" i="2"/>
  <c r="R60" i="2"/>
  <c r="S56" i="2"/>
  <c r="Q55" i="2"/>
  <c r="R51" i="2"/>
  <c r="Q50" i="2"/>
  <c r="S47" i="2"/>
  <c r="R42" i="2"/>
  <c r="Q41" i="2"/>
  <c r="S38" i="2"/>
  <c r="R37" i="2"/>
  <c r="Q32" i="2"/>
  <c r="S29" i="2"/>
  <c r="R28" i="2"/>
  <c r="Q24" i="2"/>
  <c r="R70" i="2"/>
  <c r="Q69" i="2"/>
  <c r="S66" i="2"/>
  <c r="R65" i="2"/>
  <c r="Q60" i="2"/>
  <c r="S57" i="2"/>
  <c r="R56" i="2"/>
  <c r="S52" i="2"/>
  <c r="Q51" i="2"/>
  <c r="R47" i="2"/>
  <c r="Q46" i="2"/>
  <c r="S43" i="2"/>
  <c r="R38" i="2"/>
  <c r="Q37" i="2"/>
  <c r="S34" i="2"/>
  <c r="R33" i="2"/>
  <c r="Q28" i="2"/>
  <c r="S25" i="2"/>
  <c r="Q72" i="2"/>
  <c r="R71" i="2"/>
  <c r="R66" i="2"/>
  <c r="Q65" i="2"/>
  <c r="S62" i="2"/>
  <c r="R61" i="2"/>
  <c r="Q56" i="2"/>
  <c r="S53" i="2"/>
  <c r="R52" i="2"/>
  <c r="S48" i="2"/>
  <c r="Q47" i="2"/>
  <c r="R43" i="2"/>
  <c r="Q42" i="2"/>
  <c r="S39" i="2"/>
  <c r="R34" i="2"/>
  <c r="Q33" i="2"/>
  <c r="S30" i="2"/>
  <c r="R29" i="2"/>
  <c r="Q70" i="2"/>
  <c r="S67" i="2"/>
  <c r="R62" i="2"/>
  <c r="Q61" i="2"/>
  <c r="S58" i="2"/>
  <c r="R57" i="2"/>
  <c r="Q52" i="2"/>
  <c r="S49" i="2"/>
  <c r="R48" i="2"/>
  <c r="S44" i="2"/>
  <c r="Q43" i="2"/>
  <c r="R39" i="2"/>
  <c r="Q38" i="2"/>
  <c r="S35" i="2"/>
  <c r="R30" i="2"/>
  <c r="Q29" i="2"/>
  <c r="S26" i="2"/>
  <c r="Q25" i="2"/>
  <c r="S23" i="2"/>
  <c r="Q21" i="2"/>
  <c r="R25" i="2"/>
  <c r="S24" i="2"/>
  <c r="Q22" i="2"/>
  <c r="R21" i="2"/>
  <c r="S20" i="2"/>
  <c r="Q18" i="2"/>
  <c r="R17" i="2"/>
  <c r="S16" i="2"/>
  <c r="Q14" i="2"/>
  <c r="R13" i="2"/>
  <c r="S12" i="2"/>
  <c r="Q10" i="2"/>
  <c r="R9" i="2"/>
  <c r="S8" i="2"/>
  <c r="Q6" i="2"/>
  <c r="R5" i="2"/>
  <c r="S4" i="2"/>
  <c r="Q17" i="2"/>
  <c r="R16" i="2"/>
  <c r="S15" i="2"/>
  <c r="Q13" i="2"/>
  <c r="R12" i="2"/>
  <c r="S11" i="2"/>
  <c r="Q9" i="2"/>
  <c r="R8" i="2"/>
  <c r="S7" i="2"/>
  <c r="Q5" i="2"/>
  <c r="R4" i="2"/>
  <c r="S3" i="2"/>
  <c r="R23" i="2"/>
  <c r="S22" i="2"/>
  <c r="Q20" i="2"/>
  <c r="R19" i="2"/>
  <c r="S18" i="2"/>
  <c r="Q16" i="2"/>
  <c r="R15" i="2"/>
  <c r="S14" i="2"/>
  <c r="Q12" i="2"/>
  <c r="R11" i="2"/>
  <c r="S10" i="2"/>
  <c r="Q8" i="2"/>
  <c r="R7" i="2"/>
  <c r="S6" i="2"/>
  <c r="Q4" i="2"/>
  <c r="R3" i="2"/>
  <c r="S21" i="2"/>
  <c r="Q19" i="2"/>
  <c r="R18" i="2"/>
  <c r="S17" i="2"/>
  <c r="Q15" i="2"/>
  <c r="R14" i="2"/>
  <c r="S13" i="2"/>
  <c r="Q11" i="2"/>
  <c r="R10" i="2"/>
  <c r="S9" i="2"/>
  <c r="Q7" i="2"/>
  <c r="R6" i="2"/>
  <c r="S5" i="2"/>
  <c r="Q3" i="2"/>
  <c r="S2" i="2"/>
  <c r="R2" i="2"/>
  <c r="Q2" i="2"/>
  <c r="L1474" i="2"/>
  <c r="M1474" i="2"/>
  <c r="L1442" i="2"/>
  <c r="M1442" i="2"/>
  <c r="M1513" i="2"/>
  <c r="M1497" i="2"/>
  <c r="M1481" i="2"/>
  <c r="M1465" i="2"/>
  <c r="M1449" i="2"/>
  <c r="M1433" i="2"/>
  <c r="M1417" i="2"/>
  <c r="M1401" i="2"/>
  <c r="M1385" i="2"/>
  <c r="M1369" i="2"/>
  <c r="M1353" i="2"/>
  <c r="M1337" i="2"/>
  <c r="M1321" i="2"/>
  <c r="M1305" i="2"/>
  <c r="M1289" i="2"/>
  <c r="L1506" i="2"/>
  <c r="M1506" i="2"/>
  <c r="L1450" i="2"/>
  <c r="M1450" i="2"/>
  <c r="L1521" i="2"/>
  <c r="M1521" i="2"/>
  <c r="M1505" i="2"/>
  <c r="M1489" i="2"/>
  <c r="M1473" i="2"/>
  <c r="M1457" i="2"/>
  <c r="M1441" i="2"/>
  <c r="M1425" i="2"/>
  <c r="M1409" i="2"/>
  <c r="M1393" i="2"/>
  <c r="M1377" i="2"/>
  <c r="M1361" i="2"/>
  <c r="M1345" i="2"/>
  <c r="M1329" i="2"/>
  <c r="M1313" i="2"/>
  <c r="M1297" i="2"/>
  <c r="M1281" i="2"/>
  <c r="L1482" i="2"/>
  <c r="M1482" i="2"/>
  <c r="M1471" i="2"/>
  <c r="M1407" i="2"/>
  <c r="M1359" i="2"/>
  <c r="M1303" i="2"/>
  <c r="L1514" i="2"/>
  <c r="M1514" i="2"/>
  <c r="M1487" i="2"/>
  <c r="M1447" i="2"/>
  <c r="M1423" i="2"/>
  <c r="M1383" i="2"/>
  <c r="M1327" i="2"/>
  <c r="M1287" i="2"/>
  <c r="M1494" i="2"/>
  <c r="M1462" i="2"/>
  <c r="M1422" i="2"/>
  <c r="M1390" i="2"/>
  <c r="M1358" i="2"/>
  <c r="M1326" i="2"/>
  <c r="M1286" i="2"/>
  <c r="M1254" i="2"/>
  <c r="M1222" i="2"/>
  <c r="M1182" i="2"/>
  <c r="M1142" i="2"/>
  <c r="M1102" i="2"/>
  <c r="M1062" i="2"/>
  <c r="M1038" i="2"/>
  <c r="M1006" i="2"/>
  <c r="M966" i="2"/>
  <c r="M934" i="2"/>
  <c r="M910" i="2"/>
  <c r="M878" i="2"/>
  <c r="M854" i="2"/>
  <c r="M814" i="2"/>
  <c r="M790" i="2"/>
  <c r="M766" i="2"/>
  <c r="M742" i="2"/>
  <c r="M718" i="2"/>
  <c r="M694" i="2"/>
  <c r="M670" i="2"/>
  <c r="M646" i="2"/>
  <c r="M606" i="2"/>
  <c r="M574" i="2"/>
  <c r="M542" i="2"/>
  <c r="M502" i="2"/>
  <c r="M462" i="2"/>
  <c r="M430" i="2"/>
  <c r="M398" i="2"/>
  <c r="M366" i="2"/>
  <c r="M342" i="2"/>
  <c r="M318" i="2"/>
  <c r="M310" i="2"/>
  <c r="M302" i="2"/>
  <c r="M294" i="2"/>
  <c r="L2" i="2"/>
  <c r="M2" i="2"/>
  <c r="L1490" i="2"/>
  <c r="M1490" i="2"/>
  <c r="L1458" i="2"/>
  <c r="M1458" i="2"/>
  <c r="M1503" i="2"/>
  <c r="M1479" i="2"/>
  <c r="M1439" i="2"/>
  <c r="M1399" i="2"/>
  <c r="M1367" i="2"/>
  <c r="M1343" i="2"/>
  <c r="M1311" i="2"/>
  <c r="M1279" i="2"/>
  <c r="M1518" i="2"/>
  <c r="M1486" i="2"/>
  <c r="M1454" i="2"/>
  <c r="M1430" i="2"/>
  <c r="M1406" i="2"/>
  <c r="M1374" i="2"/>
  <c r="M1334" i="2"/>
  <c r="M1310" i="2"/>
  <c r="M1294" i="2"/>
  <c r="M1262" i="2"/>
  <c r="M1230" i="2"/>
  <c r="M1198" i="2"/>
  <c r="M1166" i="2"/>
  <c r="M1134" i="2"/>
  <c r="M1110" i="2"/>
  <c r="M1078" i="2"/>
  <c r="M1046" i="2"/>
  <c r="M1014" i="2"/>
  <c r="M990" i="2"/>
  <c r="M982" i="2"/>
  <c r="M950" i="2"/>
  <c r="M926" i="2"/>
  <c r="M902" i="2"/>
  <c r="M886" i="2"/>
  <c r="M862" i="2"/>
  <c r="M838" i="2"/>
  <c r="M822" i="2"/>
  <c r="M798" i="2"/>
  <c r="M774" i="2"/>
  <c r="M750" i="2"/>
  <c r="M726" i="2"/>
  <c r="M702" i="2"/>
  <c r="M686" i="2"/>
  <c r="M662" i="2"/>
  <c r="M638" i="2"/>
  <c r="M614" i="2"/>
  <c r="M582" i="2"/>
  <c r="M550" i="2"/>
  <c r="M526" i="2"/>
  <c r="M494" i="2"/>
  <c r="M470" i="2"/>
  <c r="M438" i="2"/>
  <c r="M406" i="2"/>
  <c r="M382" i="2"/>
  <c r="M350" i="2"/>
  <c r="M334" i="2"/>
  <c r="M1517" i="2"/>
  <c r="M1493" i="2"/>
  <c r="M1477" i="2"/>
  <c r="M1453" i="2"/>
  <c r="M1429" i="2"/>
  <c r="M1413" i="2"/>
  <c r="M1389" i="2"/>
  <c r="M1365" i="2"/>
  <c r="M1341" i="2"/>
  <c r="M1325" i="2"/>
  <c r="M1309" i="2"/>
  <c r="M1293" i="2"/>
  <c r="M1277" i="2"/>
  <c r="M1261" i="2"/>
  <c r="M1253" i="2"/>
  <c r="M1237" i="2"/>
  <c r="M1229" i="2"/>
  <c r="M1221" i="2"/>
  <c r="M1213" i="2"/>
  <c r="M1205" i="2"/>
  <c r="M1197" i="2"/>
  <c r="M1189" i="2"/>
  <c r="M1181" i="2"/>
  <c r="M1165" i="2"/>
  <c r="M1157" i="2"/>
  <c r="M1149" i="2"/>
  <c r="M1141" i="2"/>
  <c r="M1133" i="2"/>
  <c r="M1125" i="2"/>
  <c r="M1109" i="2"/>
  <c r="M1101" i="2"/>
  <c r="M1093" i="2"/>
  <c r="M1085" i="2"/>
  <c r="M1077" i="2"/>
  <c r="M1069" i="2"/>
  <c r="M1061" i="2"/>
  <c r="M1053" i="2"/>
  <c r="M1045" i="2"/>
  <c r="M1037" i="2"/>
  <c r="M1029" i="2"/>
  <c r="M1021" i="2"/>
  <c r="M1013" i="2"/>
  <c r="M1005" i="2"/>
  <c r="M997" i="2"/>
  <c r="L1498" i="2"/>
  <c r="M1498" i="2"/>
  <c r="L1466" i="2"/>
  <c r="M1466" i="2"/>
  <c r="M1511" i="2"/>
  <c r="M1463" i="2"/>
  <c r="M1415" i="2"/>
  <c r="M1375" i="2"/>
  <c r="M1335" i="2"/>
  <c r="M1295" i="2"/>
  <c r="M1502" i="2"/>
  <c r="M1470" i="2"/>
  <c r="M1438" i="2"/>
  <c r="M1398" i="2"/>
  <c r="M1366" i="2"/>
  <c r="M1342" i="2"/>
  <c r="M1302" i="2"/>
  <c r="M1270" i="2"/>
  <c r="M1238" i="2"/>
  <c r="M1206" i="2"/>
  <c r="M1174" i="2"/>
  <c r="M1150" i="2"/>
  <c r="M1118" i="2"/>
  <c r="M1086" i="2"/>
  <c r="M1054" i="2"/>
  <c r="M1022" i="2"/>
  <c r="M998" i="2"/>
  <c r="M974" i="2"/>
  <c r="M942" i="2"/>
  <c r="M918" i="2"/>
  <c r="M894" i="2"/>
  <c r="M870" i="2"/>
  <c r="M846" i="2"/>
  <c r="M830" i="2"/>
  <c r="M806" i="2"/>
  <c r="M782" i="2"/>
  <c r="M758" i="2"/>
  <c r="M734" i="2"/>
  <c r="M710" i="2"/>
  <c r="M678" i="2"/>
  <c r="M654" i="2"/>
  <c r="M622" i="2"/>
  <c r="M590" i="2"/>
  <c r="M566" i="2"/>
  <c r="M534" i="2"/>
  <c r="M510" i="2"/>
  <c r="M478" i="2"/>
  <c r="M446" i="2"/>
  <c r="M414" i="2"/>
  <c r="M390" i="2"/>
  <c r="M358" i="2"/>
  <c r="M326" i="2"/>
  <c r="M1509" i="2"/>
  <c r="M1485" i="2"/>
  <c r="M1461" i="2"/>
  <c r="M1437" i="2"/>
  <c r="M1405" i="2"/>
  <c r="M1381" i="2"/>
  <c r="M1357" i="2"/>
  <c r="M1333" i="2"/>
  <c r="M1301" i="2"/>
  <c r="M1285" i="2"/>
  <c r="M1269" i="2"/>
  <c r="M1245" i="2"/>
  <c r="M1117" i="2"/>
  <c r="M1495" i="2"/>
  <c r="M1455" i="2"/>
  <c r="M1431" i="2"/>
  <c r="M1391" i="2"/>
  <c r="M1351" i="2"/>
  <c r="M1319" i="2"/>
  <c r="M1510" i="2"/>
  <c r="M1478" i="2"/>
  <c r="M1446" i="2"/>
  <c r="M1414" i="2"/>
  <c r="M1382" i="2"/>
  <c r="M1350" i="2"/>
  <c r="M1318" i="2"/>
  <c r="M1278" i="2"/>
  <c r="M1246" i="2"/>
  <c r="M1214" i="2"/>
  <c r="M1190" i="2"/>
  <c r="M1158" i="2"/>
  <c r="M1126" i="2"/>
  <c r="M1094" i="2"/>
  <c r="M1070" i="2"/>
  <c r="M1030" i="2"/>
  <c r="M958" i="2"/>
  <c r="M630" i="2"/>
  <c r="M598" i="2"/>
  <c r="M558" i="2"/>
  <c r="M518" i="2"/>
  <c r="M486" i="2"/>
  <c r="M454" i="2"/>
  <c r="M422" i="2"/>
  <c r="M374" i="2"/>
  <c r="M1501" i="2"/>
  <c r="M1469" i="2"/>
  <c r="M1445" i="2"/>
  <c r="M1421" i="2"/>
  <c r="M1397" i="2"/>
  <c r="M1373" i="2"/>
  <c r="M1349" i="2"/>
  <c r="M1317" i="2"/>
  <c r="M1173" i="2"/>
  <c r="M1515" i="2"/>
  <c r="M1507" i="2"/>
  <c r="M1499" i="2"/>
  <c r="M1491" i="2"/>
  <c r="M1483" i="2"/>
  <c r="M1475" i="2"/>
  <c r="M1467" i="2"/>
  <c r="M1459" i="2"/>
  <c r="M1107" i="2"/>
  <c r="M1516" i="2"/>
  <c r="M1508" i="2"/>
  <c r="M1500" i="2"/>
  <c r="M1492" i="2"/>
  <c r="M1484" i="2"/>
  <c r="M1476" i="2"/>
  <c r="M1468" i="2"/>
  <c r="M1460" i="2"/>
  <c r="M1452" i="2"/>
  <c r="M1444" i="2"/>
  <c r="M1436" i="2"/>
  <c r="M1428" i="2"/>
  <c r="M1420" i="2"/>
  <c r="M1412" i="2"/>
  <c r="M1404" i="2"/>
  <c r="M1396" i="2"/>
  <c r="M1388" i="2"/>
  <c r="M1380" i="2"/>
  <c r="M1372" i="2"/>
  <c r="M1364" i="2"/>
  <c r="M1356" i="2"/>
  <c r="M1348" i="2"/>
  <c r="M1340" i="2"/>
  <c r="M1332" i="2"/>
  <c r="M1324" i="2"/>
  <c r="M1316" i="2"/>
  <c r="M1308" i="2"/>
  <c r="M1300" i="2"/>
  <c r="M1292" i="2"/>
  <c r="M1284" i="2"/>
  <c r="M1276" i="2"/>
  <c r="M1268" i="2"/>
  <c r="M1260" i="2"/>
  <c r="M1252" i="2"/>
  <c r="M1244" i="2"/>
  <c r="M1236" i="2"/>
  <c r="M1228" i="2"/>
  <c r="M1220" i="2"/>
  <c r="M1212" i="2"/>
  <c r="M1204" i="2"/>
  <c r="M1196" i="2"/>
  <c r="M1188" i="2"/>
  <c r="M1180" i="2"/>
  <c r="M1172" i="2"/>
  <c r="M1164" i="2"/>
  <c r="M1156" i="2"/>
  <c r="M1148" i="2"/>
  <c r="M1140" i="2"/>
  <c r="M1132" i="2"/>
  <c r="M1124" i="2"/>
  <c r="M1116" i="2"/>
  <c r="M1108" i="2"/>
  <c r="M1100" i="2"/>
  <c r="M1092" i="2"/>
  <c r="M1084" i="2"/>
  <c r="M1076" i="2"/>
  <c r="M1068" i="2"/>
  <c r="M1060" i="2"/>
  <c r="M1052" i="2"/>
  <c r="M1044" i="2"/>
  <c r="M1036" i="2"/>
  <c r="M1028" i="2"/>
  <c r="M1020" i="2"/>
  <c r="M1012" i="2"/>
  <c r="M1451" i="2"/>
  <c r="M1443" i="2"/>
  <c r="M1435" i="2"/>
  <c r="M1427" i="2"/>
  <c r="M1419" i="2"/>
  <c r="M1411" i="2"/>
  <c r="M1403" i="2"/>
  <c r="M1395" i="2"/>
  <c r="M1387" i="2"/>
  <c r="M1379" i="2"/>
  <c r="M1371" i="2"/>
  <c r="M1363" i="2"/>
  <c r="M1355" i="2"/>
  <c r="M1347" i="2"/>
  <c r="M1339" i="2"/>
  <c r="M1331" i="2"/>
  <c r="M1323" i="2"/>
  <c r="M1315" i="2"/>
  <c r="M1307" i="2"/>
  <c r="M1299" i="2"/>
  <c r="M1291" i="2"/>
  <c r="M1283" i="2"/>
  <c r="M1275" i="2"/>
  <c r="M1267" i="2"/>
  <c r="M1259" i="2"/>
  <c r="M1251" i="2"/>
  <c r="M1243" i="2"/>
  <c r="M1235" i="2"/>
  <c r="M1227" i="2"/>
  <c r="M1219" i="2"/>
  <c r="M1211" i="2"/>
  <c r="M1203" i="2"/>
  <c r="M1195" i="2"/>
  <c r="M1187" i="2"/>
  <c r="M1179" i="2"/>
  <c r="M1171" i="2"/>
  <c r="M1163" i="2"/>
  <c r="M1155" i="2"/>
  <c r="M1147" i="2"/>
  <c r="M1139" i="2"/>
  <c r="M1131" i="2"/>
  <c r="M1123" i="2"/>
  <c r="M1115" i="2"/>
  <c r="M1099" i="2"/>
  <c r="M1091" i="2"/>
  <c r="M1083" i="2"/>
  <c r="M1075" i="2"/>
  <c r="M1067" i="2"/>
  <c r="M1059" i="2"/>
  <c r="M1051" i="2"/>
  <c r="M1043" i="2"/>
  <c r="M1035" i="2"/>
  <c r="M1027" i="2"/>
  <c r="M1019" i="2"/>
  <c r="M1011" i="2"/>
  <c r="M1003" i="2"/>
  <c r="M995" i="2"/>
  <c r="M987" i="2"/>
  <c r="M979" i="2"/>
  <c r="M971" i="2"/>
  <c r="M963" i="2"/>
  <c r="M955" i="2"/>
  <c r="M947" i="2"/>
  <c r="M939" i="2"/>
  <c r="M931" i="2"/>
  <c r="M923" i="2"/>
  <c r="M915" i="2"/>
  <c r="M907" i="2"/>
  <c r="M899" i="2"/>
  <c r="M891" i="2"/>
  <c r="M883" i="2"/>
  <c r="M875" i="2"/>
  <c r="M867" i="2"/>
  <c r="M859" i="2"/>
  <c r="M851" i="2"/>
  <c r="M843" i="2"/>
  <c r="M835" i="2"/>
  <c r="M827" i="2"/>
  <c r="M819" i="2"/>
  <c r="M811" i="2"/>
  <c r="M803" i="2"/>
  <c r="M795" i="2"/>
  <c r="M787" i="2"/>
  <c r="M779" i="2"/>
  <c r="M723" i="2"/>
  <c r="M1266" i="2"/>
  <c r="M1258" i="2"/>
  <c r="M1250" i="2"/>
  <c r="M1242" i="2"/>
  <c r="M1234" i="2"/>
  <c r="M1226" i="2"/>
  <c r="M1218" i="2"/>
  <c r="M1210" i="2"/>
  <c r="M1202" i="2"/>
  <c r="M1194" i="2"/>
  <c r="M1186" i="2"/>
  <c r="M1178" i="2"/>
  <c r="M1170" i="2"/>
  <c r="M1162" i="2"/>
  <c r="M1154" i="2"/>
  <c r="M1146" i="2"/>
  <c r="M1138" i="2"/>
  <c r="M1130" i="2"/>
  <c r="M1122" i="2"/>
  <c r="M1114" i="2"/>
  <c r="M1106" i="2"/>
  <c r="M1098" i="2"/>
  <c r="M1090" i="2"/>
  <c r="M1082" i="2"/>
  <c r="M1074" i="2"/>
  <c r="M1066" i="2"/>
  <c r="M1058" i="2"/>
  <c r="M1050" i="2"/>
  <c r="M1042" i="2"/>
  <c r="M1034" i="2"/>
  <c r="M1026" i="2"/>
  <c r="M1018" i="2"/>
  <c r="M1010" i="2"/>
  <c r="M1002" i="2"/>
  <c r="M994" i="2"/>
  <c r="M986" i="2"/>
  <c r="M978" i="2"/>
  <c r="M970" i="2"/>
  <c r="M962" i="2"/>
  <c r="M954" i="2"/>
  <c r="M946" i="2"/>
  <c r="M938" i="2"/>
  <c r="M930" i="2"/>
  <c r="M922" i="2"/>
  <c r="M914" i="2"/>
  <c r="M906" i="2"/>
  <c r="M898" i="2"/>
  <c r="M890" i="2"/>
  <c r="M882" i="2"/>
  <c r="M874" i="2"/>
  <c r="M866" i="2"/>
  <c r="M858" i="2"/>
  <c r="M850" i="2"/>
  <c r="M842" i="2"/>
  <c r="M834" i="2"/>
  <c r="M826" i="2"/>
  <c r="M818" i="2"/>
  <c r="M810" i="2"/>
  <c r="M802" i="2"/>
  <c r="M794" i="2"/>
  <c r="M786" i="2"/>
  <c r="M778" i="2"/>
  <c r="M770" i="2"/>
  <c r="M762" i="2"/>
  <c r="M754" i="2"/>
  <c r="M746" i="2"/>
  <c r="M738" i="2"/>
  <c r="M730" i="2"/>
  <c r="M1520" i="2"/>
  <c r="M1512" i="2"/>
  <c r="M1504" i="2"/>
  <c r="M1496" i="2"/>
  <c r="M1488" i="2"/>
  <c r="M1480" i="2"/>
  <c r="M1472" i="2"/>
  <c r="M1464" i="2"/>
  <c r="M1456" i="2"/>
  <c r="M1448" i="2"/>
  <c r="M1440" i="2"/>
  <c r="M1432" i="2"/>
  <c r="M1424" i="2"/>
  <c r="M1416" i="2"/>
  <c r="M1408" i="2"/>
  <c r="M1400" i="2"/>
  <c r="M1392" i="2"/>
  <c r="M1384" i="2"/>
  <c r="M1376" i="2"/>
  <c r="M1368" i="2"/>
  <c r="M1360" i="2"/>
  <c r="M1352" i="2"/>
  <c r="M1344" i="2"/>
  <c r="M1336" i="2"/>
  <c r="M1328" i="2"/>
  <c r="M1320" i="2"/>
  <c r="M1312" i="2"/>
  <c r="M1304" i="2"/>
  <c r="M1296" i="2"/>
  <c r="M1288" i="2"/>
  <c r="M1280" i="2"/>
  <c r="M1272" i="2"/>
  <c r="M1264" i="2"/>
  <c r="M1256" i="2"/>
  <c r="M1248" i="2"/>
  <c r="M1240" i="2"/>
  <c r="M1232" i="2"/>
  <c r="M1224" i="2"/>
  <c r="M1216" i="2"/>
  <c r="M1208" i="2"/>
  <c r="M1200" i="2"/>
  <c r="M1192" i="2"/>
  <c r="M1184" i="2"/>
  <c r="M1176" i="2"/>
  <c r="M1168" i="2"/>
  <c r="M1160" i="2"/>
  <c r="M1152" i="2"/>
  <c r="M1144" i="2"/>
  <c r="M1136" i="2"/>
  <c r="M1128" i="2"/>
  <c r="M1120" i="2"/>
  <c r="M1112" i="2"/>
  <c r="M1104" i="2"/>
  <c r="M1096" i="2"/>
  <c r="M1088" i="2"/>
  <c r="M1080" i="2"/>
  <c r="M1072" i="2"/>
  <c r="M1064" i="2"/>
  <c r="M1056" i="2"/>
  <c r="M1048" i="2"/>
  <c r="M1040" i="2"/>
  <c r="M1032" i="2"/>
  <c r="M1024" i="2"/>
  <c r="M1016" i="2"/>
  <c r="M1008" i="2"/>
  <c r="M1000" i="2"/>
  <c r="M992" i="2"/>
  <c r="M984" i="2"/>
  <c r="M976" i="2"/>
  <c r="M968" i="2"/>
  <c r="M960" i="2"/>
  <c r="M952" i="2"/>
  <c r="M944" i="2"/>
  <c r="M936" i="2"/>
  <c r="M928" i="2"/>
  <c r="M920" i="2"/>
  <c r="M912" i="2"/>
  <c r="M904" i="2"/>
  <c r="M896" i="2"/>
  <c r="M888" i="2"/>
  <c r="M880" i="2"/>
  <c r="M872" i="2"/>
  <c r="M864" i="2"/>
  <c r="M856" i="2"/>
  <c r="M848" i="2"/>
  <c r="M840" i="2"/>
  <c r="M832" i="2"/>
  <c r="M824" i="2"/>
  <c r="M816" i="2"/>
  <c r="M808" i="2"/>
  <c r="M800" i="2"/>
  <c r="M792" i="2"/>
  <c r="M784" i="2"/>
  <c r="M776" i="2"/>
  <c r="M768" i="2"/>
  <c r="M760" i="2"/>
  <c r="M752" i="2"/>
  <c r="M744" i="2"/>
  <c r="M736" i="2"/>
  <c r="M728" i="2"/>
  <c r="M720" i="2"/>
  <c r="M712" i="2"/>
  <c r="M704" i="2"/>
  <c r="M696" i="2"/>
  <c r="M688" i="2"/>
  <c r="M680" i="2"/>
  <c r="M672" i="2"/>
  <c r="M664" i="2"/>
  <c r="M656" i="2"/>
  <c r="M648" i="2"/>
  <c r="M640" i="2"/>
  <c r="M632" i="2"/>
  <c r="M624" i="2"/>
  <c r="M616" i="2"/>
  <c r="M608" i="2"/>
  <c r="M600" i="2"/>
  <c r="M592" i="2"/>
  <c r="M584" i="2"/>
  <c r="M576" i="2"/>
  <c r="M568" i="2"/>
  <c r="M560" i="2"/>
  <c r="M552" i="2"/>
  <c r="M544" i="2"/>
  <c r="M536" i="2"/>
  <c r="M528" i="2"/>
  <c r="M520" i="2"/>
  <c r="M512" i="2"/>
  <c r="M504" i="2"/>
  <c r="M496" i="2"/>
  <c r="M488" i="2"/>
  <c r="M480" i="2"/>
  <c r="M472" i="2"/>
  <c r="M464" i="2"/>
  <c r="M456" i="2"/>
  <c r="M448" i="2"/>
  <c r="M440" i="2"/>
  <c r="M432" i="2"/>
  <c r="M424" i="2"/>
  <c r="M416" i="2"/>
  <c r="M408" i="2"/>
  <c r="M400" i="2"/>
  <c r="M392" i="2"/>
  <c r="M384" i="2"/>
  <c r="M376" i="2"/>
  <c r="M368" i="2"/>
  <c r="M360" i="2"/>
  <c r="M352" i="2"/>
  <c r="M344" i="2"/>
  <c r="M336" i="2"/>
  <c r="M328" i="2"/>
  <c r="M320" i="2"/>
  <c r="M312" i="2"/>
  <c r="M304" i="2"/>
  <c r="M296" i="2"/>
  <c r="M288" i="2"/>
  <c r="M280" i="2"/>
  <c r="M272" i="2"/>
  <c r="M264" i="2"/>
  <c r="M256" i="2"/>
  <c r="M248" i="2"/>
  <c r="M240" i="2"/>
  <c r="M232" i="2"/>
  <c r="M224" i="2"/>
  <c r="M216" i="2"/>
  <c r="M208" i="2"/>
  <c r="M200" i="2"/>
  <c r="M989" i="2"/>
  <c r="M981" i="2"/>
  <c r="M973" i="2"/>
  <c r="M965" i="2"/>
  <c r="M957" i="2"/>
  <c r="M949" i="2"/>
  <c r="M941" i="2"/>
  <c r="M933" i="2"/>
  <c r="M925" i="2"/>
  <c r="M917" i="2"/>
  <c r="M909" i="2"/>
  <c r="M901" i="2"/>
  <c r="M893" i="2"/>
  <c r="M885" i="2"/>
  <c r="M877" i="2"/>
  <c r="M869" i="2"/>
  <c r="M861" i="2"/>
  <c r="M853" i="2"/>
  <c r="M845" i="2"/>
  <c r="M837" i="2"/>
  <c r="M829" i="2"/>
  <c r="M821" i="2"/>
  <c r="M813" i="2"/>
  <c r="M805" i="2"/>
  <c r="M797" i="2"/>
  <c r="M789" i="2"/>
  <c r="M781" i="2"/>
  <c r="M773" i="2"/>
  <c r="M765" i="2"/>
  <c r="M757" i="2"/>
  <c r="M749" i="2"/>
  <c r="M741" i="2"/>
  <c r="M733" i="2"/>
  <c r="M725" i="2"/>
  <c r="M717" i="2"/>
  <c r="M709" i="2"/>
  <c r="M701" i="2"/>
  <c r="M693" i="2"/>
  <c r="M685" i="2"/>
  <c r="M677" i="2"/>
  <c r="M669" i="2"/>
  <c r="M661" i="2"/>
  <c r="M653" i="2"/>
  <c r="M645" i="2"/>
  <c r="M637" i="2"/>
  <c r="M629" i="2"/>
  <c r="M621" i="2"/>
  <c r="M613" i="2"/>
  <c r="M605" i="2"/>
  <c r="M597" i="2"/>
  <c r="M589" i="2"/>
  <c r="M581" i="2"/>
  <c r="M573" i="2"/>
  <c r="M565" i="2"/>
  <c r="M557" i="2"/>
  <c r="M549" i="2"/>
  <c r="M541" i="2"/>
  <c r="M533" i="2"/>
  <c r="M525" i="2"/>
  <c r="M517" i="2"/>
  <c r="M509" i="2"/>
  <c r="M501" i="2"/>
  <c r="M493" i="2"/>
  <c r="M485" i="2"/>
  <c r="M477" i="2"/>
  <c r="M469" i="2"/>
  <c r="M461" i="2"/>
  <c r="M453" i="2"/>
  <c r="M445" i="2"/>
  <c r="M437" i="2"/>
  <c r="M429" i="2"/>
  <c r="M421" i="2"/>
  <c r="M413" i="2"/>
  <c r="M405" i="2"/>
  <c r="M397" i="2"/>
  <c r="M389" i="2"/>
  <c r="M381" i="2"/>
  <c r="M373" i="2"/>
  <c r="M365" i="2"/>
  <c r="M357" i="2"/>
  <c r="M1004" i="2"/>
  <c r="M996" i="2"/>
  <c r="M988" i="2"/>
  <c r="M980" i="2"/>
  <c r="M972" i="2"/>
  <c r="M964" i="2"/>
  <c r="M956" i="2"/>
  <c r="M948" i="2"/>
  <c r="M940" i="2"/>
  <c r="M932" i="2"/>
  <c r="M924" i="2"/>
  <c r="M916" i="2"/>
  <c r="M908" i="2"/>
  <c r="M900" i="2"/>
  <c r="M892" i="2"/>
  <c r="M884" i="2"/>
  <c r="M876" i="2"/>
  <c r="M868" i="2"/>
  <c r="M860" i="2"/>
  <c r="M852" i="2"/>
  <c r="M844" i="2"/>
  <c r="M836" i="2"/>
  <c r="M828" i="2"/>
  <c r="M820" i="2"/>
  <c r="M812" i="2"/>
  <c r="M804" i="2"/>
  <c r="M796" i="2"/>
  <c r="M788" i="2"/>
  <c r="M780" i="2"/>
  <c r="M772" i="2"/>
  <c r="M764" i="2"/>
  <c r="M756" i="2"/>
  <c r="M748" i="2"/>
  <c r="M740" i="2"/>
  <c r="M732" i="2"/>
  <c r="M724" i="2"/>
  <c r="M716" i="2"/>
  <c r="M708" i="2"/>
  <c r="M700" i="2"/>
  <c r="M692" i="2"/>
  <c r="M684" i="2"/>
  <c r="M676" i="2"/>
  <c r="M668" i="2"/>
  <c r="M660" i="2"/>
  <c r="M652" i="2"/>
  <c r="M644" i="2"/>
  <c r="M636" i="2"/>
  <c r="M628" i="2"/>
  <c r="M620" i="2"/>
  <c r="M612" i="2"/>
  <c r="M604" i="2"/>
  <c r="M596" i="2"/>
  <c r="M588" i="2"/>
  <c r="M580" i="2"/>
  <c r="M572" i="2"/>
  <c r="M564" i="2"/>
  <c r="M556" i="2"/>
  <c r="M548" i="2"/>
  <c r="M540" i="2"/>
  <c r="M532" i="2"/>
  <c r="M524" i="2"/>
  <c r="M516" i="2"/>
  <c r="M508" i="2"/>
  <c r="M500" i="2"/>
  <c r="M492" i="2"/>
  <c r="M484" i="2"/>
  <c r="M476" i="2"/>
  <c r="M468" i="2"/>
  <c r="M460" i="2"/>
  <c r="M452" i="2"/>
  <c r="M444" i="2"/>
  <c r="M436" i="2"/>
  <c r="M428" i="2"/>
  <c r="M420" i="2"/>
  <c r="M412" i="2"/>
  <c r="M404" i="2"/>
  <c r="M396" i="2"/>
  <c r="M388" i="2"/>
  <c r="M380" i="2"/>
  <c r="M372" i="2"/>
  <c r="M364" i="2"/>
  <c r="M356" i="2"/>
  <c r="M348" i="2"/>
  <c r="M771" i="2"/>
  <c r="M763" i="2"/>
  <c r="M755" i="2"/>
  <c r="M747" i="2"/>
  <c r="M739" i="2"/>
  <c r="M731" i="2"/>
  <c r="M715" i="2"/>
  <c r="M707" i="2"/>
  <c r="M699" i="2"/>
  <c r="M691" i="2"/>
  <c r="M683" i="2"/>
  <c r="M675" i="2"/>
  <c r="M667" i="2"/>
  <c r="M659" i="2"/>
  <c r="M651" i="2"/>
  <c r="M643" i="2"/>
  <c r="M635" i="2"/>
  <c r="M627" i="2"/>
  <c r="M619" i="2"/>
  <c r="M611" i="2"/>
  <c r="M603" i="2"/>
  <c r="M595" i="2"/>
  <c r="M587" i="2"/>
  <c r="M579" i="2"/>
  <c r="M571" i="2"/>
  <c r="M563" i="2"/>
  <c r="M555" i="2"/>
  <c r="M547" i="2"/>
  <c r="M539" i="2"/>
  <c r="M531" i="2"/>
  <c r="M523" i="2"/>
  <c r="M515" i="2"/>
  <c r="M507" i="2"/>
  <c r="M499" i="2"/>
  <c r="M491" i="2"/>
  <c r="M483" i="2"/>
  <c r="M475" i="2"/>
  <c r="M467" i="2"/>
  <c r="M459" i="2"/>
  <c r="M451" i="2"/>
  <c r="M443" i="2"/>
  <c r="M435" i="2"/>
  <c r="M427" i="2"/>
  <c r="M419" i="2"/>
  <c r="M411" i="2"/>
  <c r="M403" i="2"/>
  <c r="M395" i="2"/>
  <c r="M387" i="2"/>
  <c r="M379" i="2"/>
  <c r="M371" i="2"/>
  <c r="M363" i="2"/>
  <c r="M355" i="2"/>
  <c r="M347" i="2"/>
  <c r="M339" i="2"/>
  <c r="M331" i="2"/>
  <c r="M323" i="2"/>
  <c r="M315" i="2"/>
  <c r="M307" i="2"/>
  <c r="M299" i="2"/>
  <c r="M291" i="2"/>
  <c r="M283" i="2"/>
  <c r="M275" i="2"/>
  <c r="M267" i="2"/>
  <c r="M259" i="2"/>
  <c r="M251" i="2"/>
  <c r="M243" i="2"/>
  <c r="M722" i="2"/>
  <c r="M714" i="2"/>
  <c r="M706" i="2"/>
  <c r="M698" i="2"/>
  <c r="M690" i="2"/>
  <c r="M682" i="2"/>
  <c r="M674" i="2"/>
  <c r="M666" i="2"/>
  <c r="M658" i="2"/>
  <c r="M650" i="2"/>
  <c r="M642" i="2"/>
  <c r="M634" i="2"/>
  <c r="M626" i="2"/>
  <c r="M618" i="2"/>
  <c r="M610" i="2"/>
  <c r="M602" i="2"/>
  <c r="M594" i="2"/>
  <c r="M586" i="2"/>
  <c r="M578" i="2"/>
  <c r="M570" i="2"/>
  <c r="M562" i="2"/>
  <c r="M554" i="2"/>
  <c r="M546" i="2"/>
  <c r="M538" i="2"/>
  <c r="M530" i="2"/>
  <c r="M522" i="2"/>
  <c r="M514" i="2"/>
  <c r="M506" i="2"/>
  <c r="M498" i="2"/>
  <c r="M490" i="2"/>
  <c r="M482" i="2"/>
  <c r="M474" i="2"/>
  <c r="M466" i="2"/>
  <c r="M458" i="2"/>
  <c r="M450" i="2"/>
  <c r="M442" i="2"/>
  <c r="M434" i="2"/>
  <c r="M426" i="2"/>
  <c r="M418" i="2"/>
  <c r="M410" i="2"/>
  <c r="M402" i="2"/>
  <c r="M394" i="2"/>
  <c r="M386" i="2"/>
  <c r="M378" i="2"/>
  <c r="M370" i="2"/>
  <c r="M362" i="2"/>
  <c r="M354" i="2"/>
  <c r="M346" i="2"/>
  <c r="M338" i="2"/>
  <c r="M330" i="2"/>
  <c r="M322" i="2"/>
  <c r="M314" i="2"/>
  <c r="M306" i="2"/>
  <c r="M298" i="2"/>
  <c r="M290" i="2"/>
  <c r="M282" i="2"/>
  <c r="M274" i="2"/>
  <c r="M266" i="2"/>
  <c r="M258" i="2"/>
  <c r="M250" i="2"/>
  <c r="M242" i="2"/>
  <c r="M234" i="2"/>
  <c r="M226" i="2"/>
  <c r="M218" i="2"/>
  <c r="M210" i="2"/>
  <c r="M202" i="2"/>
  <c r="M194" i="2"/>
  <c r="M186" i="2"/>
  <c r="M178" i="2"/>
  <c r="M170" i="2"/>
  <c r="M162" i="2"/>
  <c r="M154" i="2"/>
  <c r="M146" i="2"/>
  <c r="M138" i="2"/>
  <c r="M513" i="2"/>
  <c r="M349" i="2"/>
  <c r="M341" i="2"/>
  <c r="M333" i="2"/>
  <c r="M325" i="2"/>
  <c r="M317" i="2"/>
  <c r="M309" i="2"/>
  <c r="M301" i="2"/>
  <c r="M293" i="2"/>
  <c r="M285" i="2"/>
  <c r="M277" i="2"/>
  <c r="M269" i="2"/>
  <c r="M261" i="2"/>
  <c r="M253" i="2"/>
  <c r="M245" i="2"/>
  <c r="M237" i="2"/>
  <c r="M229" i="2"/>
  <c r="M221" i="2"/>
  <c r="M213" i="2"/>
  <c r="M205" i="2"/>
  <c r="M197" i="2"/>
  <c r="M189" i="2"/>
  <c r="M181" i="2"/>
  <c r="M173" i="2"/>
  <c r="M165" i="2"/>
  <c r="M157" i="2"/>
  <c r="M149" i="2"/>
  <c r="M141" i="2"/>
  <c r="M133" i="2"/>
  <c r="M125" i="2"/>
  <c r="M117" i="2"/>
  <c r="M109" i="2"/>
  <c r="M101" i="2"/>
  <c r="M93" i="2"/>
  <c r="M85" i="2"/>
  <c r="M77" i="2"/>
  <c r="M69" i="2"/>
  <c r="M61" i="2"/>
  <c r="M53" i="2"/>
  <c r="M45" i="2"/>
  <c r="M37" i="2"/>
  <c r="M29" i="2"/>
  <c r="M21" i="2"/>
  <c r="M13" i="2"/>
  <c r="M5" i="2"/>
  <c r="M340" i="2"/>
  <c r="M332" i="2"/>
  <c r="M324" i="2"/>
  <c r="M316" i="2"/>
  <c r="M308" i="2"/>
  <c r="M300" i="2"/>
  <c r="M292" i="2"/>
  <c r="M284" i="2"/>
  <c r="M276" i="2"/>
  <c r="M268" i="2"/>
  <c r="M260" i="2"/>
  <c r="M252" i="2"/>
  <c r="M244" i="2"/>
  <c r="M236" i="2"/>
  <c r="M228" i="2"/>
  <c r="M220" i="2"/>
  <c r="M212" i="2"/>
  <c r="M204" i="2"/>
  <c r="M196" i="2"/>
  <c r="M188" i="2"/>
  <c r="M180" i="2"/>
  <c r="M172" i="2"/>
  <c r="M164" i="2"/>
  <c r="M156" i="2"/>
  <c r="M148" i="2"/>
  <c r="M140" i="2"/>
  <c r="M132" i="2"/>
  <c r="M124" i="2"/>
  <c r="M116" i="2"/>
  <c r="M108" i="2"/>
  <c r="M100" i="2"/>
  <c r="M92" i="2"/>
  <c r="M84" i="2"/>
  <c r="M76" i="2"/>
  <c r="M68" i="2"/>
  <c r="M60" i="2"/>
  <c r="M52" i="2"/>
  <c r="M44" i="2"/>
  <c r="M36" i="2"/>
  <c r="M28" i="2"/>
  <c r="M20" i="2"/>
  <c r="M12" i="2"/>
  <c r="M4" i="2"/>
  <c r="M235" i="2"/>
  <c r="M227" i="2"/>
  <c r="M219" i="2"/>
  <c r="M211" i="2"/>
  <c r="M203" i="2"/>
  <c r="M195" i="2"/>
  <c r="M187" i="2"/>
  <c r="M179" i="2"/>
  <c r="M171" i="2"/>
  <c r="M163" i="2"/>
  <c r="M155" i="2"/>
  <c r="M147" i="2"/>
  <c r="M139" i="2"/>
  <c r="M131" i="2"/>
  <c r="M123" i="2"/>
  <c r="M115" i="2"/>
  <c r="M107" i="2"/>
  <c r="M99" i="2"/>
  <c r="M91" i="2"/>
  <c r="M83" i="2"/>
  <c r="M75" i="2"/>
  <c r="M67" i="2"/>
  <c r="M59" i="2"/>
  <c r="M51" i="2"/>
  <c r="M43" i="2"/>
  <c r="M35" i="2"/>
  <c r="M27" i="2"/>
  <c r="M19" i="2"/>
  <c r="M11" i="2"/>
  <c r="M3" i="2"/>
  <c r="M130" i="2"/>
  <c r="M122" i="2"/>
  <c r="M114" i="2"/>
  <c r="M106" i="2"/>
  <c r="M98" i="2"/>
  <c r="M90" i="2"/>
  <c r="M82" i="2"/>
  <c r="M74" i="2"/>
  <c r="M66" i="2"/>
  <c r="M58" i="2"/>
  <c r="M50" i="2"/>
  <c r="M42" i="2"/>
  <c r="M34" i="2"/>
  <c r="M26" i="2"/>
  <c r="M18" i="2"/>
  <c r="M10" i="2"/>
  <c r="M505" i="2"/>
  <c r="M497" i="2"/>
  <c r="M489" i="2"/>
  <c r="M481" i="2"/>
  <c r="M473" i="2"/>
  <c r="M465" i="2"/>
  <c r="M457" i="2"/>
  <c r="M441" i="2"/>
  <c r="M433" i="2"/>
  <c r="M425" i="2"/>
  <c r="M417" i="2"/>
  <c r="M409" i="2"/>
  <c r="M401" i="2"/>
  <c r="M393" i="2"/>
  <c r="M377" i="2"/>
  <c r="M369" i="2"/>
  <c r="M361" i="2"/>
  <c r="M353" i="2"/>
  <c r="M345" i="2"/>
  <c r="M337" i="2"/>
  <c r="M329" i="2"/>
  <c r="M313" i="2"/>
  <c r="M305" i="2"/>
  <c r="M297" i="2"/>
  <c r="M289" i="2"/>
  <c r="M281" i="2"/>
  <c r="M273" i="2"/>
  <c r="M265" i="2"/>
  <c r="M249" i="2"/>
  <c r="M241" i="2"/>
  <c r="M233" i="2"/>
  <c r="M225" i="2"/>
  <c r="M217" i="2"/>
  <c r="M209" i="2"/>
  <c r="M201" i="2"/>
  <c r="M185" i="2"/>
  <c r="M177" i="2"/>
  <c r="M169" i="2"/>
  <c r="M161" i="2"/>
  <c r="M153" i="2"/>
  <c r="M145" i="2"/>
  <c r="M137" i="2"/>
  <c r="M121" i="2"/>
  <c r="M113" i="2"/>
  <c r="M105" i="2"/>
  <c r="M97" i="2"/>
  <c r="M89" i="2"/>
  <c r="M81" i="2"/>
  <c r="M73" i="2"/>
  <c r="M57" i="2"/>
  <c r="M49" i="2"/>
  <c r="M41" i="2"/>
  <c r="M33" i="2"/>
  <c r="M25" i="2"/>
  <c r="M17" i="2"/>
  <c r="M9" i="2"/>
  <c r="M192" i="2"/>
  <c r="M184" i="2"/>
  <c r="M176" i="2"/>
  <c r="M168" i="2"/>
  <c r="M160" i="2"/>
  <c r="M152" i="2"/>
  <c r="M144" i="2"/>
  <c r="M136" i="2"/>
  <c r="M128" i="2"/>
  <c r="M120" i="2"/>
  <c r="M112" i="2"/>
  <c r="M104" i="2"/>
  <c r="M96" i="2"/>
  <c r="M88" i="2"/>
  <c r="M80" i="2"/>
  <c r="M72" i="2"/>
  <c r="M64" i="2"/>
  <c r="M56" i="2"/>
  <c r="M48" i="2"/>
  <c r="M40" i="2"/>
  <c r="M32" i="2"/>
  <c r="M24" i="2"/>
  <c r="M16" i="2"/>
  <c r="M8" i="2"/>
  <c r="M279" i="2"/>
  <c r="M271" i="2"/>
  <c r="M263" i="2"/>
  <c r="M255" i="2"/>
  <c r="M247" i="2"/>
  <c r="M239" i="2"/>
  <c r="M231" i="2"/>
  <c r="M223" i="2"/>
  <c r="M215" i="2"/>
  <c r="M207" i="2"/>
  <c r="M199" i="2"/>
  <c r="M191" i="2"/>
  <c r="M183" i="2"/>
  <c r="M175" i="2"/>
  <c r="M167" i="2"/>
  <c r="M159" i="2"/>
  <c r="M151" i="2"/>
  <c r="M143" i="2"/>
  <c r="M135" i="2"/>
  <c r="M127" i="2"/>
  <c r="M119" i="2"/>
  <c r="M111" i="2"/>
  <c r="M103" i="2"/>
  <c r="M95" i="2"/>
  <c r="M87" i="2"/>
  <c r="M79" i="2"/>
  <c r="M71" i="2"/>
  <c r="M63" i="2"/>
  <c r="M55" i="2"/>
  <c r="M47" i="2"/>
  <c r="M39" i="2"/>
  <c r="M31" i="2"/>
  <c r="M23" i="2"/>
  <c r="M15" i="2"/>
  <c r="M7" i="2"/>
  <c r="P74" i="2"/>
  <c r="P70" i="2"/>
  <c r="P66" i="2"/>
  <c r="P62" i="2"/>
  <c r="P58" i="2"/>
  <c r="P54" i="2"/>
  <c r="P50" i="2"/>
  <c r="P46" i="2"/>
  <c r="P42" i="2"/>
  <c r="P38" i="2"/>
  <c r="P34" i="2"/>
  <c r="P30" i="2"/>
  <c r="P26" i="2"/>
  <c r="P22" i="2"/>
  <c r="P18" i="2"/>
  <c r="P14" i="2"/>
  <c r="P10" i="2"/>
  <c r="P6" i="2"/>
  <c r="P77" i="2"/>
  <c r="P73" i="2"/>
  <c r="P69" i="2"/>
  <c r="P65" i="2"/>
  <c r="P61" i="2"/>
  <c r="P57" i="2"/>
  <c r="P53" i="2"/>
  <c r="P49" i="2"/>
  <c r="P45" i="2"/>
  <c r="P41" i="2"/>
  <c r="P37" i="2"/>
  <c r="P33" i="2"/>
  <c r="P29" i="2"/>
  <c r="P25" i="2"/>
  <c r="P21" i="2"/>
  <c r="P17" i="2"/>
  <c r="P13" i="2"/>
  <c r="P9" i="2"/>
  <c r="P5" i="2"/>
  <c r="P76" i="2"/>
  <c r="P72" i="2"/>
  <c r="P68" i="2"/>
  <c r="P64" i="2"/>
  <c r="P60" i="2"/>
  <c r="P56" i="2"/>
  <c r="P52" i="2"/>
  <c r="P48" i="2"/>
  <c r="P44" i="2"/>
  <c r="P40" i="2"/>
  <c r="P36" i="2"/>
  <c r="P32" i="2"/>
  <c r="P28" i="2"/>
  <c r="P24" i="2"/>
  <c r="P20" i="2"/>
  <c r="P16" i="2"/>
  <c r="P12" i="2"/>
  <c r="P8" i="2"/>
  <c r="P4" i="2"/>
  <c r="P75" i="2"/>
  <c r="P71" i="2"/>
  <c r="P67" i="2"/>
  <c r="P63" i="2"/>
  <c r="P59" i="2"/>
  <c r="P55" i="2"/>
  <c r="P51" i="2"/>
  <c r="P47" i="2"/>
  <c r="P43" i="2"/>
  <c r="P39" i="2"/>
  <c r="P35" i="2"/>
  <c r="P31" i="2"/>
  <c r="P27" i="2"/>
  <c r="P23" i="2"/>
  <c r="P19" i="2"/>
  <c r="P15" i="2"/>
  <c r="P11" i="2"/>
  <c r="P7" i="2"/>
  <c r="P3" i="2"/>
  <c r="P2" i="2"/>
  <c r="O2" i="2"/>
  <c r="L1016" i="2"/>
  <c r="L648" i="2"/>
  <c r="L632" i="2"/>
  <c r="L616" i="2"/>
  <c r="L600" i="2"/>
  <c r="L584" i="2"/>
  <c r="L568" i="2"/>
  <c r="L552" i="2"/>
  <c r="L536" i="2"/>
  <c r="L520" i="2"/>
  <c r="L504" i="2"/>
  <c r="L488" i="2"/>
  <c r="L472" i="2"/>
  <c r="L456" i="2"/>
  <c r="L440" i="2"/>
  <c r="L416" i="2"/>
  <c r="L400" i="2"/>
  <c r="L656" i="2"/>
  <c r="L640" i="2"/>
  <c r="L624" i="2"/>
  <c r="L608" i="2"/>
  <c r="L592" i="2"/>
  <c r="L576" i="2"/>
  <c r="L560" i="2"/>
  <c r="L544" i="2"/>
  <c r="L528" i="2"/>
  <c r="L512" i="2"/>
  <c r="L496" i="2"/>
  <c r="L480" i="2"/>
  <c r="L464" i="2"/>
  <c r="L448" i="2"/>
  <c r="L432" i="2"/>
  <c r="L424" i="2"/>
  <c r="L408" i="2"/>
  <c r="L1406" i="2"/>
  <c r="L1374" i="2"/>
  <c r="L1342" i="2"/>
  <c r="L1302" i="2"/>
  <c r="L1270" i="2"/>
  <c r="L1214" i="2"/>
  <c r="L1182" i="2"/>
  <c r="L1142" i="2"/>
  <c r="L1110" i="2"/>
  <c r="L1070" i="2"/>
  <c r="L1022" i="2"/>
  <c r="L998" i="2"/>
  <c r="L958" i="2"/>
  <c r="L934" i="2"/>
  <c r="L910" i="2"/>
  <c r="L894" i="2"/>
  <c r="L878" i="2"/>
  <c r="L862" i="2"/>
  <c r="L846" i="2"/>
  <c r="L830" i="2"/>
  <c r="L814" i="2"/>
  <c r="L798" i="2"/>
  <c r="L782" i="2"/>
  <c r="L766" i="2"/>
  <c r="L750" i="2"/>
  <c r="L734" i="2"/>
  <c r="L718" i="2"/>
  <c r="L686" i="2"/>
  <c r="L1422" i="2"/>
  <c r="L1390" i="2"/>
  <c r="L1366" i="2"/>
  <c r="L1334" i="2"/>
  <c r="L1310" i="2"/>
  <c r="L1278" i="2"/>
  <c r="L1246" i="2"/>
  <c r="L1238" i="2"/>
  <c r="L1206" i="2"/>
  <c r="L1174" i="2"/>
  <c r="L1158" i="2"/>
  <c r="L1126" i="2"/>
  <c r="L1094" i="2"/>
  <c r="L1062" i="2"/>
  <c r="L1038" i="2"/>
  <c r="L1014" i="2"/>
  <c r="L990" i="2"/>
  <c r="L966" i="2"/>
  <c r="L942" i="2"/>
  <c r="L918" i="2"/>
  <c r="L902" i="2"/>
  <c r="L886" i="2"/>
  <c r="L870" i="2"/>
  <c r="L854" i="2"/>
  <c r="L838" i="2"/>
  <c r="L822" i="2"/>
  <c r="L806" i="2"/>
  <c r="L790" i="2"/>
  <c r="L774" i="2"/>
  <c r="L758" i="2"/>
  <c r="L742" i="2"/>
  <c r="L726" i="2"/>
  <c r="L694" i="2"/>
  <c r="L1518" i="2"/>
  <c r="L1430" i="2"/>
  <c r="L1398" i="2"/>
  <c r="L1358" i="2"/>
  <c r="L1326" i="2"/>
  <c r="L1294" i="2"/>
  <c r="L1262" i="2"/>
  <c r="L1222" i="2"/>
  <c r="L1190" i="2"/>
  <c r="L1150" i="2"/>
  <c r="L1118" i="2"/>
  <c r="L1086" i="2"/>
  <c r="L1054" i="2"/>
  <c r="L1030" i="2"/>
  <c r="L974" i="2"/>
  <c r="L710" i="2"/>
  <c r="L1414" i="2"/>
  <c r="L1382" i="2"/>
  <c r="L1350" i="2"/>
  <c r="L1318" i="2"/>
  <c r="L1286" i="2"/>
  <c r="L1254" i="2"/>
  <c r="L1230" i="2"/>
  <c r="L1198" i="2"/>
  <c r="L1166" i="2"/>
  <c r="L1134" i="2"/>
  <c r="L1102" i="2"/>
  <c r="L1078" i="2"/>
  <c r="L1046" i="2"/>
  <c r="L1006" i="2"/>
  <c r="L982" i="2"/>
  <c r="L950" i="2"/>
  <c r="L926" i="2"/>
  <c r="L702" i="2"/>
  <c r="L392" i="2"/>
  <c r="L384" i="2"/>
  <c r="L376" i="2"/>
  <c r="L368" i="2"/>
  <c r="L360" i="2"/>
  <c r="L352" i="2"/>
  <c r="L344" i="2"/>
  <c r="L336" i="2"/>
  <c r="L328" i="2"/>
  <c r="L320" i="2"/>
  <c r="L312" i="2"/>
  <c r="L304" i="2"/>
  <c r="L296" i="2"/>
  <c r="L288" i="2"/>
  <c r="L280" i="2"/>
  <c r="L272" i="2"/>
  <c r="L264" i="2"/>
  <c r="L256" i="2"/>
  <c r="L248" i="2"/>
  <c r="L240" i="2"/>
  <c r="L232" i="2"/>
  <c r="L224" i="2"/>
  <c r="L216" i="2"/>
  <c r="L208" i="2"/>
  <c r="L200" i="2"/>
  <c r="L192" i="2"/>
  <c r="L184" i="2"/>
  <c r="L176" i="2"/>
  <c r="L168" i="2"/>
  <c r="L160" i="2"/>
  <c r="L152" i="2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24" i="2"/>
  <c r="L16" i="2"/>
  <c r="L8" i="2"/>
  <c r="L678" i="2"/>
  <c r="L670" i="2"/>
  <c r="L662" i="2"/>
  <c r="L654" i="2"/>
  <c r="L646" i="2"/>
  <c r="L638" i="2"/>
  <c r="L630" i="2"/>
  <c r="L622" i="2"/>
  <c r="L614" i="2"/>
  <c r="L606" i="2"/>
  <c r="L598" i="2"/>
  <c r="L590" i="2"/>
  <c r="L582" i="2"/>
  <c r="L574" i="2"/>
  <c r="L566" i="2"/>
  <c r="L558" i="2"/>
  <c r="L550" i="2"/>
  <c r="L542" i="2"/>
  <c r="L534" i="2"/>
  <c r="L526" i="2"/>
  <c r="L518" i="2"/>
  <c r="L510" i="2"/>
  <c r="L502" i="2"/>
  <c r="L494" i="2"/>
  <c r="L486" i="2"/>
  <c r="L478" i="2"/>
  <c r="L470" i="2"/>
  <c r="L462" i="2"/>
  <c r="L454" i="2"/>
  <c r="L446" i="2"/>
  <c r="L438" i="2"/>
  <c r="L430" i="2"/>
  <c r="L422" i="2"/>
  <c r="L414" i="2"/>
  <c r="L406" i="2"/>
  <c r="L398" i="2"/>
  <c r="L390" i="2"/>
  <c r="L382" i="2"/>
  <c r="L374" i="2"/>
  <c r="L366" i="2"/>
  <c r="L358" i="2"/>
  <c r="L350" i="2"/>
  <c r="L342" i="2"/>
  <c r="L334" i="2"/>
  <c r="L326" i="2"/>
  <c r="L318" i="2"/>
  <c r="L310" i="2"/>
  <c r="L302" i="2"/>
  <c r="L294" i="2"/>
  <c r="L286" i="2"/>
  <c r="L278" i="2"/>
  <c r="L270" i="2"/>
  <c r="L262" i="2"/>
  <c r="L254" i="2"/>
  <c r="L246" i="2"/>
  <c r="L238" i="2"/>
  <c r="L230" i="2"/>
  <c r="L222" i="2"/>
  <c r="L214" i="2"/>
  <c r="L206" i="2"/>
  <c r="L198" i="2"/>
  <c r="L190" i="2"/>
  <c r="L182" i="2"/>
  <c r="L174" i="2"/>
  <c r="L166" i="2"/>
  <c r="L158" i="2"/>
  <c r="L150" i="2"/>
  <c r="L142" i="2"/>
  <c r="L134" i="2"/>
  <c r="L126" i="2"/>
  <c r="L118" i="2"/>
  <c r="L110" i="2"/>
  <c r="L102" i="2"/>
  <c r="L94" i="2"/>
  <c r="L86" i="2"/>
  <c r="L78" i="2"/>
  <c r="L70" i="2"/>
  <c r="L62" i="2"/>
  <c r="L54" i="2"/>
  <c r="L46" i="2"/>
  <c r="L38" i="2"/>
  <c r="L30" i="2"/>
  <c r="L22" i="2"/>
  <c r="L14" i="2"/>
  <c r="L6" i="2"/>
  <c r="O77" i="2"/>
  <c r="O73" i="2"/>
  <c r="O76" i="2"/>
  <c r="O72" i="2"/>
  <c r="O75" i="2"/>
  <c r="O71" i="2"/>
  <c r="O74" i="2"/>
  <c r="O70" i="2"/>
  <c r="O69" i="2"/>
  <c r="O65" i="2"/>
  <c r="O61" i="2"/>
  <c r="O57" i="2"/>
  <c r="O53" i="2"/>
  <c r="O49" i="2"/>
  <c r="O68" i="2"/>
  <c r="O64" i="2"/>
  <c r="O60" i="2"/>
  <c r="O56" i="2"/>
  <c r="O52" i="2"/>
  <c r="O48" i="2"/>
  <c r="O67" i="2"/>
  <c r="O63" i="2"/>
  <c r="O59" i="2"/>
  <c r="O55" i="2"/>
  <c r="O51" i="2"/>
  <c r="O47" i="2"/>
  <c r="O66" i="2"/>
  <c r="O62" i="2"/>
  <c r="O58" i="2"/>
  <c r="O54" i="2"/>
  <c r="O50" i="2"/>
  <c r="O46" i="2"/>
  <c r="O42" i="2"/>
  <c r="O38" i="2"/>
  <c r="O45" i="2"/>
  <c r="O41" i="2"/>
  <c r="O37" i="2"/>
  <c r="O44" i="2"/>
  <c r="O40" i="2"/>
  <c r="O36" i="2"/>
  <c r="O43" i="2"/>
  <c r="O39" i="2"/>
  <c r="O35" i="2"/>
  <c r="O34" i="2"/>
  <c r="O30" i="2"/>
  <c r="O26" i="2"/>
  <c r="O22" i="2"/>
  <c r="O18" i="2"/>
  <c r="O14" i="2"/>
  <c r="O10" i="2"/>
  <c r="O6" i="2"/>
  <c r="O33" i="2"/>
  <c r="O29" i="2"/>
  <c r="O25" i="2"/>
  <c r="O21" i="2"/>
  <c r="O17" i="2"/>
  <c r="O13" i="2"/>
  <c r="O9" i="2"/>
  <c r="O5" i="2"/>
  <c r="O32" i="2"/>
  <c r="O28" i="2"/>
  <c r="O24" i="2"/>
  <c r="O20" i="2"/>
  <c r="O16" i="2"/>
  <c r="O12" i="2"/>
  <c r="O8" i="2"/>
  <c r="O4" i="2"/>
  <c r="O31" i="2"/>
  <c r="O27" i="2"/>
  <c r="O23" i="2"/>
  <c r="O19" i="2"/>
  <c r="O15" i="2"/>
  <c r="O11" i="2"/>
  <c r="O7" i="2"/>
  <c r="O3" i="2"/>
  <c r="L1504" i="2"/>
  <c r="L1488" i="2"/>
  <c r="L1486" i="2"/>
  <c r="L1438" i="2"/>
  <c r="L1502" i="2"/>
  <c r="L1470" i="2"/>
  <c r="L1446" i="2"/>
  <c r="L1510" i="2"/>
  <c r="L1478" i="2"/>
  <c r="L1454" i="2"/>
  <c r="L1494" i="2"/>
  <c r="L1462" i="2"/>
  <c r="L1515" i="2"/>
  <c r="L1499" i="2"/>
  <c r="L1483" i="2"/>
  <c r="L1509" i="2"/>
  <c r="L1493" i="2"/>
  <c r="L1485" i="2"/>
  <c r="L1469" i="2"/>
  <c r="L1453" i="2"/>
  <c r="L1437" i="2"/>
  <c r="L1429" i="2"/>
  <c r="L1413" i="2"/>
  <c r="L1397" i="2"/>
  <c r="L1381" i="2"/>
  <c r="L1365" i="2"/>
  <c r="L1349" i="2"/>
  <c r="L1333" i="2"/>
  <c r="L1317" i="2"/>
  <c r="L1301" i="2"/>
  <c r="L1285" i="2"/>
  <c r="L1269" i="2"/>
  <c r="L1516" i="2"/>
  <c r="L1508" i="2"/>
  <c r="L1500" i="2"/>
  <c r="L1492" i="2"/>
  <c r="L1484" i="2"/>
  <c r="L1476" i="2"/>
  <c r="L1460" i="2"/>
  <c r="L1452" i="2"/>
  <c r="L1444" i="2"/>
  <c r="L1436" i="2"/>
  <c r="L1428" i="2"/>
  <c r="L1420" i="2"/>
  <c r="L1412" i="2"/>
  <c r="L1404" i="2"/>
  <c r="L1396" i="2"/>
  <c r="L1388" i="2"/>
  <c r="L1380" i="2"/>
  <c r="L1372" i="2"/>
  <c r="L1364" i="2"/>
  <c r="L1356" i="2"/>
  <c r="L1348" i="2"/>
  <c r="L1340" i="2"/>
  <c r="L1332" i="2"/>
  <c r="L1324" i="2"/>
  <c r="L1316" i="2"/>
  <c r="L1308" i="2"/>
  <c r="L1300" i="2"/>
  <c r="L1292" i="2"/>
  <c r="L1284" i="2"/>
  <c r="L1276" i="2"/>
  <c r="L1268" i="2"/>
  <c r="L1260" i="2"/>
  <c r="L1252" i="2"/>
  <c r="L1244" i="2"/>
  <c r="L1236" i="2"/>
  <c r="L1228" i="2"/>
  <c r="L1220" i="2"/>
  <c r="L1212" i="2"/>
  <c r="L1204" i="2"/>
  <c r="L1196" i="2"/>
  <c r="L1188" i="2"/>
  <c r="L1180" i="2"/>
  <c r="L1172" i="2"/>
  <c r="L1164" i="2"/>
  <c r="L1156" i="2"/>
  <c r="L1148" i="2"/>
  <c r="L1140" i="2"/>
  <c r="L1132" i="2"/>
  <c r="L1124" i="2"/>
  <c r="L1116" i="2"/>
  <c r="L1108" i="2"/>
  <c r="L1100" i="2"/>
  <c r="L1092" i="2"/>
  <c r="L1084" i="2"/>
  <c r="L1076" i="2"/>
  <c r="L1068" i="2"/>
  <c r="L1060" i="2"/>
  <c r="L1052" i="2"/>
  <c r="L1044" i="2"/>
  <c r="L1036" i="2"/>
  <c r="L1028" i="2"/>
  <c r="L1020" i="2"/>
  <c r="L1012" i="2"/>
  <c r="L1004" i="2"/>
  <c r="L996" i="2"/>
  <c r="L988" i="2"/>
  <c r="L980" i="2"/>
  <c r="L972" i="2"/>
  <c r="L964" i="2"/>
  <c r="L956" i="2"/>
  <c r="L948" i="2"/>
  <c r="L940" i="2"/>
  <c r="L932" i="2"/>
  <c r="L1517" i="2"/>
  <c r="L1501" i="2"/>
  <c r="L1477" i="2"/>
  <c r="L1461" i="2"/>
  <c r="L1445" i="2"/>
  <c r="L1421" i="2"/>
  <c r="L1405" i="2"/>
  <c r="L1389" i="2"/>
  <c r="L1373" i="2"/>
  <c r="L1357" i="2"/>
  <c r="L1341" i="2"/>
  <c r="L1325" i="2"/>
  <c r="L1309" i="2"/>
  <c r="L1293" i="2"/>
  <c r="L1277" i="2"/>
  <c r="L1037" i="2"/>
  <c r="L1468" i="2"/>
  <c r="L1507" i="2"/>
  <c r="L1491" i="2"/>
  <c r="L1475" i="2"/>
  <c r="L1467" i="2"/>
  <c r="L1459" i="2"/>
  <c r="L1451" i="2"/>
  <c r="L1443" i="2"/>
  <c r="L1435" i="2"/>
  <c r="L1427" i="2"/>
  <c r="L1419" i="2"/>
  <c r="L1411" i="2"/>
  <c r="L1403" i="2"/>
  <c r="L1395" i="2"/>
  <c r="L1387" i="2"/>
  <c r="L1379" i="2"/>
  <c r="L1371" i="2"/>
  <c r="L1363" i="2"/>
  <c r="L1355" i="2"/>
  <c r="L1347" i="2"/>
  <c r="L1339" i="2"/>
  <c r="L1331" i="2"/>
  <c r="L1323" i="2"/>
  <c r="L1315" i="2"/>
  <c r="L1307" i="2"/>
  <c r="L1299" i="2"/>
  <c r="L1291" i="2"/>
  <c r="L1283" i="2"/>
  <c r="L1275" i="2"/>
  <c r="L1267" i="2"/>
  <c r="L1259" i="2"/>
  <c r="L1251" i="2"/>
  <c r="L1243" i="2"/>
  <c r="L1235" i="2"/>
  <c r="L1227" i="2"/>
  <c r="L1219" i="2"/>
  <c r="L1211" i="2"/>
  <c r="L1203" i="2"/>
  <c r="L1195" i="2"/>
  <c r="L1434" i="2"/>
  <c r="L1426" i="2"/>
  <c r="L1418" i="2"/>
  <c r="L1410" i="2"/>
  <c r="L1402" i="2"/>
  <c r="L1394" i="2"/>
  <c r="L1386" i="2"/>
  <c r="L1378" i="2"/>
  <c r="L1370" i="2"/>
  <c r="L1362" i="2"/>
  <c r="L1354" i="2"/>
  <c r="L1346" i="2"/>
  <c r="L1338" i="2"/>
  <c r="L1330" i="2"/>
  <c r="L1322" i="2"/>
  <c r="L1314" i="2"/>
  <c r="L1306" i="2"/>
  <c r="L1298" i="2"/>
  <c r="L1290" i="2"/>
  <c r="L1282" i="2"/>
  <c r="L1274" i="2"/>
  <c r="L1266" i="2"/>
  <c r="L1258" i="2"/>
  <c r="L1250" i="2"/>
  <c r="L1242" i="2"/>
  <c r="L1234" i="2"/>
  <c r="L1226" i="2"/>
  <c r="L1218" i="2"/>
  <c r="L1210" i="2"/>
  <c r="L1202" i="2"/>
  <c r="L1194" i="2"/>
  <c r="L1186" i="2"/>
  <c r="L1178" i="2"/>
  <c r="L1170" i="2"/>
  <c r="L1162" i="2"/>
  <c r="L1154" i="2"/>
  <c r="L1146" i="2"/>
  <c r="L1138" i="2"/>
  <c r="L1130" i="2"/>
  <c r="L1122" i="2"/>
  <c r="L1114" i="2"/>
  <c r="L1106" i="2"/>
  <c r="L1098" i="2"/>
  <c r="L1090" i="2"/>
  <c r="L1082" i="2"/>
  <c r="L1074" i="2"/>
  <c r="L1066" i="2"/>
  <c r="L1058" i="2"/>
  <c r="L1050" i="2"/>
  <c r="L1042" i="2"/>
  <c r="L1034" i="2"/>
  <c r="L1026" i="2"/>
  <c r="L1018" i="2"/>
  <c r="L1010" i="2"/>
  <c r="L1002" i="2"/>
  <c r="L994" i="2"/>
  <c r="L986" i="2"/>
  <c r="L978" i="2"/>
  <c r="L970" i="2"/>
  <c r="L962" i="2"/>
  <c r="L954" i="2"/>
  <c r="L946" i="2"/>
  <c r="L938" i="2"/>
  <c r="L930" i="2"/>
  <c r="L922" i="2"/>
  <c r="L914" i="2"/>
  <c r="L906" i="2"/>
  <c r="L898" i="2"/>
  <c r="L890" i="2"/>
  <c r="L882" i="2"/>
  <c r="L874" i="2"/>
  <c r="L866" i="2"/>
  <c r="L858" i="2"/>
  <c r="L850" i="2"/>
  <c r="L842" i="2"/>
  <c r="L834" i="2"/>
  <c r="L826" i="2"/>
  <c r="L818" i="2"/>
  <c r="L810" i="2"/>
  <c r="L802" i="2"/>
  <c r="L794" i="2"/>
  <c r="L786" i="2"/>
  <c r="L778" i="2"/>
  <c r="L770" i="2"/>
  <c r="L762" i="2"/>
  <c r="L754" i="2"/>
  <c r="L746" i="2"/>
  <c r="L738" i="2"/>
  <c r="L730" i="2"/>
  <c r="L722" i="2"/>
  <c r="L714" i="2"/>
  <c r="L706" i="2"/>
  <c r="L698" i="2"/>
  <c r="L690" i="2"/>
  <c r="L682" i="2"/>
  <c r="L674" i="2"/>
  <c r="L666" i="2"/>
  <c r="L658" i="2"/>
  <c r="L650" i="2"/>
  <c r="L642" i="2"/>
  <c r="L634" i="2"/>
  <c r="L626" i="2"/>
  <c r="L618" i="2"/>
  <c r="L610" i="2"/>
  <c r="L602" i="2"/>
  <c r="L594" i="2"/>
  <c r="L586" i="2"/>
  <c r="L578" i="2"/>
  <c r="L570" i="2"/>
  <c r="L562" i="2"/>
  <c r="L554" i="2"/>
  <c r="L546" i="2"/>
  <c r="L538" i="2"/>
  <c r="L530" i="2"/>
  <c r="L522" i="2"/>
  <c r="L514" i="2"/>
  <c r="L506" i="2"/>
  <c r="L498" i="2"/>
  <c r="L490" i="2"/>
  <c r="L482" i="2"/>
  <c r="L474" i="2"/>
  <c r="L466" i="2"/>
  <c r="L458" i="2"/>
  <c r="L450" i="2"/>
  <c r="L442" i="2"/>
  <c r="L434" i="2"/>
  <c r="L426" i="2"/>
  <c r="L418" i="2"/>
  <c r="L410" i="2"/>
  <c r="L402" i="2"/>
  <c r="L394" i="2"/>
  <c r="L386" i="2"/>
  <c r="L378" i="2"/>
  <c r="L370" i="2"/>
  <c r="L362" i="2"/>
  <c r="L354" i="2"/>
  <c r="L346" i="2"/>
  <c r="L338" i="2"/>
  <c r="L330" i="2"/>
  <c r="L322" i="2"/>
  <c r="L314" i="2"/>
  <c r="L306" i="2"/>
  <c r="L298" i="2"/>
  <c r="L290" i="2"/>
  <c r="L282" i="2"/>
  <c r="L274" i="2"/>
  <c r="L266" i="2"/>
  <c r="L258" i="2"/>
  <c r="L250" i="2"/>
  <c r="L242" i="2"/>
  <c r="L234" i="2"/>
  <c r="L226" i="2"/>
  <c r="L218" i="2"/>
  <c r="L210" i="2"/>
  <c r="L202" i="2"/>
  <c r="L194" i="2"/>
  <c r="L186" i="2"/>
  <c r="L178" i="2"/>
  <c r="L170" i="2"/>
  <c r="L162" i="2"/>
  <c r="L154" i="2"/>
  <c r="L146" i="2"/>
  <c r="L138" i="2"/>
  <c r="L130" i="2"/>
  <c r="L122" i="2"/>
  <c r="L114" i="2"/>
  <c r="L106" i="2"/>
  <c r="L98" i="2"/>
  <c r="L90" i="2"/>
  <c r="L1513" i="2"/>
  <c r="L1505" i="2"/>
  <c r="L1497" i="2"/>
  <c r="L1489" i="2"/>
  <c r="L1481" i="2"/>
  <c r="L1473" i="2"/>
  <c r="L1465" i="2"/>
  <c r="L1457" i="2"/>
  <c r="L1449" i="2"/>
  <c r="L1441" i="2"/>
  <c r="L1433" i="2"/>
  <c r="L1425" i="2"/>
  <c r="L1417" i="2"/>
  <c r="L1409" i="2"/>
  <c r="L1401" i="2"/>
  <c r="L1393" i="2"/>
  <c r="L1385" i="2"/>
  <c r="L1377" i="2"/>
  <c r="L1369" i="2"/>
  <c r="L1361" i="2"/>
  <c r="L1353" i="2"/>
  <c r="L1345" i="2"/>
  <c r="L1337" i="2"/>
  <c r="L1329" i="2"/>
  <c r="L1321" i="2"/>
  <c r="L1313" i="2"/>
  <c r="L1305" i="2"/>
  <c r="L1297" i="2"/>
  <c r="L1289" i="2"/>
  <c r="L1281" i="2"/>
  <c r="L1273" i="2"/>
  <c r="L1265" i="2"/>
  <c r="L1257" i="2"/>
  <c r="L1249" i="2"/>
  <c r="L1241" i="2"/>
  <c r="L1233" i="2"/>
  <c r="L1225" i="2"/>
  <c r="L1217" i="2"/>
  <c r="L1209" i="2"/>
  <c r="L1201" i="2"/>
  <c r="L1193" i="2"/>
  <c r="L1185" i="2"/>
  <c r="L1177" i="2"/>
  <c r="L1169" i="2"/>
  <c r="L1161" i="2"/>
  <c r="L1153" i="2"/>
  <c r="L1145" i="2"/>
  <c r="L1137" i="2"/>
  <c r="L1129" i="2"/>
  <c r="L1121" i="2"/>
  <c r="L1113" i="2"/>
  <c r="L1105" i="2"/>
  <c r="L1097" i="2"/>
  <c r="L1089" i="2"/>
  <c r="L1081" i="2"/>
  <c r="L1073" i="2"/>
  <c r="L1065" i="2"/>
  <c r="L1057" i="2"/>
  <c r="L1049" i="2"/>
  <c r="L1041" i="2"/>
  <c r="L1033" i="2"/>
  <c r="L1025" i="2"/>
  <c r="L1017" i="2"/>
  <c r="L1009" i="2"/>
  <c r="L1001" i="2"/>
  <c r="L993" i="2"/>
  <c r="L1520" i="2"/>
  <c r="L1512" i="2"/>
  <c r="L1496" i="2"/>
  <c r="L1480" i="2"/>
  <c r="L1472" i="2"/>
  <c r="L1464" i="2"/>
  <c r="L1456" i="2"/>
  <c r="L1448" i="2"/>
  <c r="L1440" i="2"/>
  <c r="L1432" i="2"/>
  <c r="L1416" i="2"/>
  <c r="L1408" i="2"/>
  <c r="L1400" i="2"/>
  <c r="L1392" i="2"/>
  <c r="L1384" i="2"/>
  <c r="L1368" i="2"/>
  <c r="L1352" i="2"/>
  <c r="L1336" i="2"/>
  <c r="L1320" i="2"/>
  <c r="L1304" i="2"/>
  <c r="L1288" i="2"/>
  <c r="L1280" i="2"/>
  <c r="L1264" i="2"/>
  <c r="L1248" i="2"/>
  <c r="L1240" i="2"/>
  <c r="L1224" i="2"/>
  <c r="L1208" i="2"/>
  <c r="L1192" i="2"/>
  <c r="L1184" i="2"/>
  <c r="L1168" i="2"/>
  <c r="L1160" i="2"/>
  <c r="L1144" i="2"/>
  <c r="L1136" i="2"/>
  <c r="L1128" i="2"/>
  <c r="L1120" i="2"/>
  <c r="L1112" i="2"/>
  <c r="L1104" i="2"/>
  <c r="L1096" i="2"/>
  <c r="L1088" i="2"/>
  <c r="L1080" i="2"/>
  <c r="L1072" i="2"/>
  <c r="L1064" i="2"/>
  <c r="L1056" i="2"/>
  <c r="L1048" i="2"/>
  <c r="L1040" i="2"/>
  <c r="L1032" i="2"/>
  <c r="L1024" i="2"/>
  <c r="L1008" i="2"/>
  <c r="L1000" i="2"/>
  <c r="L992" i="2"/>
  <c r="L984" i="2"/>
  <c r="L976" i="2"/>
  <c r="L968" i="2"/>
  <c r="L960" i="2"/>
  <c r="L952" i="2"/>
  <c r="L944" i="2"/>
  <c r="L936" i="2"/>
  <c r="L928" i="2"/>
  <c r="L920" i="2"/>
  <c r="L912" i="2"/>
  <c r="L904" i="2"/>
  <c r="L896" i="2"/>
  <c r="L888" i="2"/>
  <c r="L880" i="2"/>
  <c r="L872" i="2"/>
  <c r="L864" i="2"/>
  <c r="L856" i="2"/>
  <c r="L848" i="2"/>
  <c r="L840" i="2"/>
  <c r="L832" i="2"/>
  <c r="L824" i="2"/>
  <c r="L816" i="2"/>
  <c r="L808" i="2"/>
  <c r="L800" i="2"/>
  <c r="L792" i="2"/>
  <c r="L784" i="2"/>
  <c r="L776" i="2"/>
  <c r="L768" i="2"/>
  <c r="L760" i="2"/>
  <c r="L752" i="2"/>
  <c r="L744" i="2"/>
  <c r="L736" i="2"/>
  <c r="L728" i="2"/>
  <c r="L720" i="2"/>
  <c r="L712" i="2"/>
  <c r="L704" i="2"/>
  <c r="L696" i="2"/>
  <c r="L688" i="2"/>
  <c r="L680" i="2"/>
  <c r="L672" i="2"/>
  <c r="L664" i="2"/>
  <c r="L1424" i="2"/>
  <c r="L1376" i="2"/>
  <c r="L1360" i="2"/>
  <c r="L1344" i="2"/>
  <c r="L1328" i="2"/>
  <c r="L1312" i="2"/>
  <c r="L1296" i="2"/>
  <c r="L1272" i="2"/>
  <c r="L1256" i="2"/>
  <c r="L1232" i="2"/>
  <c r="L1216" i="2"/>
  <c r="L1200" i="2"/>
  <c r="L1176" i="2"/>
  <c r="L1152" i="2"/>
  <c r="L1519" i="2"/>
  <c r="L1511" i="2"/>
  <c r="L1503" i="2"/>
  <c r="L1495" i="2"/>
  <c r="L1487" i="2"/>
  <c r="L1479" i="2"/>
  <c r="L1471" i="2"/>
  <c r="L1463" i="2"/>
  <c r="L1455" i="2"/>
  <c r="L1447" i="2"/>
  <c r="L1439" i="2"/>
  <c r="L1431" i="2"/>
  <c r="L1423" i="2"/>
  <c r="L1415" i="2"/>
  <c r="L1407" i="2"/>
  <c r="L1399" i="2"/>
  <c r="L1391" i="2"/>
  <c r="L1383" i="2"/>
  <c r="L1375" i="2"/>
  <c r="L1367" i="2"/>
  <c r="L1359" i="2"/>
  <c r="L1351" i="2"/>
  <c r="L1343" i="2"/>
  <c r="L1335" i="2"/>
  <c r="L1327" i="2"/>
  <c r="L1319" i="2"/>
  <c r="L1311" i="2"/>
  <c r="L1303" i="2"/>
  <c r="L1295" i="2"/>
  <c r="L1287" i="2"/>
  <c r="L1279" i="2"/>
  <c r="L1271" i="2"/>
  <c r="L1263" i="2"/>
  <c r="L1255" i="2"/>
  <c r="L1247" i="2"/>
  <c r="L1239" i="2"/>
  <c r="L1231" i="2"/>
  <c r="L1223" i="2"/>
  <c r="L1215" i="2"/>
  <c r="L1207" i="2"/>
  <c r="L1199" i="2"/>
  <c r="L1191" i="2"/>
  <c r="L1183" i="2"/>
  <c r="L1175" i="2"/>
  <c r="L1167" i="2"/>
  <c r="L1159" i="2"/>
  <c r="L1151" i="2"/>
  <c r="L1143" i="2"/>
  <c r="L1135" i="2"/>
  <c r="L1127" i="2"/>
  <c r="L1119" i="2"/>
  <c r="L1111" i="2"/>
  <c r="L1103" i="2"/>
  <c r="L1095" i="2"/>
  <c r="L1087" i="2"/>
  <c r="L1079" i="2"/>
  <c r="L1071" i="2"/>
  <c r="L1063" i="2"/>
  <c r="L1055" i="2"/>
  <c r="L1047" i="2"/>
  <c r="L1039" i="2"/>
  <c r="L1031" i="2"/>
  <c r="L1023" i="2"/>
  <c r="L1015" i="2"/>
  <c r="L1007" i="2"/>
  <c r="L999" i="2"/>
  <c r="L991" i="2"/>
  <c r="L983" i="2"/>
  <c r="L975" i="2"/>
  <c r="L967" i="2"/>
  <c r="L959" i="2"/>
  <c r="L951" i="2"/>
  <c r="L943" i="2"/>
  <c r="L935" i="2"/>
  <c r="L927" i="2"/>
  <c r="L919" i="2"/>
  <c r="L911" i="2"/>
  <c r="L903" i="2"/>
  <c r="L895" i="2"/>
  <c r="L887" i="2"/>
  <c r="L879" i="2"/>
  <c r="L871" i="2"/>
  <c r="L863" i="2"/>
  <c r="L855" i="2"/>
  <c r="L847" i="2"/>
  <c r="L839" i="2"/>
  <c r="L831" i="2"/>
  <c r="L823" i="2"/>
  <c r="L815" i="2"/>
  <c r="L807" i="2"/>
  <c r="L799" i="2"/>
  <c r="L791" i="2"/>
  <c r="L783" i="2"/>
  <c r="L775" i="2"/>
  <c r="L767" i="2"/>
  <c r="L759" i="2"/>
  <c r="L751" i="2"/>
  <c r="L743" i="2"/>
  <c r="L735" i="2"/>
  <c r="L727" i="2"/>
  <c r="L719" i="2"/>
  <c r="L711" i="2"/>
  <c r="L703" i="2"/>
  <c r="L695" i="2"/>
  <c r="L687" i="2"/>
  <c r="L679" i="2"/>
  <c r="L671" i="2"/>
  <c r="L663" i="2"/>
  <c r="L655" i="2"/>
  <c r="L647" i="2"/>
  <c r="L639" i="2"/>
  <c r="L631" i="2"/>
  <c r="L623" i="2"/>
  <c r="L615" i="2"/>
  <c r="L1261" i="2"/>
  <c r="L1253" i="2"/>
  <c r="L1245" i="2"/>
  <c r="L1237" i="2"/>
  <c r="L1229" i="2"/>
  <c r="L1221" i="2"/>
  <c r="L1213" i="2"/>
  <c r="L1205" i="2"/>
  <c r="L1197" i="2"/>
  <c r="L1189" i="2"/>
  <c r="L1181" i="2"/>
  <c r="L1173" i="2"/>
  <c r="L1165" i="2"/>
  <c r="L1157" i="2"/>
  <c r="L1149" i="2"/>
  <c r="L1141" i="2"/>
  <c r="L1133" i="2"/>
  <c r="L1125" i="2"/>
  <c r="L1117" i="2"/>
  <c r="L1109" i="2"/>
  <c r="L1101" i="2"/>
  <c r="L1093" i="2"/>
  <c r="L1085" i="2"/>
  <c r="L1077" i="2"/>
  <c r="L1069" i="2"/>
  <c r="L1061" i="2"/>
  <c r="L1053" i="2"/>
  <c r="L1045" i="2"/>
  <c r="L1029" i="2"/>
  <c r="L1021" i="2"/>
  <c r="L1013" i="2"/>
  <c r="L1005" i="2"/>
  <c r="L997" i="2"/>
  <c r="L989" i="2"/>
  <c r="L981" i="2"/>
  <c r="L973" i="2"/>
  <c r="L965" i="2"/>
  <c r="L957" i="2"/>
  <c r="L949" i="2"/>
  <c r="L941" i="2"/>
  <c r="L933" i="2"/>
  <c r="L925" i="2"/>
  <c r="L917" i="2"/>
  <c r="L909" i="2"/>
  <c r="L901" i="2"/>
  <c r="L893" i="2"/>
  <c r="L885" i="2"/>
  <c r="L877" i="2"/>
  <c r="L869" i="2"/>
  <c r="L861" i="2"/>
  <c r="L853" i="2"/>
  <c r="L845" i="2"/>
  <c r="L837" i="2"/>
  <c r="L829" i="2"/>
  <c r="L821" i="2"/>
  <c r="L813" i="2"/>
  <c r="L805" i="2"/>
  <c r="L797" i="2"/>
  <c r="L789" i="2"/>
  <c r="L781" i="2"/>
  <c r="L773" i="2"/>
  <c r="L765" i="2"/>
  <c r="L757" i="2"/>
  <c r="L749" i="2"/>
  <c r="L741" i="2"/>
  <c r="L733" i="2"/>
  <c r="L725" i="2"/>
  <c r="L717" i="2"/>
  <c r="L709" i="2"/>
  <c r="L701" i="2"/>
  <c r="L693" i="2"/>
  <c r="L685" i="2"/>
  <c r="L677" i="2"/>
  <c r="L669" i="2"/>
  <c r="L661" i="2"/>
  <c r="L653" i="2"/>
  <c r="L645" i="2"/>
  <c r="L637" i="2"/>
  <c r="L629" i="2"/>
  <c r="L621" i="2"/>
  <c r="L613" i="2"/>
  <c r="L605" i="2"/>
  <c r="L597" i="2"/>
  <c r="L589" i="2"/>
  <c r="L437" i="2"/>
  <c r="L924" i="2"/>
  <c r="L916" i="2"/>
  <c r="L908" i="2"/>
  <c r="L900" i="2"/>
  <c r="L892" i="2"/>
  <c r="L884" i="2"/>
  <c r="L876" i="2"/>
  <c r="L868" i="2"/>
  <c r="L860" i="2"/>
  <c r="L852" i="2"/>
  <c r="L844" i="2"/>
  <c r="L836" i="2"/>
  <c r="L828" i="2"/>
  <c r="L820" i="2"/>
  <c r="L812" i="2"/>
  <c r="L804" i="2"/>
  <c r="L796" i="2"/>
  <c r="L788" i="2"/>
  <c r="L780" i="2"/>
  <c r="L772" i="2"/>
  <c r="L764" i="2"/>
  <c r="L756" i="2"/>
  <c r="L748" i="2"/>
  <c r="L740" i="2"/>
  <c r="L732" i="2"/>
  <c r="L724" i="2"/>
  <c r="L716" i="2"/>
  <c r="L708" i="2"/>
  <c r="L700" i="2"/>
  <c r="L692" i="2"/>
  <c r="L684" i="2"/>
  <c r="L676" i="2"/>
  <c r="L668" i="2"/>
  <c r="L660" i="2"/>
  <c r="L652" i="2"/>
  <c r="L644" i="2"/>
  <c r="L636" i="2"/>
  <c r="L628" i="2"/>
  <c r="L620" i="2"/>
  <c r="L612" i="2"/>
  <c r="L604" i="2"/>
  <c r="L596" i="2"/>
  <c r="L588" i="2"/>
  <c r="L1187" i="2"/>
  <c r="L1179" i="2"/>
  <c r="L1171" i="2"/>
  <c r="L1163" i="2"/>
  <c r="L1155" i="2"/>
  <c r="L1147" i="2"/>
  <c r="L1139" i="2"/>
  <c r="L1131" i="2"/>
  <c r="L1123" i="2"/>
  <c r="L1115" i="2"/>
  <c r="L1107" i="2"/>
  <c r="L1099" i="2"/>
  <c r="L1091" i="2"/>
  <c r="L1083" i="2"/>
  <c r="L1075" i="2"/>
  <c r="L1067" i="2"/>
  <c r="L1059" i="2"/>
  <c r="L1051" i="2"/>
  <c r="L1043" i="2"/>
  <c r="L1035" i="2"/>
  <c r="L1027" i="2"/>
  <c r="L1019" i="2"/>
  <c r="L1011" i="2"/>
  <c r="L1003" i="2"/>
  <c r="L995" i="2"/>
  <c r="L987" i="2"/>
  <c r="L979" i="2"/>
  <c r="L971" i="2"/>
  <c r="L963" i="2"/>
  <c r="L955" i="2"/>
  <c r="L947" i="2"/>
  <c r="L939" i="2"/>
  <c r="L931" i="2"/>
  <c r="L923" i="2"/>
  <c r="L915" i="2"/>
  <c r="L907" i="2"/>
  <c r="L899" i="2"/>
  <c r="L891" i="2"/>
  <c r="L883" i="2"/>
  <c r="L875" i="2"/>
  <c r="L867" i="2"/>
  <c r="L859" i="2"/>
  <c r="L851" i="2"/>
  <c r="L843" i="2"/>
  <c r="L835" i="2"/>
  <c r="L827" i="2"/>
  <c r="L819" i="2"/>
  <c r="L811" i="2"/>
  <c r="L803" i="2"/>
  <c r="L795" i="2"/>
  <c r="L787" i="2"/>
  <c r="L779" i="2"/>
  <c r="L771" i="2"/>
  <c r="L763" i="2"/>
  <c r="L755" i="2"/>
  <c r="L747" i="2"/>
  <c r="L739" i="2"/>
  <c r="L731" i="2"/>
  <c r="L723" i="2"/>
  <c r="L715" i="2"/>
  <c r="L707" i="2"/>
  <c r="L699" i="2"/>
  <c r="L691" i="2"/>
  <c r="L683" i="2"/>
  <c r="L675" i="2"/>
  <c r="L667" i="2"/>
  <c r="L659" i="2"/>
  <c r="L651" i="2"/>
  <c r="L643" i="2"/>
  <c r="L635" i="2"/>
  <c r="L627" i="2"/>
  <c r="L619" i="2"/>
  <c r="L611" i="2"/>
  <c r="L603" i="2"/>
  <c r="L595" i="2"/>
  <c r="L587" i="2"/>
  <c r="L579" i="2"/>
  <c r="L571" i="2"/>
  <c r="L82" i="2"/>
  <c r="L74" i="2"/>
  <c r="L66" i="2"/>
  <c r="L58" i="2"/>
  <c r="L50" i="2"/>
  <c r="L42" i="2"/>
  <c r="L34" i="2"/>
  <c r="L26" i="2"/>
  <c r="L18" i="2"/>
  <c r="L10" i="2"/>
  <c r="L985" i="2"/>
  <c r="L977" i="2"/>
  <c r="L969" i="2"/>
  <c r="L961" i="2"/>
  <c r="L953" i="2"/>
  <c r="L945" i="2"/>
  <c r="L937" i="2"/>
  <c r="L929" i="2"/>
  <c r="L921" i="2"/>
  <c r="L913" i="2"/>
  <c r="L905" i="2"/>
  <c r="L897" i="2"/>
  <c r="L889" i="2"/>
  <c r="L881" i="2"/>
  <c r="L873" i="2"/>
  <c r="L865" i="2"/>
  <c r="L857" i="2"/>
  <c r="L849" i="2"/>
  <c r="L841" i="2"/>
  <c r="L833" i="2"/>
  <c r="L825" i="2"/>
  <c r="L817" i="2"/>
  <c r="L809" i="2"/>
  <c r="L801" i="2"/>
  <c r="L793" i="2"/>
  <c r="L785" i="2"/>
  <c r="L777" i="2"/>
  <c r="L769" i="2"/>
  <c r="L761" i="2"/>
  <c r="L753" i="2"/>
  <c r="L745" i="2"/>
  <c r="L737" i="2"/>
  <c r="L729" i="2"/>
  <c r="L721" i="2"/>
  <c r="L713" i="2"/>
  <c r="L705" i="2"/>
  <c r="L697" i="2"/>
  <c r="L689" i="2"/>
  <c r="L681" i="2"/>
  <c r="L673" i="2"/>
  <c r="L665" i="2"/>
  <c r="L657" i="2"/>
  <c r="L649" i="2"/>
  <c r="L641" i="2"/>
  <c r="L601" i="2"/>
  <c r="L581" i="2"/>
  <c r="L573" i="2"/>
  <c r="L565" i="2"/>
  <c r="L557" i="2"/>
  <c r="L549" i="2"/>
  <c r="L541" i="2"/>
  <c r="L533" i="2"/>
  <c r="L525" i="2"/>
  <c r="L517" i="2"/>
  <c r="L509" i="2"/>
  <c r="L501" i="2"/>
  <c r="L493" i="2"/>
  <c r="L485" i="2"/>
  <c r="L477" i="2"/>
  <c r="L469" i="2"/>
  <c r="L461" i="2"/>
  <c r="L453" i="2"/>
  <c r="L445" i="2"/>
  <c r="L429" i="2"/>
  <c r="L421" i="2"/>
  <c r="L413" i="2"/>
  <c r="L405" i="2"/>
  <c r="L397" i="2"/>
  <c r="L389" i="2"/>
  <c r="L381" i="2"/>
  <c r="L373" i="2"/>
  <c r="L365" i="2"/>
  <c r="L357" i="2"/>
  <c r="L349" i="2"/>
  <c r="L341" i="2"/>
  <c r="L333" i="2"/>
  <c r="L325" i="2"/>
  <c r="L317" i="2"/>
  <c r="L309" i="2"/>
  <c r="L301" i="2"/>
  <c r="L293" i="2"/>
  <c r="L285" i="2"/>
  <c r="L277" i="2"/>
  <c r="L269" i="2"/>
  <c r="L261" i="2"/>
  <c r="L253" i="2"/>
  <c r="L245" i="2"/>
  <c r="L237" i="2"/>
  <c r="L229" i="2"/>
  <c r="L221" i="2"/>
  <c r="L213" i="2"/>
  <c r="L205" i="2"/>
  <c r="L197" i="2"/>
  <c r="L189" i="2"/>
  <c r="L181" i="2"/>
  <c r="L173" i="2"/>
  <c r="L165" i="2"/>
  <c r="L157" i="2"/>
  <c r="L149" i="2"/>
  <c r="L141" i="2"/>
  <c r="L133" i="2"/>
  <c r="L125" i="2"/>
  <c r="L117" i="2"/>
  <c r="L109" i="2"/>
  <c r="L101" i="2"/>
  <c r="L93" i="2"/>
  <c r="L85" i="2"/>
  <c r="L77" i="2"/>
  <c r="L69" i="2"/>
  <c r="L61" i="2"/>
  <c r="L53" i="2"/>
  <c r="L45" i="2"/>
  <c r="L37" i="2"/>
  <c r="L29" i="2"/>
  <c r="L21" i="2"/>
  <c r="L13" i="2"/>
  <c r="L5" i="2"/>
  <c r="L580" i="2"/>
  <c r="L572" i="2"/>
  <c r="L564" i="2"/>
  <c r="L556" i="2"/>
  <c r="L548" i="2"/>
  <c r="L540" i="2"/>
  <c r="L532" i="2"/>
  <c r="L524" i="2"/>
  <c r="L516" i="2"/>
  <c r="L508" i="2"/>
  <c r="L500" i="2"/>
  <c r="L492" i="2"/>
  <c r="L484" i="2"/>
  <c r="L476" i="2"/>
  <c r="L468" i="2"/>
  <c r="L460" i="2"/>
  <c r="L452" i="2"/>
  <c r="L444" i="2"/>
  <c r="L436" i="2"/>
  <c r="L428" i="2"/>
  <c r="L420" i="2"/>
  <c r="L412" i="2"/>
  <c r="L404" i="2"/>
  <c r="L396" i="2"/>
  <c r="L388" i="2"/>
  <c r="L380" i="2"/>
  <c r="L372" i="2"/>
  <c r="L364" i="2"/>
  <c r="L356" i="2"/>
  <c r="L348" i="2"/>
  <c r="L340" i="2"/>
  <c r="L332" i="2"/>
  <c r="L324" i="2"/>
  <c r="L316" i="2"/>
  <c r="L308" i="2"/>
  <c r="L300" i="2"/>
  <c r="L292" i="2"/>
  <c r="L284" i="2"/>
  <c r="L276" i="2"/>
  <c r="L268" i="2"/>
  <c r="L260" i="2"/>
  <c r="L252" i="2"/>
  <c r="L244" i="2"/>
  <c r="L236" i="2"/>
  <c r="L228" i="2"/>
  <c r="L220" i="2"/>
  <c r="L212" i="2"/>
  <c r="L204" i="2"/>
  <c r="L196" i="2"/>
  <c r="L188" i="2"/>
  <c r="L180" i="2"/>
  <c r="L172" i="2"/>
  <c r="L164" i="2"/>
  <c r="L156" i="2"/>
  <c r="L148" i="2"/>
  <c r="L140" i="2"/>
  <c r="L132" i="2"/>
  <c r="L124" i="2"/>
  <c r="L116" i="2"/>
  <c r="L108" i="2"/>
  <c r="L100" i="2"/>
  <c r="L92" i="2"/>
  <c r="L84" i="2"/>
  <c r="L76" i="2"/>
  <c r="L68" i="2"/>
  <c r="L60" i="2"/>
  <c r="L52" i="2"/>
  <c r="L44" i="2"/>
  <c r="L36" i="2"/>
  <c r="L28" i="2"/>
  <c r="L20" i="2"/>
  <c r="L12" i="2"/>
  <c r="L4" i="2"/>
  <c r="L563" i="2"/>
  <c r="L555" i="2"/>
  <c r="L547" i="2"/>
  <c r="L539" i="2"/>
  <c r="L531" i="2"/>
  <c r="L523" i="2"/>
  <c r="L515" i="2"/>
  <c r="L507" i="2"/>
  <c r="L499" i="2"/>
  <c r="L491" i="2"/>
  <c r="L483" i="2"/>
  <c r="L475" i="2"/>
  <c r="L467" i="2"/>
  <c r="L459" i="2"/>
  <c r="L451" i="2"/>
  <c r="L443" i="2"/>
  <c r="L435" i="2"/>
  <c r="L427" i="2"/>
  <c r="L419" i="2"/>
  <c r="L411" i="2"/>
  <c r="L403" i="2"/>
  <c r="L395" i="2"/>
  <c r="L387" i="2"/>
  <c r="L379" i="2"/>
  <c r="L371" i="2"/>
  <c r="L363" i="2"/>
  <c r="L355" i="2"/>
  <c r="L347" i="2"/>
  <c r="L339" i="2"/>
  <c r="L331" i="2"/>
  <c r="L323" i="2"/>
  <c r="L315" i="2"/>
  <c r="L307" i="2"/>
  <c r="L299" i="2"/>
  <c r="L291" i="2"/>
  <c r="L283" i="2"/>
  <c r="L275" i="2"/>
  <c r="L267" i="2"/>
  <c r="L259" i="2"/>
  <c r="L251" i="2"/>
  <c r="L243" i="2"/>
  <c r="L235" i="2"/>
  <c r="L227" i="2"/>
  <c r="L219" i="2"/>
  <c r="L211" i="2"/>
  <c r="L203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5" i="2"/>
  <c r="L67" i="2"/>
  <c r="L59" i="2"/>
  <c r="L51" i="2"/>
  <c r="L43" i="2"/>
  <c r="L35" i="2"/>
  <c r="L27" i="2"/>
  <c r="L19" i="2"/>
  <c r="L11" i="2"/>
  <c r="L3" i="2"/>
  <c r="L633" i="2"/>
  <c r="L625" i="2"/>
  <c r="L617" i="2"/>
  <c r="L609" i="2"/>
  <c r="L593" i="2"/>
  <c r="L585" i="2"/>
  <c r="L577" i="2"/>
  <c r="L569" i="2"/>
  <c r="L561" i="2"/>
  <c r="L553" i="2"/>
  <c r="L545" i="2"/>
  <c r="L537" i="2"/>
  <c r="L529" i="2"/>
  <c r="L521" i="2"/>
  <c r="L513" i="2"/>
  <c r="L505" i="2"/>
  <c r="L497" i="2"/>
  <c r="L489" i="2"/>
  <c r="L481" i="2"/>
  <c r="L473" i="2"/>
  <c r="L465" i="2"/>
  <c r="L457" i="2"/>
  <c r="L449" i="2"/>
  <c r="L441" i="2"/>
  <c r="L433" i="2"/>
  <c r="L425" i="2"/>
  <c r="L417" i="2"/>
  <c r="L409" i="2"/>
  <c r="L401" i="2"/>
  <c r="L393" i="2"/>
  <c r="L385" i="2"/>
  <c r="L377" i="2"/>
  <c r="L369" i="2"/>
  <c r="L361" i="2"/>
  <c r="L353" i="2"/>
  <c r="L345" i="2"/>
  <c r="L337" i="2"/>
  <c r="L329" i="2"/>
  <c r="L321" i="2"/>
  <c r="L313" i="2"/>
  <c r="L305" i="2"/>
  <c r="L297" i="2"/>
  <c r="L289" i="2"/>
  <c r="L281" i="2"/>
  <c r="L273" i="2"/>
  <c r="L265" i="2"/>
  <c r="L257" i="2"/>
  <c r="L249" i="2"/>
  <c r="L241" i="2"/>
  <c r="L233" i="2"/>
  <c r="L225" i="2"/>
  <c r="L217" i="2"/>
  <c r="L209" i="2"/>
  <c r="L201" i="2"/>
  <c r="L193" i="2"/>
  <c r="L185" i="2"/>
  <c r="L177" i="2"/>
  <c r="L169" i="2"/>
  <c r="L161" i="2"/>
  <c r="L153" i="2"/>
  <c r="L145" i="2"/>
  <c r="L137" i="2"/>
  <c r="L129" i="2"/>
  <c r="L121" i="2"/>
  <c r="L113" i="2"/>
  <c r="L105" i="2"/>
  <c r="L97" i="2"/>
  <c r="L89" i="2"/>
  <c r="L81" i="2"/>
  <c r="L73" i="2"/>
  <c r="L65" i="2"/>
  <c r="L57" i="2"/>
  <c r="L49" i="2"/>
  <c r="L41" i="2"/>
  <c r="L33" i="2"/>
  <c r="L25" i="2"/>
  <c r="L17" i="2"/>
  <c r="L9" i="2"/>
  <c r="L607" i="2"/>
  <c r="L599" i="2"/>
  <c r="L591" i="2"/>
  <c r="L583" i="2"/>
  <c r="L575" i="2"/>
  <c r="L567" i="2"/>
  <c r="L559" i="2"/>
  <c r="L551" i="2"/>
  <c r="L543" i="2"/>
  <c r="L535" i="2"/>
  <c r="L527" i="2"/>
  <c r="L519" i="2"/>
  <c r="L511" i="2"/>
  <c r="L503" i="2"/>
  <c r="L495" i="2"/>
  <c r="L487" i="2"/>
  <c r="L479" i="2"/>
  <c r="L471" i="2"/>
  <c r="L463" i="2"/>
  <c r="L455" i="2"/>
  <c r="L447" i="2"/>
  <c r="L439" i="2"/>
  <c r="L431" i="2"/>
  <c r="L423" i="2"/>
  <c r="L415" i="2"/>
  <c r="L407" i="2"/>
  <c r="L399" i="2"/>
  <c r="L391" i="2"/>
  <c r="L383" i="2"/>
  <c r="L375" i="2"/>
  <c r="L367" i="2"/>
  <c r="L359" i="2"/>
  <c r="L351" i="2"/>
  <c r="L343" i="2"/>
  <c r="L335" i="2"/>
  <c r="L327" i="2"/>
  <c r="L319" i="2"/>
  <c r="L311" i="2"/>
  <c r="L303" i="2"/>
  <c r="L295" i="2"/>
  <c r="L287" i="2"/>
  <c r="L279" i="2"/>
  <c r="L271" i="2"/>
  <c r="L263" i="2"/>
  <c r="L255" i="2"/>
  <c r="L247" i="2"/>
  <c r="L239" i="2"/>
  <c r="L231" i="2"/>
  <c r="L223" i="2"/>
  <c r="L215" i="2"/>
  <c r="L207" i="2"/>
  <c r="L199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1" i="2"/>
  <c r="L63" i="2"/>
  <c r="L55" i="2"/>
  <c r="L47" i="2"/>
  <c r="L39" i="2"/>
  <c r="L31" i="2"/>
  <c r="L23" i="2"/>
  <c r="L15" i="2"/>
  <c r="L7" i="2"/>
  <c r="M13" i="1"/>
  <c r="M12" i="1"/>
  <c r="M11" i="1"/>
  <c r="L13" i="1"/>
  <c r="L12" i="1"/>
  <c r="L11" i="1"/>
  <c r="L10" i="1"/>
  <c r="M3" i="1"/>
  <c r="M2" i="1"/>
  <c r="H1452" i="1" s="1"/>
  <c r="U59" i="2" a="1"/>
  <c r="U22" i="2" a="1"/>
  <c r="U46" i="2" a="1"/>
  <c r="U6" i="2" a="1"/>
  <c r="U67" i="2" a="1"/>
  <c r="U30" i="2" a="1"/>
  <c r="U54" i="2" a="1"/>
  <c r="U53" i="2" a="1"/>
  <c r="U14" i="2" a="1"/>
  <c r="U48" i="2" a="1"/>
  <c r="U34" i="2" a="1"/>
  <c r="U41" i="2" a="1"/>
  <c r="U20" i="2" a="1"/>
  <c r="U18" i="2" a="1"/>
  <c r="U77" i="2" a="1"/>
  <c r="U5" i="2" a="1"/>
  <c r="U35" i="2" a="1"/>
  <c r="T40" i="2" a="1"/>
  <c r="T22" i="2" a="1"/>
  <c r="T58" i="2" a="1"/>
  <c r="T57" i="2" a="1"/>
  <c r="T20" i="2" a="1"/>
  <c r="T31" i="2" a="1"/>
  <c r="T29" i="2" a="1"/>
  <c r="T35" i="2" a="1"/>
  <c r="U72" i="2" a="1"/>
  <c r="U63" i="2" a="1"/>
  <c r="U58" i="2" a="1"/>
  <c r="U65" i="2" a="1"/>
  <c r="U44" i="2" a="1"/>
  <c r="U15" i="2" a="1"/>
  <c r="U61" i="2" a="1"/>
  <c r="U16" i="2" a="1"/>
  <c r="T64" i="2" a="1"/>
  <c r="T46" i="2" a="1"/>
  <c r="T10" i="2" a="1"/>
  <c r="T17" i="2" a="1"/>
  <c r="T44" i="2" a="1"/>
  <c r="T55" i="2" a="1"/>
  <c r="T53" i="2" a="1"/>
  <c r="T59" i="2" a="1"/>
  <c r="T66" i="2" a="1"/>
  <c r="U62" i="2" a="1"/>
  <c r="U25" i="2" a="1"/>
  <c r="U68" i="2" a="1"/>
  <c r="U4" i="2" a="1"/>
  <c r="U39" i="2" a="1"/>
  <c r="U45" i="2" a="1"/>
  <c r="U40" i="2" a="1"/>
  <c r="U19" i="2" a="1"/>
  <c r="T24" i="2" a="1"/>
  <c r="T70" i="2" a="1"/>
  <c r="T6" i="2" a="1"/>
  <c r="T42" i="2" a="1"/>
  <c r="T41" i="2" a="1"/>
  <c r="T68" i="2" a="1"/>
  <c r="T4" i="2" a="1"/>
  <c r="T15" i="2" a="1"/>
  <c r="T77" i="2" a="1"/>
  <c r="T13" i="2" a="1"/>
  <c r="T19" i="2" a="1"/>
  <c r="U56" i="2" a="1"/>
  <c r="U42" i="2" a="1"/>
  <c r="U49" i="2" a="1"/>
  <c r="U28" i="2" a="1"/>
  <c r="U26" i="2" a="1"/>
  <c r="U29" i="2" a="1"/>
  <c r="U13" i="2" a="1"/>
  <c r="U43" i="2" a="1"/>
  <c r="T48" i="2" a="1"/>
  <c r="T30" i="2" a="1"/>
  <c r="T2" i="2" a="1"/>
  <c r="U73" i="2" a="1"/>
  <c r="U76" i="2" a="1"/>
  <c r="U71" i="2" a="1"/>
  <c r="U66" i="2" a="1"/>
  <c r="U9" i="2" a="1"/>
  <c r="U52" i="2" a="1"/>
  <c r="U23" i="2" a="1"/>
  <c r="U24" i="2" a="1"/>
  <c r="U3" i="2" a="1"/>
  <c r="T72" i="2" a="1"/>
  <c r="T8" i="2" a="1"/>
  <c r="T54" i="2" a="1"/>
  <c r="T26" i="2" a="1"/>
  <c r="T18" i="2" a="1"/>
  <c r="T25" i="2" a="1"/>
  <c r="T52" i="2" a="1"/>
  <c r="T63" i="2" a="1"/>
  <c r="T61" i="2" a="1"/>
  <c r="T67" i="2" a="1"/>
  <c r="T3" i="2" a="1"/>
  <c r="T27" i="2" a="1"/>
  <c r="T28" i="2" a="1"/>
  <c r="T39" i="2" a="1"/>
  <c r="U2" i="2" a="1"/>
  <c r="U33" i="2" a="1"/>
  <c r="U12" i="2" a="1"/>
  <c r="U47" i="2" a="1"/>
  <c r="U10" i="2" a="1"/>
  <c r="U69" i="2" a="1"/>
  <c r="U27" i="2" a="1"/>
  <c r="T32" i="2" a="1"/>
  <c r="T14" i="2" a="1"/>
  <c r="T50" i="2" a="1"/>
  <c r="T49" i="2" a="1"/>
  <c r="T76" i="2" a="1"/>
  <c r="T12" i="2" a="1"/>
  <c r="T23" i="2" a="1"/>
  <c r="T21" i="2" a="1"/>
  <c r="T11" i="2" a="1"/>
  <c r="T65" i="2" a="1"/>
  <c r="T43" i="2" a="1"/>
  <c r="U64" i="2" a="1"/>
  <c r="U55" i="2" a="1"/>
  <c r="U50" i="2" a="1"/>
  <c r="U57" i="2" a="1"/>
  <c r="U36" i="2" a="1"/>
  <c r="U7" i="2" a="1"/>
  <c r="U37" i="2" a="1"/>
  <c r="U8" i="2" a="1"/>
  <c r="U51" i="2" a="1"/>
  <c r="T56" i="2" a="1"/>
  <c r="T38" i="2" a="1"/>
  <c r="T74" i="2" a="1"/>
  <c r="T73" i="2" a="1"/>
  <c r="T9" i="2" a="1"/>
  <c r="T36" i="2" a="1"/>
  <c r="T47" i="2" a="1"/>
  <c r="T45" i="2" a="1"/>
  <c r="T51" i="2" a="1"/>
  <c r="T5" i="2" a="1"/>
  <c r="T75" i="2" a="1"/>
  <c r="U75" i="2" a="1"/>
  <c r="U38" i="2" a="1"/>
  <c r="U70" i="2" a="1"/>
  <c r="U74" i="2" a="1"/>
  <c r="U17" i="2" a="1"/>
  <c r="U60" i="2" a="1"/>
  <c r="U31" i="2" a="1"/>
  <c r="U21" i="2" a="1"/>
  <c r="U32" i="2" a="1"/>
  <c r="U11" i="2" a="1"/>
  <c r="T16" i="2" a="1"/>
  <c r="T62" i="2" a="1"/>
  <c r="T34" i="2" a="1"/>
  <c r="T33" i="2" a="1"/>
  <c r="T60" i="2" a="1"/>
  <c r="T71" i="2" a="1"/>
  <c r="T7" i="2" a="1"/>
  <c r="T69" i="2" a="1"/>
  <c r="T37" i="2" a="1"/>
  <c r="T37" i="2" l="1"/>
  <c r="T69" i="2"/>
  <c r="T7" i="2"/>
  <c r="T71" i="2"/>
  <c r="T60" i="2"/>
  <c r="T33" i="2"/>
  <c r="T34" i="2"/>
  <c r="T62" i="2"/>
  <c r="T16" i="2"/>
  <c r="U11" i="2"/>
  <c r="U32" i="2"/>
  <c r="U21" i="2"/>
  <c r="U31" i="2"/>
  <c r="U60" i="2"/>
  <c r="U17" i="2"/>
  <c r="U74" i="2"/>
  <c r="U70" i="2"/>
  <c r="U38" i="2"/>
  <c r="U75" i="2"/>
  <c r="T75" i="2"/>
  <c r="T5" i="2"/>
  <c r="T51" i="2"/>
  <c r="T45" i="2"/>
  <c r="T47" i="2"/>
  <c r="T36" i="2"/>
  <c r="T9" i="2"/>
  <c r="T73" i="2"/>
  <c r="T74" i="2"/>
  <c r="T38" i="2"/>
  <c r="T56" i="2"/>
  <c r="U51" i="2"/>
  <c r="U8" i="2"/>
  <c r="U37" i="2"/>
  <c r="U7" i="2"/>
  <c r="U36" i="2"/>
  <c r="U57" i="2"/>
  <c r="U50" i="2"/>
  <c r="U55" i="2"/>
  <c r="U64" i="2"/>
  <c r="T43" i="2"/>
  <c r="T65" i="2"/>
  <c r="T11" i="2"/>
  <c r="T21" i="2"/>
  <c r="T23" i="2"/>
  <c r="T12" i="2"/>
  <c r="T76" i="2"/>
  <c r="T49" i="2"/>
  <c r="T50" i="2"/>
  <c r="T14" i="2"/>
  <c r="T32" i="2"/>
  <c r="U27" i="2"/>
  <c r="U69" i="2"/>
  <c r="U10" i="2"/>
  <c r="U47" i="2"/>
  <c r="U12" i="2"/>
  <c r="U33" i="2"/>
  <c r="U2" i="2"/>
  <c r="T39" i="2"/>
  <c r="T28" i="2"/>
  <c r="T27" i="2"/>
  <c r="T3" i="2"/>
  <c r="T67" i="2"/>
  <c r="T61" i="2"/>
  <c r="T63" i="2"/>
  <c r="T52" i="2"/>
  <c r="T25" i="2"/>
  <c r="T18" i="2"/>
  <c r="T26" i="2"/>
  <c r="T54" i="2"/>
  <c r="T8" i="2"/>
  <c r="T72" i="2"/>
  <c r="U3" i="2"/>
  <c r="U24" i="2"/>
  <c r="U23" i="2"/>
  <c r="U52" i="2"/>
  <c r="U9" i="2"/>
  <c r="U66" i="2"/>
  <c r="U71" i="2"/>
  <c r="U76" i="2"/>
  <c r="U73" i="2"/>
  <c r="T2" i="2"/>
  <c r="T30" i="2"/>
  <c r="T48" i="2"/>
  <c r="U43" i="2"/>
  <c r="U13" i="2"/>
  <c r="U29" i="2"/>
  <c r="U26" i="2"/>
  <c r="U28" i="2"/>
  <c r="U49" i="2"/>
  <c r="U42" i="2"/>
  <c r="U56" i="2"/>
  <c r="T19" i="2"/>
  <c r="T13" i="2"/>
  <c r="T77" i="2"/>
  <c r="T15" i="2"/>
  <c r="T4" i="2"/>
  <c r="T68" i="2"/>
  <c r="T41" i="2"/>
  <c r="T42" i="2"/>
  <c r="T6" i="2"/>
  <c r="T70" i="2"/>
  <c r="T24" i="2"/>
  <c r="U19" i="2"/>
  <c r="U40" i="2"/>
  <c r="U45" i="2"/>
  <c r="U39" i="2"/>
  <c r="U4" i="2"/>
  <c r="U68" i="2"/>
  <c r="U25" i="2"/>
  <c r="U62" i="2"/>
  <c r="T66" i="2"/>
  <c r="T59" i="2"/>
  <c r="T53" i="2"/>
  <c r="T55" i="2"/>
  <c r="T44" i="2"/>
  <c r="T17" i="2"/>
  <c r="T10" i="2"/>
  <c r="T46" i="2"/>
  <c r="T64" i="2"/>
  <c r="U16" i="2"/>
  <c r="U61" i="2"/>
  <c r="U15" i="2"/>
  <c r="U44" i="2"/>
  <c r="U65" i="2"/>
  <c r="U58" i="2"/>
  <c r="U63" i="2"/>
  <c r="U72" i="2"/>
  <c r="T35" i="2"/>
  <c r="T29" i="2"/>
  <c r="T31" i="2"/>
  <c r="T20" i="2"/>
  <c r="T57" i="2"/>
  <c r="T58" i="2"/>
  <c r="T22" i="2"/>
  <c r="T40" i="2"/>
  <c r="U35" i="2"/>
  <c r="U5" i="2"/>
  <c r="U77" i="2"/>
  <c r="U18" i="2"/>
  <c r="U20" i="2"/>
  <c r="U41" i="2"/>
  <c r="U34" i="2"/>
  <c r="U48" i="2"/>
  <c r="U14" i="2"/>
  <c r="U53" i="2"/>
  <c r="U54" i="2"/>
  <c r="U30" i="2"/>
  <c r="U67" i="2"/>
  <c r="U6" i="2"/>
  <c r="U46" i="2"/>
  <c r="U22" i="2"/>
  <c r="U59" i="2"/>
  <c r="H1441" i="1"/>
  <c r="I1481" i="1"/>
  <c r="I960" i="1"/>
  <c r="H1430" i="1"/>
  <c r="I1521" i="1"/>
  <c r="I1513" i="1"/>
  <c r="I1505" i="1"/>
  <c r="H1473" i="1"/>
  <c r="H1406" i="1"/>
  <c r="I1497" i="1"/>
  <c r="H1419" i="1"/>
  <c r="I1489" i="1"/>
  <c r="H1391" i="1"/>
  <c r="I1376" i="1"/>
  <c r="H1462" i="1"/>
  <c r="H1364" i="1"/>
  <c r="H1521" i="1"/>
  <c r="H1513" i="1"/>
  <c r="H1505" i="1"/>
  <c r="H1497" i="1"/>
  <c r="H1489" i="1"/>
  <c r="H1481" i="1"/>
  <c r="I1472" i="1"/>
  <c r="I1461" i="1"/>
  <c r="H1451" i="1"/>
  <c r="I1440" i="1"/>
  <c r="I1429" i="1"/>
  <c r="I1417" i="1"/>
  <c r="H1403" i="1"/>
  <c r="H1390" i="1"/>
  <c r="H1375" i="1"/>
  <c r="I1360" i="1"/>
  <c r="H1348" i="1"/>
  <c r="I1324" i="1"/>
  <c r="H1299" i="1"/>
  <c r="I1273" i="1"/>
  <c r="H1248" i="1"/>
  <c r="H1222" i="1"/>
  <c r="I1196" i="1"/>
  <c r="H1171" i="1"/>
  <c r="H1139" i="1"/>
  <c r="H1095" i="1"/>
  <c r="H1044" i="1"/>
  <c r="I992" i="1"/>
  <c r="I941" i="1"/>
  <c r="I1325" i="1"/>
  <c r="I1248" i="1"/>
  <c r="H948" i="1"/>
  <c r="H1504" i="1"/>
  <c r="H1471" i="1"/>
  <c r="I1428" i="1"/>
  <c r="H1374" i="1"/>
  <c r="I1293" i="1"/>
  <c r="H1191" i="1"/>
  <c r="I1133" i="1"/>
  <c r="I1037" i="1"/>
  <c r="H935" i="1"/>
  <c r="I1348" i="1"/>
  <c r="H1274" i="1"/>
  <c r="I1197" i="1"/>
  <c r="H1172" i="1"/>
  <c r="H1140" i="1"/>
  <c r="I1101" i="1"/>
  <c r="H999" i="1"/>
  <c r="H1512" i="1"/>
  <c r="H1488" i="1"/>
  <c r="I1460" i="1"/>
  <c r="H1439" i="1"/>
  <c r="I1401" i="1"/>
  <c r="H1343" i="1"/>
  <c r="H1242" i="1"/>
  <c r="I1487" i="1"/>
  <c r="H1300" i="1"/>
  <c r="H1223" i="1"/>
  <c r="H1050" i="1"/>
  <c r="H1520" i="1"/>
  <c r="H1496" i="1"/>
  <c r="H1480" i="1"/>
  <c r="I1449" i="1"/>
  <c r="H1417" i="1"/>
  <c r="H1387" i="1"/>
  <c r="H1359" i="1"/>
  <c r="H1319" i="1"/>
  <c r="H1268" i="1"/>
  <c r="I1216" i="1"/>
  <c r="I1165" i="1"/>
  <c r="I1088" i="1"/>
  <c r="H986" i="1"/>
  <c r="I1519" i="1"/>
  <c r="I1511" i="1"/>
  <c r="I1503" i="1"/>
  <c r="I1495" i="1"/>
  <c r="I1479" i="1"/>
  <c r="H1470" i="1"/>
  <c r="H1460" i="1"/>
  <c r="H1449" i="1"/>
  <c r="H1438" i="1"/>
  <c r="H1428" i="1"/>
  <c r="I1413" i="1"/>
  <c r="H1401" i="1"/>
  <c r="I1385" i="1"/>
  <c r="H1371" i="1"/>
  <c r="H1358" i="1"/>
  <c r="H1342" i="1"/>
  <c r="M4" i="1" s="1"/>
  <c r="H1318" i="1"/>
  <c r="I1292" i="1"/>
  <c r="H1267" i="1"/>
  <c r="I1241" i="1"/>
  <c r="H1216" i="1"/>
  <c r="H1190" i="1"/>
  <c r="I1164" i="1"/>
  <c r="H1127" i="1"/>
  <c r="H1082" i="1"/>
  <c r="H1031" i="1"/>
  <c r="H980" i="1"/>
  <c r="I928" i="1"/>
  <c r="I1517" i="1"/>
  <c r="I1509" i="1"/>
  <c r="I1501" i="1"/>
  <c r="I1493" i="1"/>
  <c r="I1485" i="1"/>
  <c r="I1477" i="1"/>
  <c r="H1468" i="1"/>
  <c r="H1457" i="1"/>
  <c r="H1446" i="1"/>
  <c r="H1436" i="1"/>
  <c r="H1425" i="1"/>
  <c r="I1412" i="1"/>
  <c r="I1397" i="1"/>
  <c r="H1385" i="1"/>
  <c r="I1369" i="1"/>
  <c r="H1355" i="1"/>
  <c r="I1337" i="1"/>
  <c r="I1312" i="1"/>
  <c r="H1287" i="1"/>
  <c r="I1261" i="1"/>
  <c r="H1236" i="1"/>
  <c r="H1210" i="1"/>
  <c r="I1184" i="1"/>
  <c r="H1159" i="1"/>
  <c r="H1126" i="1"/>
  <c r="H1076" i="1"/>
  <c r="I1024" i="1"/>
  <c r="I973" i="1"/>
  <c r="H919" i="1"/>
  <c r="H1509" i="1"/>
  <c r="H1493" i="1"/>
  <c r="H1477" i="1"/>
  <c r="I1456" i="1"/>
  <c r="I1445" i="1"/>
  <c r="H1435" i="1"/>
  <c r="I1424" i="1"/>
  <c r="H1412" i="1"/>
  <c r="I1396" i="1"/>
  <c r="I1381" i="1"/>
  <c r="H1369" i="1"/>
  <c r="I1353" i="1"/>
  <c r="H1337" i="1"/>
  <c r="H1312" i="1"/>
  <c r="H1286" i="1"/>
  <c r="I1260" i="1"/>
  <c r="H1235" i="1"/>
  <c r="I1209" i="1"/>
  <c r="H1184" i="1"/>
  <c r="H1158" i="1"/>
  <c r="I1120" i="1"/>
  <c r="I1069" i="1"/>
  <c r="H1018" i="1"/>
  <c r="H967" i="1"/>
  <c r="H881" i="1"/>
  <c r="H1517" i="1"/>
  <c r="H1501" i="1"/>
  <c r="H1485" i="1"/>
  <c r="H1467" i="1"/>
  <c r="H1516" i="1"/>
  <c r="H1500" i="1"/>
  <c r="H1484" i="1"/>
  <c r="I1465" i="1"/>
  <c r="I1444" i="1"/>
  <c r="H1423" i="1"/>
  <c r="H1396" i="1"/>
  <c r="I1365" i="1"/>
  <c r="H1332" i="1"/>
  <c r="I1280" i="1"/>
  <c r="I1229" i="1"/>
  <c r="H1204" i="1"/>
  <c r="I1152" i="1"/>
  <c r="H1063" i="1"/>
  <c r="H101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H150" i="1"/>
  <c r="H154" i="1"/>
  <c r="H158" i="1"/>
  <c r="H162" i="1"/>
  <c r="H166" i="1"/>
  <c r="H170" i="1"/>
  <c r="H174" i="1"/>
  <c r="H178" i="1"/>
  <c r="H182" i="1"/>
  <c r="H186" i="1"/>
  <c r="H190" i="1"/>
  <c r="H194" i="1"/>
  <c r="H198" i="1"/>
  <c r="H202" i="1"/>
  <c r="H206" i="1"/>
  <c r="H210" i="1"/>
  <c r="H214" i="1"/>
  <c r="H218" i="1"/>
  <c r="H222" i="1"/>
  <c r="H226" i="1"/>
  <c r="H230" i="1"/>
  <c r="H234" i="1"/>
  <c r="H238" i="1"/>
  <c r="H242" i="1"/>
  <c r="H246" i="1"/>
  <c r="H250" i="1"/>
  <c r="H254" i="1"/>
  <c r="H258" i="1"/>
  <c r="H262" i="1"/>
  <c r="H266" i="1"/>
  <c r="H270" i="1"/>
  <c r="H274" i="1"/>
  <c r="H278" i="1"/>
  <c r="H282" i="1"/>
  <c r="H286" i="1"/>
  <c r="H290" i="1"/>
  <c r="H29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31" i="1"/>
  <c r="H135" i="1"/>
  <c r="H139" i="1"/>
  <c r="H143" i="1"/>
  <c r="H147" i="1"/>
  <c r="H151" i="1"/>
  <c r="H155" i="1"/>
  <c r="H159" i="1"/>
  <c r="H163" i="1"/>
  <c r="H167" i="1"/>
  <c r="H171" i="1"/>
  <c r="H175" i="1"/>
  <c r="H179" i="1"/>
  <c r="H183" i="1"/>
  <c r="H187" i="1"/>
  <c r="H191" i="1"/>
  <c r="H195" i="1"/>
  <c r="H199" i="1"/>
  <c r="H203" i="1"/>
  <c r="H207" i="1"/>
  <c r="H211" i="1"/>
  <c r="H215" i="1"/>
  <c r="H219" i="1"/>
  <c r="H223" i="1"/>
  <c r="H227" i="1"/>
  <c r="H231" i="1"/>
  <c r="H235" i="1"/>
  <c r="H239" i="1"/>
  <c r="H243" i="1"/>
  <c r="H247" i="1"/>
  <c r="H251" i="1"/>
  <c r="H255" i="1"/>
  <c r="H259" i="1"/>
  <c r="H263" i="1"/>
  <c r="H267" i="1"/>
  <c r="H271" i="1"/>
  <c r="H275" i="1"/>
  <c r="H279" i="1"/>
  <c r="H283" i="1"/>
  <c r="H287" i="1"/>
  <c r="H291" i="1"/>
  <c r="H295" i="1"/>
  <c r="H299" i="1"/>
  <c r="H303" i="1"/>
  <c r="H307" i="1"/>
  <c r="H311" i="1"/>
  <c r="H4" i="1"/>
  <c r="H12" i="1"/>
  <c r="H20" i="1"/>
  <c r="H28" i="1"/>
  <c r="H36" i="1"/>
  <c r="H44" i="1"/>
  <c r="H52" i="1"/>
  <c r="H77" i="1"/>
  <c r="H84" i="1"/>
  <c r="H109" i="1"/>
  <c r="H116" i="1"/>
  <c r="H141" i="1"/>
  <c r="H148" i="1"/>
  <c r="H173" i="1"/>
  <c r="H180" i="1"/>
  <c r="H205" i="1"/>
  <c r="H212" i="1"/>
  <c r="H237" i="1"/>
  <c r="H244" i="1"/>
  <c r="H269" i="1"/>
  <c r="H276" i="1"/>
  <c r="H316" i="1"/>
  <c r="H325" i="1"/>
  <c r="H334" i="1"/>
  <c r="H343" i="1"/>
  <c r="H347" i="1"/>
  <c r="H351" i="1"/>
  <c r="H355" i="1"/>
  <c r="H359" i="1"/>
  <c r="H363" i="1"/>
  <c r="H367" i="1"/>
  <c r="H371" i="1"/>
  <c r="H375" i="1"/>
  <c r="H379" i="1"/>
  <c r="H383" i="1"/>
  <c r="H387" i="1"/>
  <c r="H391" i="1"/>
  <c r="H395" i="1"/>
  <c r="H399" i="1"/>
  <c r="H403" i="1"/>
  <c r="H407" i="1"/>
  <c r="H411" i="1"/>
  <c r="H415" i="1"/>
  <c r="H419" i="1"/>
  <c r="H423" i="1"/>
  <c r="H427" i="1"/>
  <c r="H431" i="1"/>
  <c r="H435" i="1"/>
  <c r="H439" i="1"/>
  <c r="H443" i="1"/>
  <c r="H447" i="1"/>
  <c r="H451" i="1"/>
  <c r="H455" i="1"/>
  <c r="H459" i="1"/>
  <c r="H463" i="1"/>
  <c r="H65" i="1"/>
  <c r="H72" i="1"/>
  <c r="H97" i="1"/>
  <c r="H104" i="1"/>
  <c r="H129" i="1"/>
  <c r="H136" i="1"/>
  <c r="H161" i="1"/>
  <c r="H168" i="1"/>
  <c r="H193" i="1"/>
  <c r="H200" i="1"/>
  <c r="H225" i="1"/>
  <c r="H232" i="1"/>
  <c r="H257" i="1"/>
  <c r="H264" i="1"/>
  <c r="H289" i="1"/>
  <c r="H296" i="1"/>
  <c r="H301" i="1"/>
  <c r="H306" i="1"/>
  <c r="H312" i="1"/>
  <c r="H8" i="1"/>
  <c r="H16" i="1"/>
  <c r="H24" i="1"/>
  <c r="H32" i="1"/>
  <c r="H40" i="1"/>
  <c r="H48" i="1"/>
  <c r="H61" i="1"/>
  <c r="H68" i="1"/>
  <c r="H93" i="1"/>
  <c r="H100" i="1"/>
  <c r="H125" i="1"/>
  <c r="H132" i="1"/>
  <c r="H157" i="1"/>
  <c r="H164" i="1"/>
  <c r="H189" i="1"/>
  <c r="H196" i="1"/>
  <c r="H221" i="1"/>
  <c r="H228" i="1"/>
  <c r="H253" i="1"/>
  <c r="H260" i="1"/>
  <c r="H285" i="1"/>
  <c r="H292" i="1"/>
  <c r="H318" i="1"/>
  <c r="H327" i="1"/>
  <c r="H332" i="1"/>
  <c r="H341" i="1"/>
  <c r="H345" i="1"/>
  <c r="H349" i="1"/>
  <c r="H353" i="1"/>
  <c r="H357" i="1"/>
  <c r="H361" i="1"/>
  <c r="H365" i="1"/>
  <c r="H369" i="1"/>
  <c r="H373" i="1"/>
  <c r="H377" i="1"/>
  <c r="H381" i="1"/>
  <c r="H385" i="1"/>
  <c r="H389" i="1"/>
  <c r="H393" i="1"/>
  <c r="H397" i="1"/>
  <c r="H401" i="1"/>
  <c r="H405" i="1"/>
  <c r="H409" i="1"/>
  <c r="H413" i="1"/>
  <c r="H417" i="1"/>
  <c r="H421" i="1"/>
  <c r="H425" i="1"/>
  <c r="H429" i="1"/>
  <c r="H433" i="1"/>
  <c r="H437" i="1"/>
  <c r="H441" i="1"/>
  <c r="H56" i="1"/>
  <c r="H81" i="1"/>
  <c r="H88" i="1"/>
  <c r="H113" i="1"/>
  <c r="H120" i="1"/>
  <c r="H145" i="1"/>
  <c r="H152" i="1"/>
  <c r="H177" i="1"/>
  <c r="H184" i="1"/>
  <c r="H209" i="1"/>
  <c r="H216" i="1"/>
  <c r="H241" i="1"/>
  <c r="H248" i="1"/>
  <c r="H273" i="1"/>
  <c r="H280" i="1"/>
  <c r="H298" i="1"/>
  <c r="H304" i="1"/>
  <c r="H309" i="1"/>
  <c r="H314" i="1"/>
  <c r="H323" i="1"/>
  <c r="H328" i="1"/>
  <c r="H9" i="1"/>
  <c r="H17" i="1"/>
  <c r="H25" i="1"/>
  <c r="H33" i="1"/>
  <c r="H41" i="1"/>
  <c r="H49" i="1"/>
  <c r="H69" i="1"/>
  <c r="H76" i="1"/>
  <c r="H101" i="1"/>
  <c r="H108" i="1"/>
  <c r="H133" i="1"/>
  <c r="H140" i="1"/>
  <c r="H165" i="1"/>
  <c r="H172" i="1"/>
  <c r="H197" i="1"/>
  <c r="H204" i="1"/>
  <c r="H229" i="1"/>
  <c r="H236" i="1"/>
  <c r="H261" i="1"/>
  <c r="H268" i="1"/>
  <c r="H293" i="1"/>
  <c r="H319" i="1"/>
  <c r="H324" i="1"/>
  <c r="H333" i="1"/>
  <c r="H342" i="1"/>
  <c r="H346" i="1"/>
  <c r="H350" i="1"/>
  <c r="H354" i="1"/>
  <c r="H358" i="1"/>
  <c r="H362" i="1"/>
  <c r="H366" i="1"/>
  <c r="H370" i="1"/>
  <c r="H374" i="1"/>
  <c r="H378" i="1"/>
  <c r="H382" i="1"/>
  <c r="H386" i="1"/>
  <c r="H390" i="1"/>
  <c r="H394" i="1"/>
  <c r="H398" i="1"/>
  <c r="H402" i="1"/>
  <c r="H406" i="1"/>
  <c r="H410" i="1"/>
  <c r="H414" i="1"/>
  <c r="H418" i="1"/>
  <c r="H422" i="1"/>
  <c r="H426" i="1"/>
  <c r="H430" i="1"/>
  <c r="H434" i="1"/>
  <c r="H5" i="1"/>
  <c r="H117" i="1"/>
  <c r="H185" i="1"/>
  <c r="H201" i="1"/>
  <c r="H220" i="1"/>
  <c r="H288" i="1"/>
  <c r="H302" i="1"/>
  <c r="H317" i="1"/>
  <c r="H326" i="1"/>
  <c r="H335" i="1"/>
  <c r="H368" i="1"/>
  <c r="H400" i="1"/>
  <c r="H432" i="1"/>
  <c r="H438" i="1"/>
  <c r="H448" i="1"/>
  <c r="H29" i="1"/>
  <c r="H85" i="1"/>
  <c r="H153" i="1"/>
  <c r="H169" i="1"/>
  <c r="H188" i="1"/>
  <c r="H53" i="1"/>
  <c r="H121" i="1"/>
  <c r="H137" i="1"/>
  <c r="H156" i="1"/>
  <c r="H224" i="1"/>
  <c r="H240" i="1"/>
  <c r="H13" i="1"/>
  <c r="H89" i="1"/>
  <c r="H105" i="1"/>
  <c r="H124" i="1"/>
  <c r="H192" i="1"/>
  <c r="H208" i="1"/>
  <c r="H37" i="1"/>
  <c r="H57" i="1"/>
  <c r="H73" i="1"/>
  <c r="H92" i="1"/>
  <c r="H160" i="1"/>
  <c r="H176" i="1"/>
  <c r="H245" i="1"/>
  <c r="H310" i="1"/>
  <c r="H339" i="1"/>
  <c r="H352" i="1"/>
  <c r="H384" i="1"/>
  <c r="H416" i="1"/>
  <c r="H60" i="1"/>
  <c r="H128" i="1"/>
  <c r="H144" i="1"/>
  <c r="H213" i="1"/>
  <c r="H21" i="1"/>
  <c r="H96" i="1"/>
  <c r="H112" i="1"/>
  <c r="H181" i="1"/>
  <c r="H249" i="1"/>
  <c r="H265" i="1"/>
  <c r="H284" i="1"/>
  <c r="H300" i="1"/>
  <c r="H313" i="1"/>
  <c r="H360" i="1"/>
  <c r="H392" i="1"/>
  <c r="H424" i="1"/>
  <c r="H442" i="1"/>
  <c r="H456" i="1"/>
  <c r="H465" i="1"/>
  <c r="H469" i="1"/>
  <c r="H473" i="1"/>
  <c r="H477" i="1"/>
  <c r="H481" i="1"/>
  <c r="H485" i="1"/>
  <c r="H489" i="1"/>
  <c r="H493" i="1"/>
  <c r="H497" i="1"/>
  <c r="H501" i="1"/>
  <c r="H505" i="1"/>
  <c r="H509" i="1"/>
  <c r="H513" i="1"/>
  <c r="H517" i="1"/>
  <c r="H521" i="1"/>
  <c r="H525" i="1"/>
  <c r="H529" i="1"/>
  <c r="H533" i="1"/>
  <c r="H537" i="1"/>
  <c r="H541" i="1"/>
  <c r="H545" i="1"/>
  <c r="H549" i="1"/>
  <c r="H553" i="1"/>
  <c r="H557" i="1"/>
  <c r="H561" i="1"/>
  <c r="H565" i="1"/>
  <c r="H569" i="1"/>
  <c r="H573" i="1"/>
  <c r="H577" i="1"/>
  <c r="H581" i="1"/>
  <c r="H585" i="1"/>
  <c r="H589" i="1"/>
  <c r="H593" i="1"/>
  <c r="H597" i="1"/>
  <c r="H601" i="1"/>
  <c r="H605" i="1"/>
  <c r="H609" i="1"/>
  <c r="H613" i="1"/>
  <c r="H617" i="1"/>
  <c r="H621" i="1"/>
  <c r="H625" i="1"/>
  <c r="H629" i="1"/>
  <c r="H633" i="1"/>
  <c r="H637" i="1"/>
  <c r="H329" i="1"/>
  <c r="H372" i="1"/>
  <c r="H460" i="1"/>
  <c r="H470" i="1"/>
  <c r="H479" i="1"/>
  <c r="H488" i="1"/>
  <c r="H502" i="1"/>
  <c r="H511" i="1"/>
  <c r="H520" i="1"/>
  <c r="H534" i="1"/>
  <c r="H543" i="1"/>
  <c r="H552" i="1"/>
  <c r="H566" i="1"/>
  <c r="H575" i="1"/>
  <c r="H584" i="1"/>
  <c r="H598" i="1"/>
  <c r="H607" i="1"/>
  <c r="H616" i="1"/>
  <c r="H630" i="1"/>
  <c r="H639" i="1"/>
  <c r="H643" i="1"/>
  <c r="H647" i="1"/>
  <c r="H651" i="1"/>
  <c r="H655" i="1"/>
  <c r="H659" i="1"/>
  <c r="H663" i="1"/>
  <c r="H667" i="1"/>
  <c r="H671" i="1"/>
  <c r="H675" i="1"/>
  <c r="H679" i="1"/>
  <c r="H683" i="1"/>
  <c r="H687" i="1"/>
  <c r="H691" i="1"/>
  <c r="H695" i="1"/>
  <c r="H699" i="1"/>
  <c r="H703" i="1"/>
  <c r="H707" i="1"/>
  <c r="H711" i="1"/>
  <c r="H64" i="1"/>
  <c r="H331" i="1"/>
  <c r="H344" i="1"/>
  <c r="H364" i="1"/>
  <c r="H436" i="1"/>
  <c r="H471" i="1"/>
  <c r="H480" i="1"/>
  <c r="H494" i="1"/>
  <c r="H503" i="1"/>
  <c r="H512" i="1"/>
  <c r="H526" i="1"/>
  <c r="H535" i="1"/>
  <c r="H544" i="1"/>
  <c r="H558" i="1"/>
  <c r="H567" i="1"/>
  <c r="H576" i="1"/>
  <c r="H590" i="1"/>
  <c r="H599" i="1"/>
  <c r="H608" i="1"/>
  <c r="H622" i="1"/>
  <c r="H631" i="1"/>
  <c r="H640" i="1"/>
  <c r="H644" i="1"/>
  <c r="H648" i="1"/>
  <c r="H652" i="1"/>
  <c r="H656" i="1"/>
  <c r="H660" i="1"/>
  <c r="H664" i="1"/>
  <c r="H668" i="1"/>
  <c r="H672" i="1"/>
  <c r="H676" i="1"/>
  <c r="H680" i="1"/>
  <c r="H684" i="1"/>
  <c r="H688" i="1"/>
  <c r="H692" i="1"/>
  <c r="H696" i="1"/>
  <c r="H700" i="1"/>
  <c r="H704" i="1"/>
  <c r="H708" i="1"/>
  <c r="H712" i="1"/>
  <c r="H716" i="1"/>
  <c r="H720" i="1"/>
  <c r="H724" i="1"/>
  <c r="H80" i="1"/>
  <c r="H217" i="1"/>
  <c r="H272" i="1"/>
  <c r="H297" i="1"/>
  <c r="H320" i="1"/>
  <c r="H356" i="1"/>
  <c r="H376" i="1"/>
  <c r="H396" i="1"/>
  <c r="H445" i="1"/>
  <c r="H452" i="1"/>
  <c r="H457" i="1"/>
  <c r="H462" i="1"/>
  <c r="H467" i="1"/>
  <c r="H476" i="1"/>
  <c r="H490" i="1"/>
  <c r="H499" i="1"/>
  <c r="H508" i="1"/>
  <c r="H522" i="1"/>
  <c r="H531" i="1"/>
  <c r="H540" i="1"/>
  <c r="H554" i="1"/>
  <c r="H563" i="1"/>
  <c r="H572" i="1"/>
  <c r="H586" i="1"/>
  <c r="H595" i="1"/>
  <c r="H604" i="1"/>
  <c r="H618" i="1"/>
  <c r="H627" i="1"/>
  <c r="H636" i="1"/>
  <c r="H252" i="1"/>
  <c r="H277" i="1"/>
  <c r="H305" i="1"/>
  <c r="H322" i="1"/>
  <c r="H337" i="1"/>
  <c r="H348" i="1"/>
  <c r="H420" i="1"/>
  <c r="H453" i="1"/>
  <c r="H458" i="1"/>
  <c r="H468" i="1"/>
  <c r="H482" i="1"/>
  <c r="H491" i="1"/>
  <c r="H500" i="1"/>
  <c r="H514" i="1"/>
  <c r="H523" i="1"/>
  <c r="H532" i="1"/>
  <c r="H546" i="1"/>
  <c r="H555" i="1"/>
  <c r="H564" i="1"/>
  <c r="H578" i="1"/>
  <c r="H587" i="1"/>
  <c r="H596" i="1"/>
  <c r="H610" i="1"/>
  <c r="H619" i="1"/>
  <c r="H628" i="1"/>
  <c r="H45" i="1"/>
  <c r="H315" i="1"/>
  <c r="H404" i="1"/>
  <c r="H444" i="1"/>
  <c r="H466" i="1"/>
  <c r="H475" i="1"/>
  <c r="H484" i="1"/>
  <c r="H530" i="1"/>
  <c r="H539" i="1"/>
  <c r="H548" i="1"/>
  <c r="H594" i="1"/>
  <c r="H603" i="1"/>
  <c r="H612" i="1"/>
  <c r="H654" i="1"/>
  <c r="H673" i="1"/>
  <c r="H686" i="1"/>
  <c r="H705" i="1"/>
  <c r="H717" i="1"/>
  <c r="H732" i="1"/>
  <c r="H741" i="1"/>
  <c r="H746" i="1"/>
  <c r="H750" i="1"/>
  <c r="H321" i="1"/>
  <c r="H388" i="1"/>
  <c r="H408" i="1"/>
  <c r="H428" i="1"/>
  <c r="H446" i="1"/>
  <c r="H486" i="1"/>
  <c r="H495" i="1"/>
  <c r="H504" i="1"/>
  <c r="H550" i="1"/>
  <c r="H559" i="1"/>
  <c r="H568" i="1"/>
  <c r="H614" i="1"/>
  <c r="H623" i="1"/>
  <c r="H632" i="1"/>
  <c r="H641" i="1"/>
  <c r="H661" i="1"/>
  <c r="H674" i="1"/>
  <c r="H693" i="1"/>
  <c r="H706" i="1"/>
  <c r="H718" i="1"/>
  <c r="H723" i="1"/>
  <c r="H728" i="1"/>
  <c r="H737" i="1"/>
  <c r="H742" i="1"/>
  <c r="H281" i="1"/>
  <c r="H478" i="1"/>
  <c r="H487" i="1"/>
  <c r="H496" i="1"/>
  <c r="H542" i="1"/>
  <c r="H551" i="1"/>
  <c r="H560" i="1"/>
  <c r="H606" i="1"/>
  <c r="H615" i="1"/>
  <c r="H624" i="1"/>
  <c r="H642" i="1"/>
  <c r="H649" i="1"/>
  <c r="H662" i="1"/>
  <c r="H681" i="1"/>
  <c r="H694" i="1"/>
  <c r="H713" i="1"/>
  <c r="H733" i="1"/>
  <c r="H738" i="1"/>
  <c r="H747" i="1"/>
  <c r="H751" i="1"/>
  <c r="H149" i="1"/>
  <c r="H412" i="1"/>
  <c r="H449" i="1"/>
  <c r="H506" i="1"/>
  <c r="H515" i="1"/>
  <c r="H524" i="1"/>
  <c r="H570" i="1"/>
  <c r="H579" i="1"/>
  <c r="H588" i="1"/>
  <c r="H634" i="1"/>
  <c r="H650" i="1"/>
  <c r="H669" i="1"/>
  <c r="H682" i="1"/>
  <c r="H701" i="1"/>
  <c r="H714" i="1"/>
  <c r="H719" i="1"/>
  <c r="H729" i="1"/>
  <c r="H734" i="1"/>
  <c r="H743" i="1"/>
  <c r="H330" i="1"/>
  <c r="H450" i="1"/>
  <c r="H461" i="1"/>
  <c r="H498" i="1"/>
  <c r="H507" i="1"/>
  <c r="H516" i="1"/>
  <c r="H562" i="1"/>
  <c r="H571" i="1"/>
  <c r="H580" i="1"/>
  <c r="H626" i="1"/>
  <c r="H635" i="1"/>
  <c r="H657" i="1"/>
  <c r="H670" i="1"/>
  <c r="H689" i="1"/>
  <c r="H702" i="1"/>
  <c r="H725" i="1"/>
  <c r="H730" i="1"/>
  <c r="H739" i="1"/>
  <c r="H748" i="1"/>
  <c r="H752" i="1"/>
  <c r="H756" i="1"/>
  <c r="H760" i="1"/>
  <c r="H764" i="1"/>
  <c r="H768" i="1"/>
  <c r="H772" i="1"/>
  <c r="H776" i="1"/>
  <c r="H780" i="1"/>
  <c r="H784" i="1"/>
  <c r="H788" i="1"/>
  <c r="H792" i="1"/>
  <c r="H796" i="1"/>
  <c r="H800" i="1"/>
  <c r="H804" i="1"/>
  <c r="H808" i="1"/>
  <c r="H812" i="1"/>
  <c r="H816" i="1"/>
  <c r="H820" i="1"/>
  <c r="H824" i="1"/>
  <c r="H828" i="1"/>
  <c r="H832" i="1"/>
  <c r="H836" i="1"/>
  <c r="H840" i="1"/>
  <c r="H844" i="1"/>
  <c r="H848" i="1"/>
  <c r="H852" i="1"/>
  <c r="H856" i="1"/>
  <c r="H860" i="1"/>
  <c r="H864" i="1"/>
  <c r="H868" i="1"/>
  <c r="H872" i="1"/>
  <c r="H876" i="1"/>
  <c r="H880" i="1"/>
  <c r="H884" i="1"/>
  <c r="H888" i="1"/>
  <c r="H892" i="1"/>
  <c r="H896" i="1"/>
  <c r="H233" i="1"/>
  <c r="H336" i="1"/>
  <c r="H472" i="1"/>
  <c r="H518" i="1"/>
  <c r="H527" i="1"/>
  <c r="H536" i="1"/>
  <c r="H582" i="1"/>
  <c r="H591" i="1"/>
  <c r="H600" i="1"/>
  <c r="H645" i="1"/>
  <c r="H658" i="1"/>
  <c r="H677" i="1"/>
  <c r="H690" i="1"/>
  <c r="H709" i="1"/>
  <c r="H715" i="1"/>
  <c r="H726" i="1"/>
  <c r="H735" i="1"/>
  <c r="H744" i="1"/>
  <c r="H256" i="1"/>
  <c r="H338" i="1"/>
  <c r="H380" i="1"/>
  <c r="H440" i="1"/>
  <c r="H464" i="1"/>
  <c r="H510" i="1"/>
  <c r="H519" i="1"/>
  <c r="H528" i="1"/>
  <c r="H574" i="1"/>
  <c r="H583" i="1"/>
  <c r="H592" i="1"/>
  <c r="H638" i="1"/>
  <c r="H646" i="1"/>
  <c r="H665" i="1"/>
  <c r="H454" i="1"/>
  <c r="H602" i="1"/>
  <c r="H666" i="1"/>
  <c r="H736" i="1"/>
  <c r="H887" i="1"/>
  <c r="H894" i="1"/>
  <c r="H900" i="1"/>
  <c r="H905" i="1"/>
  <c r="H914" i="1"/>
  <c r="H923" i="1"/>
  <c r="H308" i="1"/>
  <c r="H538" i="1"/>
  <c r="H611" i="1"/>
  <c r="H697" i="1"/>
  <c r="H721" i="1"/>
  <c r="H740" i="1"/>
  <c r="H754" i="1"/>
  <c r="H762" i="1"/>
  <c r="H770" i="1"/>
  <c r="H778" i="1"/>
  <c r="H786" i="1"/>
  <c r="H794" i="1"/>
  <c r="H802" i="1"/>
  <c r="H810" i="1"/>
  <c r="H818" i="1"/>
  <c r="H826" i="1"/>
  <c r="H834" i="1"/>
  <c r="H842" i="1"/>
  <c r="H850" i="1"/>
  <c r="H858" i="1"/>
  <c r="H866" i="1"/>
  <c r="H874" i="1"/>
  <c r="H882" i="1"/>
  <c r="H889" i="1"/>
  <c r="H901" i="1"/>
  <c r="H910" i="1"/>
  <c r="H340" i="1"/>
  <c r="H474" i="1"/>
  <c r="H547" i="1"/>
  <c r="H620" i="1"/>
  <c r="H698" i="1"/>
  <c r="H722" i="1"/>
  <c r="H755" i="1"/>
  <c r="H763" i="1"/>
  <c r="H771" i="1"/>
  <c r="H779" i="1"/>
  <c r="H787" i="1"/>
  <c r="H795" i="1"/>
  <c r="H803" i="1"/>
  <c r="H811" i="1"/>
  <c r="H819" i="1"/>
  <c r="H827" i="1"/>
  <c r="H835" i="1"/>
  <c r="H843" i="1"/>
  <c r="H851" i="1"/>
  <c r="H859" i="1"/>
  <c r="H867" i="1"/>
  <c r="H875" i="1"/>
  <c r="H895" i="1"/>
  <c r="H906" i="1"/>
  <c r="H915" i="1"/>
  <c r="H924" i="1"/>
  <c r="H483" i="1"/>
  <c r="H556" i="1"/>
  <c r="H678" i="1"/>
  <c r="H757" i="1"/>
  <c r="H765" i="1"/>
  <c r="H773" i="1"/>
  <c r="H781" i="1"/>
  <c r="H789" i="1"/>
  <c r="H797" i="1"/>
  <c r="H805" i="1"/>
  <c r="H813" i="1"/>
  <c r="H821" i="1"/>
  <c r="H829" i="1"/>
  <c r="H837" i="1"/>
  <c r="H845" i="1"/>
  <c r="H853" i="1"/>
  <c r="H861" i="1"/>
  <c r="H869" i="1"/>
  <c r="H877" i="1"/>
  <c r="H883" i="1"/>
  <c r="H890" i="1"/>
  <c r="H897" i="1"/>
  <c r="H902" i="1"/>
  <c r="H911" i="1"/>
  <c r="H920" i="1"/>
  <c r="H925" i="1"/>
  <c r="H929" i="1"/>
  <c r="H933" i="1"/>
  <c r="H937" i="1"/>
  <c r="H941" i="1"/>
  <c r="H945" i="1"/>
  <c r="H949" i="1"/>
  <c r="H953" i="1"/>
  <c r="H957" i="1"/>
  <c r="H961" i="1"/>
  <c r="H965" i="1"/>
  <c r="H969" i="1"/>
  <c r="H973" i="1"/>
  <c r="H977" i="1"/>
  <c r="H981" i="1"/>
  <c r="H985" i="1"/>
  <c r="H989" i="1"/>
  <c r="H993" i="1"/>
  <c r="H997" i="1"/>
  <c r="H1001" i="1"/>
  <c r="H1005" i="1"/>
  <c r="H1009" i="1"/>
  <c r="H1013" i="1"/>
  <c r="H1017" i="1"/>
  <c r="H1021" i="1"/>
  <c r="H1025" i="1"/>
  <c r="H1029" i="1"/>
  <c r="H1033" i="1"/>
  <c r="H1037" i="1"/>
  <c r="H1041" i="1"/>
  <c r="H1045" i="1"/>
  <c r="H1049" i="1"/>
  <c r="H1053" i="1"/>
  <c r="H1057" i="1"/>
  <c r="H1061" i="1"/>
  <c r="H1065" i="1"/>
  <c r="H1069" i="1"/>
  <c r="H1073" i="1"/>
  <c r="H1077" i="1"/>
  <c r="H1081" i="1"/>
  <c r="H1085" i="1"/>
  <c r="H1089" i="1"/>
  <c r="H1093" i="1"/>
  <c r="H1097" i="1"/>
  <c r="H1101" i="1"/>
  <c r="H1105" i="1"/>
  <c r="H1109" i="1"/>
  <c r="H1113" i="1"/>
  <c r="H1117" i="1"/>
  <c r="H1121" i="1"/>
  <c r="H1125" i="1"/>
  <c r="H1129" i="1"/>
  <c r="H1133" i="1"/>
  <c r="H1137" i="1"/>
  <c r="H1141" i="1"/>
  <c r="H1145" i="1"/>
  <c r="H1149" i="1"/>
  <c r="H1153" i="1"/>
  <c r="H1157" i="1"/>
  <c r="H1161" i="1"/>
  <c r="H1165" i="1"/>
  <c r="H1169" i="1"/>
  <c r="H1173" i="1"/>
  <c r="H1177" i="1"/>
  <c r="H1181" i="1"/>
  <c r="H1185" i="1"/>
  <c r="H1189" i="1"/>
  <c r="H1193" i="1"/>
  <c r="H1197" i="1"/>
  <c r="H1201" i="1"/>
  <c r="H1205" i="1"/>
  <c r="H1209" i="1"/>
  <c r="H1213" i="1"/>
  <c r="H1217" i="1"/>
  <c r="H1221" i="1"/>
  <c r="H1225" i="1"/>
  <c r="H1229" i="1"/>
  <c r="H1233" i="1"/>
  <c r="H1237" i="1"/>
  <c r="H1241" i="1"/>
  <c r="H1245" i="1"/>
  <c r="H1249" i="1"/>
  <c r="H1253" i="1"/>
  <c r="H1257" i="1"/>
  <c r="H1261" i="1"/>
  <c r="H1265" i="1"/>
  <c r="H1269" i="1"/>
  <c r="H1273" i="1"/>
  <c r="H1277" i="1"/>
  <c r="H1281" i="1"/>
  <c r="H1285" i="1"/>
  <c r="H1289" i="1"/>
  <c r="H1293" i="1"/>
  <c r="H1297" i="1"/>
  <c r="H1301" i="1"/>
  <c r="H1305" i="1"/>
  <c r="H1309" i="1"/>
  <c r="H1313" i="1"/>
  <c r="H1317" i="1"/>
  <c r="H1321" i="1"/>
  <c r="H1325" i="1"/>
  <c r="H1329" i="1"/>
  <c r="H1333" i="1"/>
  <c r="H492" i="1"/>
  <c r="H727" i="1"/>
  <c r="H745" i="1"/>
  <c r="H885" i="1"/>
  <c r="H907" i="1"/>
  <c r="H916" i="1"/>
  <c r="H921" i="1"/>
  <c r="H710" i="1"/>
  <c r="H731" i="1"/>
  <c r="H749" i="1"/>
  <c r="H758" i="1"/>
  <c r="H766" i="1"/>
  <c r="H774" i="1"/>
  <c r="H782" i="1"/>
  <c r="H790" i="1"/>
  <c r="H798" i="1"/>
  <c r="H806" i="1"/>
  <c r="H814" i="1"/>
  <c r="H822" i="1"/>
  <c r="H830" i="1"/>
  <c r="H838" i="1"/>
  <c r="H846" i="1"/>
  <c r="H854" i="1"/>
  <c r="H862" i="1"/>
  <c r="H870" i="1"/>
  <c r="H878" i="1"/>
  <c r="H891" i="1"/>
  <c r="H898" i="1"/>
  <c r="H903" i="1"/>
  <c r="H912" i="1"/>
  <c r="H917" i="1"/>
  <c r="H653" i="1"/>
  <c r="H685" i="1"/>
  <c r="H759" i="1"/>
  <c r="H767" i="1"/>
  <c r="H775" i="1"/>
  <c r="H783" i="1"/>
  <c r="H791" i="1"/>
  <c r="H799" i="1"/>
  <c r="H807" i="1"/>
  <c r="H815" i="1"/>
  <c r="H823" i="1"/>
  <c r="H831" i="1"/>
  <c r="H839" i="1"/>
  <c r="H847" i="1"/>
  <c r="H855" i="1"/>
  <c r="H863" i="1"/>
  <c r="H871" i="1"/>
  <c r="H879" i="1"/>
  <c r="H886" i="1"/>
  <c r="H893" i="1"/>
  <c r="H908" i="1"/>
  <c r="H913" i="1"/>
  <c r="H922" i="1"/>
  <c r="H761" i="1"/>
  <c r="H825" i="1"/>
  <c r="H936" i="1"/>
  <c r="H942" i="1"/>
  <c r="H955" i="1"/>
  <c r="H968" i="1"/>
  <c r="H974" i="1"/>
  <c r="H987" i="1"/>
  <c r="H1000" i="1"/>
  <c r="H1006" i="1"/>
  <c r="H1019" i="1"/>
  <c r="H1032" i="1"/>
  <c r="H1038" i="1"/>
  <c r="H1051" i="1"/>
  <c r="H1064" i="1"/>
  <c r="H1070" i="1"/>
  <c r="H1083" i="1"/>
  <c r="H1096" i="1"/>
  <c r="H1102" i="1"/>
  <c r="H1115" i="1"/>
  <c r="H1128" i="1"/>
  <c r="H1134" i="1"/>
  <c r="H1147" i="1"/>
  <c r="H1160" i="1"/>
  <c r="H1166" i="1"/>
  <c r="H1179" i="1"/>
  <c r="H1192" i="1"/>
  <c r="H1198" i="1"/>
  <c r="H1211" i="1"/>
  <c r="H1224" i="1"/>
  <c r="H1230" i="1"/>
  <c r="H1243" i="1"/>
  <c r="H1256" i="1"/>
  <c r="H1262" i="1"/>
  <c r="H1275" i="1"/>
  <c r="H1288" i="1"/>
  <c r="H1294" i="1"/>
  <c r="H1307" i="1"/>
  <c r="H1320" i="1"/>
  <c r="H1326" i="1"/>
  <c r="I1332" i="1"/>
  <c r="H1338" i="1"/>
  <c r="H1344" i="1"/>
  <c r="H1349" i="1"/>
  <c r="H1354" i="1"/>
  <c r="H1360" i="1"/>
  <c r="H1365" i="1"/>
  <c r="H1370" i="1"/>
  <c r="H1376" i="1"/>
  <c r="H1381" i="1"/>
  <c r="H1386" i="1"/>
  <c r="H1392" i="1"/>
  <c r="H1397" i="1"/>
  <c r="H1402" i="1"/>
  <c r="H1408" i="1"/>
  <c r="H1413" i="1"/>
  <c r="H1418" i="1"/>
  <c r="H1424" i="1"/>
  <c r="H1429" i="1"/>
  <c r="H1434" i="1"/>
  <c r="H1440" i="1"/>
  <c r="H1445" i="1"/>
  <c r="H1450" i="1"/>
  <c r="H1456" i="1"/>
  <c r="H1461" i="1"/>
  <c r="H1466" i="1"/>
  <c r="H1472" i="1"/>
  <c r="I1476" i="1"/>
  <c r="I1480" i="1"/>
  <c r="I1484" i="1"/>
  <c r="I1488" i="1"/>
  <c r="I1492" i="1"/>
  <c r="I1496" i="1"/>
  <c r="I1500" i="1"/>
  <c r="I1504" i="1"/>
  <c r="I1508" i="1"/>
  <c r="I1512" i="1"/>
  <c r="I1516" i="1"/>
  <c r="I1520" i="1"/>
  <c r="H1282" i="1"/>
  <c r="H769" i="1"/>
  <c r="H833" i="1"/>
  <c r="H930" i="1"/>
  <c r="H943" i="1"/>
  <c r="H956" i="1"/>
  <c r="H962" i="1"/>
  <c r="H975" i="1"/>
  <c r="H988" i="1"/>
  <c r="H994" i="1"/>
  <c r="H1007" i="1"/>
  <c r="H1020" i="1"/>
  <c r="H1026" i="1"/>
  <c r="H1039" i="1"/>
  <c r="H1052" i="1"/>
  <c r="H1058" i="1"/>
  <c r="I1064" i="1"/>
  <c r="H1071" i="1"/>
  <c r="I1077" i="1"/>
  <c r="H1084" i="1"/>
  <c r="H1090" i="1"/>
  <c r="I1096" i="1"/>
  <c r="H1103" i="1"/>
  <c r="I1109" i="1"/>
  <c r="H1116" i="1"/>
  <c r="H1122" i="1"/>
  <c r="I1128" i="1"/>
  <c r="H1135" i="1"/>
  <c r="I1141" i="1"/>
  <c r="H1148" i="1"/>
  <c r="H1154" i="1"/>
  <c r="I1160" i="1"/>
  <c r="H1167" i="1"/>
  <c r="I1173" i="1"/>
  <c r="H1180" i="1"/>
  <c r="H1186" i="1"/>
  <c r="I1192" i="1"/>
  <c r="H1199" i="1"/>
  <c r="I1205" i="1"/>
  <c r="H1212" i="1"/>
  <c r="H1218" i="1"/>
  <c r="I1224" i="1"/>
  <c r="H1231" i="1"/>
  <c r="I1237" i="1"/>
  <c r="H1244" i="1"/>
  <c r="H1250" i="1"/>
  <c r="I1256" i="1"/>
  <c r="H1263" i="1"/>
  <c r="I1269" i="1"/>
  <c r="H1276" i="1"/>
  <c r="I1288" i="1"/>
  <c r="H1295" i="1"/>
  <c r="I1301" i="1"/>
  <c r="H1308" i="1"/>
  <c r="H1314" i="1"/>
  <c r="I1320" i="1"/>
  <c r="H1327" i="1"/>
  <c r="I1333" i="1"/>
  <c r="H1339" i="1"/>
  <c r="I1344" i="1"/>
  <c r="H777" i="1"/>
  <c r="H841" i="1"/>
  <c r="H899" i="1"/>
  <c r="H931" i="1"/>
  <c r="H944" i="1"/>
  <c r="H950" i="1"/>
  <c r="H963" i="1"/>
  <c r="H976" i="1"/>
  <c r="H982" i="1"/>
  <c r="H995" i="1"/>
  <c r="H1008" i="1"/>
  <c r="H1014" i="1"/>
  <c r="H1027" i="1"/>
  <c r="H1040" i="1"/>
  <c r="H1046" i="1"/>
  <c r="H1059" i="1"/>
  <c r="H1072" i="1"/>
  <c r="H1078" i="1"/>
  <c r="H1091" i="1"/>
  <c r="I1097" i="1"/>
  <c r="H1104" i="1"/>
  <c r="H1110" i="1"/>
  <c r="I1116" i="1"/>
  <c r="H1123" i="1"/>
  <c r="I1129" i="1"/>
  <c r="H1136" i="1"/>
  <c r="H1142" i="1"/>
  <c r="I1148" i="1"/>
  <c r="H1155" i="1"/>
  <c r="I1161" i="1"/>
  <c r="H1168" i="1"/>
  <c r="H1174" i="1"/>
  <c r="I1180" i="1"/>
  <c r="H1187" i="1"/>
  <c r="I1193" i="1"/>
  <c r="H1200" i="1"/>
  <c r="H1206" i="1"/>
  <c r="I1212" i="1"/>
  <c r="H1219" i="1"/>
  <c r="I1225" i="1"/>
  <c r="H1232" i="1"/>
  <c r="H1238" i="1"/>
  <c r="I1244" i="1"/>
  <c r="H1251" i="1"/>
  <c r="I1257" i="1"/>
  <c r="H1264" i="1"/>
  <c r="H1270" i="1"/>
  <c r="I1276" i="1"/>
  <c r="H1283" i="1"/>
  <c r="I1289" i="1"/>
  <c r="H1296" i="1"/>
  <c r="H1302" i="1"/>
  <c r="I1308" i="1"/>
  <c r="H1315" i="1"/>
  <c r="I1321" i="1"/>
  <c r="H1328" i="1"/>
  <c r="H1334" i="1"/>
  <c r="H1340" i="1"/>
  <c r="H1345" i="1"/>
  <c r="H1350" i="1"/>
  <c r="H1356" i="1"/>
  <c r="H1361" i="1"/>
  <c r="H1366" i="1"/>
  <c r="H1372" i="1"/>
  <c r="H1377" i="1"/>
  <c r="H1382" i="1"/>
  <c r="H1388" i="1"/>
  <c r="H1393" i="1"/>
  <c r="H1398" i="1"/>
  <c r="H1404" i="1"/>
  <c r="H1409" i="1"/>
  <c r="H1414" i="1"/>
  <c r="H1420" i="1"/>
  <c r="H785" i="1"/>
  <c r="H849" i="1"/>
  <c r="H904" i="1"/>
  <c r="H932" i="1"/>
  <c r="H938" i="1"/>
  <c r="H951" i="1"/>
  <c r="H964" i="1"/>
  <c r="H970" i="1"/>
  <c r="H983" i="1"/>
  <c r="H996" i="1"/>
  <c r="H1002" i="1"/>
  <c r="H1015" i="1"/>
  <c r="H1028" i="1"/>
  <c r="H1034" i="1"/>
  <c r="H1047" i="1"/>
  <c r="H1060" i="1"/>
  <c r="H1066" i="1"/>
  <c r="H1079" i="1"/>
  <c r="H1092" i="1"/>
  <c r="H1098" i="1"/>
  <c r="H1111" i="1"/>
  <c r="H1124" i="1"/>
  <c r="H1130" i="1"/>
  <c r="H1143" i="1"/>
  <c r="H1156" i="1"/>
  <c r="H1162" i="1"/>
  <c r="H1175" i="1"/>
  <c r="H1188" i="1"/>
  <c r="H1194" i="1"/>
  <c r="H1207" i="1"/>
  <c r="H1220" i="1"/>
  <c r="H1226" i="1"/>
  <c r="H1239" i="1"/>
  <c r="H1252" i="1"/>
  <c r="H1258" i="1"/>
  <c r="H1271" i="1"/>
  <c r="H1284" i="1"/>
  <c r="H1290" i="1"/>
  <c r="H1303" i="1"/>
  <c r="H1316" i="1"/>
  <c r="H1322" i="1"/>
  <c r="H1335" i="1"/>
  <c r="H1351" i="1"/>
  <c r="I1356" i="1"/>
  <c r="I1361" i="1"/>
  <c r="H1367" i="1"/>
  <c r="I1372" i="1"/>
  <c r="I1377" i="1"/>
  <c r="H1383" i="1"/>
  <c r="I1388" i="1"/>
  <c r="I1393" i="1"/>
  <c r="H1399" i="1"/>
  <c r="I1404" i="1"/>
  <c r="I1409" i="1"/>
  <c r="H1415" i="1"/>
  <c r="I1420" i="1"/>
  <c r="I1425" i="1"/>
  <c r="H1431" i="1"/>
  <c r="I1436" i="1"/>
  <c r="I1441" i="1"/>
  <c r="H1447" i="1"/>
  <c r="I1452" i="1"/>
  <c r="I1457" i="1"/>
  <c r="H1463" i="1"/>
  <c r="I1468" i="1"/>
  <c r="I1473" i="1"/>
  <c r="H1478" i="1"/>
  <c r="H1482" i="1"/>
  <c r="H1486" i="1"/>
  <c r="H1490" i="1"/>
  <c r="H1494" i="1"/>
  <c r="H1498" i="1"/>
  <c r="H1502" i="1"/>
  <c r="H1506" i="1"/>
  <c r="H1510" i="1"/>
  <c r="H1514" i="1"/>
  <c r="H1518" i="1"/>
  <c r="I2" i="1"/>
  <c r="I1510" i="1"/>
  <c r="I1518" i="1"/>
  <c r="H793" i="1"/>
  <c r="H857" i="1"/>
  <c r="H909" i="1"/>
  <c r="H926" i="1"/>
  <c r="H939" i="1"/>
  <c r="H952" i="1"/>
  <c r="H958" i="1"/>
  <c r="H971" i="1"/>
  <c r="H984" i="1"/>
  <c r="H990" i="1"/>
  <c r="H1003" i="1"/>
  <c r="H1016" i="1"/>
  <c r="H1022" i="1"/>
  <c r="H1035" i="1"/>
  <c r="H1048" i="1"/>
  <c r="H1054" i="1"/>
  <c r="H1067" i="1"/>
  <c r="H1080" i="1"/>
  <c r="H1086" i="1"/>
  <c r="H1099" i="1"/>
  <c r="H1112" i="1"/>
  <c r="H1118" i="1"/>
  <c r="H1131" i="1"/>
  <c r="H1144" i="1"/>
  <c r="H1150" i="1"/>
  <c r="H1163" i="1"/>
  <c r="H1176" i="1"/>
  <c r="H1182" i="1"/>
  <c r="H1195" i="1"/>
  <c r="H1208" i="1"/>
  <c r="H1214" i="1"/>
  <c r="H1227" i="1"/>
  <c r="H1240" i="1"/>
  <c r="H1246" i="1"/>
  <c r="H1259" i="1"/>
  <c r="H1272" i="1"/>
  <c r="H1278" i="1"/>
  <c r="H1291" i="1"/>
  <c r="I1297" i="1"/>
  <c r="H1304" i="1"/>
  <c r="H1310" i="1"/>
  <c r="I1316" i="1"/>
  <c r="H1323" i="1"/>
  <c r="I1329" i="1"/>
  <c r="H1336" i="1"/>
  <c r="H1341" i="1"/>
  <c r="H1346" i="1"/>
  <c r="H1352" i="1"/>
  <c r="H1357" i="1"/>
  <c r="H1362" i="1"/>
  <c r="H1368" i="1"/>
  <c r="H1373" i="1"/>
  <c r="H1378" i="1"/>
  <c r="H1384" i="1"/>
  <c r="H1389" i="1"/>
  <c r="H1394" i="1"/>
  <c r="H1400" i="1"/>
  <c r="H1405" i="1"/>
  <c r="H1410" i="1"/>
  <c r="H1416" i="1"/>
  <c r="H1421" i="1"/>
  <c r="H1426" i="1"/>
  <c r="H1432" i="1"/>
  <c r="H1437" i="1"/>
  <c r="H1442" i="1"/>
  <c r="H1448" i="1"/>
  <c r="H1453" i="1"/>
  <c r="H1458" i="1"/>
  <c r="H1464" i="1"/>
  <c r="H1469" i="1"/>
  <c r="H1474" i="1"/>
  <c r="I1478" i="1"/>
  <c r="I1482" i="1"/>
  <c r="I1486" i="1"/>
  <c r="I1490" i="1"/>
  <c r="I1494" i="1"/>
  <c r="I1498" i="1"/>
  <c r="I1502" i="1"/>
  <c r="I1506" i="1"/>
  <c r="I1514" i="1"/>
  <c r="H2" i="1"/>
  <c r="H801" i="1"/>
  <c r="H865" i="1"/>
  <c r="H927" i="1"/>
  <c r="H940" i="1"/>
  <c r="H946" i="1"/>
  <c r="H959" i="1"/>
  <c r="H972" i="1"/>
  <c r="H978" i="1"/>
  <c r="H991" i="1"/>
  <c r="H1004" i="1"/>
  <c r="H1010" i="1"/>
  <c r="H1023" i="1"/>
  <c r="H1036" i="1"/>
  <c r="H1042" i="1"/>
  <c r="H1055" i="1"/>
  <c r="H1068" i="1"/>
  <c r="H1074" i="1"/>
  <c r="H1087" i="1"/>
  <c r="H1100" i="1"/>
  <c r="H1106" i="1"/>
  <c r="H1119" i="1"/>
  <c r="H1132" i="1"/>
  <c r="H1138" i="1"/>
  <c r="H1151" i="1"/>
  <c r="H1164" i="1"/>
  <c r="H1170" i="1"/>
  <c r="H1183" i="1"/>
  <c r="H1196" i="1"/>
  <c r="H1202" i="1"/>
  <c r="H1215" i="1"/>
  <c r="H1228" i="1"/>
  <c r="H1234" i="1"/>
  <c r="H1247" i="1"/>
  <c r="H1260" i="1"/>
  <c r="H1266" i="1"/>
  <c r="H1279" i="1"/>
  <c r="H1292" i="1"/>
  <c r="H1298" i="1"/>
  <c r="H1311" i="1"/>
  <c r="H1324" i="1"/>
  <c r="H1330" i="1"/>
  <c r="H1347" i="1"/>
  <c r="H1363" i="1"/>
  <c r="H1379" i="1"/>
  <c r="H1395" i="1"/>
  <c r="H1411" i="1"/>
  <c r="H1427" i="1"/>
  <c r="H1443" i="1"/>
  <c r="H1459" i="1"/>
  <c r="H1475" i="1"/>
  <c r="H1479" i="1"/>
  <c r="H1483" i="1"/>
  <c r="H1487" i="1"/>
  <c r="H1491" i="1"/>
  <c r="H1495" i="1"/>
  <c r="H1499" i="1"/>
  <c r="H1503" i="1"/>
  <c r="H1507" i="1"/>
  <c r="H1511" i="1"/>
  <c r="H1515" i="1"/>
  <c r="H1519" i="1"/>
  <c r="I735" i="1"/>
  <c r="H809" i="1"/>
  <c r="H873" i="1"/>
  <c r="H918" i="1"/>
  <c r="H928" i="1"/>
  <c r="H934" i="1"/>
  <c r="I940" i="1"/>
  <c r="H947" i="1"/>
  <c r="I953" i="1"/>
  <c r="H960" i="1"/>
  <c r="H966" i="1"/>
  <c r="I972" i="1"/>
  <c r="H979" i="1"/>
  <c r="I985" i="1"/>
  <c r="H992" i="1"/>
  <c r="H998" i="1"/>
  <c r="I1004" i="1"/>
  <c r="H1011" i="1"/>
  <c r="I1017" i="1"/>
  <c r="H1024" i="1"/>
  <c r="H1030" i="1"/>
  <c r="I1036" i="1"/>
  <c r="H1043" i="1"/>
  <c r="I1049" i="1"/>
  <c r="H1056" i="1"/>
  <c r="H1062" i="1"/>
  <c r="I1068" i="1"/>
  <c r="H1075" i="1"/>
  <c r="I1081" i="1"/>
  <c r="H1088" i="1"/>
  <c r="H1094" i="1"/>
  <c r="I1100" i="1"/>
  <c r="H1107" i="1"/>
  <c r="I1113" i="1"/>
  <c r="H1120" i="1"/>
  <c r="I1132" i="1"/>
  <c r="I1145" i="1"/>
  <c r="H1152" i="1"/>
  <c r="H1508" i="1"/>
  <c r="H1492" i="1"/>
  <c r="H1476" i="1"/>
  <c r="H1455" i="1"/>
  <c r="I1433" i="1"/>
  <c r="I1408" i="1"/>
  <c r="I1380" i="1"/>
  <c r="H1353" i="1"/>
  <c r="H1306" i="1"/>
  <c r="H1255" i="1"/>
  <c r="H1178" i="1"/>
  <c r="H1114" i="1"/>
  <c r="H817" i="1"/>
  <c r="I1515" i="1"/>
  <c r="I1507" i="1"/>
  <c r="I1499" i="1"/>
  <c r="I1491" i="1"/>
  <c r="I1483" i="1"/>
  <c r="I1475" i="1"/>
  <c r="H1465" i="1"/>
  <c r="H1454" i="1"/>
  <c r="H1444" i="1"/>
  <c r="H1433" i="1"/>
  <c r="H1422" i="1"/>
  <c r="H1407" i="1"/>
  <c r="I1392" i="1"/>
  <c r="H1380" i="1"/>
  <c r="I1364" i="1"/>
  <c r="I1349" i="1"/>
  <c r="H1331" i="1"/>
  <c r="I1305" i="1"/>
  <c r="H1280" i="1"/>
  <c r="H1254" i="1"/>
  <c r="I1228" i="1"/>
  <c r="H1203" i="1"/>
  <c r="I1177" i="1"/>
  <c r="H1146" i="1"/>
  <c r="H1108" i="1"/>
  <c r="I1056" i="1"/>
  <c r="I1005" i="1"/>
  <c r="H954" i="1"/>
  <c r="H753" i="1"/>
  <c r="I6" i="1"/>
  <c r="I10" i="1"/>
  <c r="I14" i="1"/>
  <c r="I18" i="1"/>
  <c r="I22" i="1"/>
  <c r="I26" i="1"/>
  <c r="I30" i="1"/>
  <c r="I34" i="1"/>
  <c r="I38" i="1"/>
  <c r="I42" i="1"/>
  <c r="I46" i="1"/>
  <c r="I50" i="1"/>
  <c r="I3" i="1"/>
  <c r="I7" i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I103" i="1"/>
  <c r="I107" i="1"/>
  <c r="I111" i="1"/>
  <c r="I115" i="1"/>
  <c r="I119" i="1"/>
  <c r="I123" i="1"/>
  <c r="I127" i="1"/>
  <c r="I131" i="1"/>
  <c r="I135" i="1"/>
  <c r="I139" i="1"/>
  <c r="I143" i="1"/>
  <c r="I147" i="1"/>
  <c r="I151" i="1"/>
  <c r="I155" i="1"/>
  <c r="I159" i="1"/>
  <c r="I163" i="1"/>
  <c r="I167" i="1"/>
  <c r="I171" i="1"/>
  <c r="I175" i="1"/>
  <c r="I179" i="1"/>
  <c r="I183" i="1"/>
  <c r="I187" i="1"/>
  <c r="I191" i="1"/>
  <c r="I195" i="1"/>
  <c r="I199" i="1"/>
  <c r="I203" i="1"/>
  <c r="I207" i="1"/>
  <c r="I211" i="1"/>
  <c r="I215" i="1"/>
  <c r="I219" i="1"/>
  <c r="I223" i="1"/>
  <c r="I227" i="1"/>
  <c r="I231" i="1"/>
  <c r="I235" i="1"/>
  <c r="I239" i="1"/>
  <c r="I243" i="1"/>
  <c r="I247" i="1"/>
  <c r="I251" i="1"/>
  <c r="I255" i="1"/>
  <c r="I259" i="1"/>
  <c r="I263" i="1"/>
  <c r="I267" i="1"/>
  <c r="I271" i="1"/>
  <c r="I275" i="1"/>
  <c r="I279" i="1"/>
  <c r="I283" i="1"/>
  <c r="I287" i="1"/>
  <c r="I291" i="1"/>
  <c r="I295" i="1"/>
  <c r="I299" i="1"/>
  <c r="I303" i="1"/>
  <c r="I307" i="1"/>
  <c r="I311" i="1"/>
  <c r="I315" i="1"/>
  <c r="I319" i="1"/>
  <c r="I323" i="1"/>
  <c r="I327" i="1"/>
  <c r="I331" i="1"/>
  <c r="I335" i="1"/>
  <c r="I339" i="1"/>
  <c r="I57" i="1"/>
  <c r="I64" i="1"/>
  <c r="I70" i="1"/>
  <c r="I89" i="1"/>
  <c r="I96" i="1"/>
  <c r="I102" i="1"/>
  <c r="I121" i="1"/>
  <c r="I128" i="1"/>
  <c r="I134" i="1"/>
  <c r="I153" i="1"/>
  <c r="I160" i="1"/>
  <c r="I166" i="1"/>
  <c r="I185" i="1"/>
  <c r="I192" i="1"/>
  <c r="I198" i="1"/>
  <c r="I217" i="1"/>
  <c r="I224" i="1"/>
  <c r="I230" i="1"/>
  <c r="I249" i="1"/>
  <c r="I256" i="1"/>
  <c r="I262" i="1"/>
  <c r="I281" i="1"/>
  <c r="I288" i="1"/>
  <c r="I294" i="1"/>
  <c r="I300" i="1"/>
  <c r="I305" i="1"/>
  <c r="I310" i="1"/>
  <c r="I320" i="1"/>
  <c r="I329" i="1"/>
  <c r="I338" i="1"/>
  <c r="I4" i="1"/>
  <c r="I12" i="1"/>
  <c r="I20" i="1"/>
  <c r="I28" i="1"/>
  <c r="I36" i="1"/>
  <c r="I44" i="1"/>
  <c r="I52" i="1"/>
  <c r="I58" i="1"/>
  <c r="I77" i="1"/>
  <c r="I84" i="1"/>
  <c r="I90" i="1"/>
  <c r="I109" i="1"/>
  <c r="I116" i="1"/>
  <c r="I122" i="1"/>
  <c r="I141" i="1"/>
  <c r="I148" i="1"/>
  <c r="I154" i="1"/>
  <c r="I173" i="1"/>
  <c r="I180" i="1"/>
  <c r="I186" i="1"/>
  <c r="I205" i="1"/>
  <c r="I212" i="1"/>
  <c r="I218" i="1"/>
  <c r="I237" i="1"/>
  <c r="I244" i="1"/>
  <c r="I250" i="1"/>
  <c r="I269" i="1"/>
  <c r="I276" i="1"/>
  <c r="I282" i="1"/>
  <c r="I316" i="1"/>
  <c r="I54" i="1"/>
  <c r="I73" i="1"/>
  <c r="I80" i="1"/>
  <c r="I86" i="1"/>
  <c r="I105" i="1"/>
  <c r="I112" i="1"/>
  <c r="I118" i="1"/>
  <c r="I137" i="1"/>
  <c r="I144" i="1"/>
  <c r="I150" i="1"/>
  <c r="I169" i="1"/>
  <c r="I176" i="1"/>
  <c r="I182" i="1"/>
  <c r="I201" i="1"/>
  <c r="I208" i="1"/>
  <c r="I214" i="1"/>
  <c r="I233" i="1"/>
  <c r="I240" i="1"/>
  <c r="I246" i="1"/>
  <c r="I265" i="1"/>
  <c r="I272" i="1"/>
  <c r="I278" i="1"/>
  <c r="I297" i="1"/>
  <c r="I302" i="1"/>
  <c r="I308" i="1"/>
  <c r="I313" i="1"/>
  <c r="I322" i="1"/>
  <c r="I336" i="1"/>
  <c r="I8" i="1"/>
  <c r="I16" i="1"/>
  <c r="I24" i="1"/>
  <c r="I32" i="1"/>
  <c r="I40" i="1"/>
  <c r="I48" i="1"/>
  <c r="I61" i="1"/>
  <c r="I68" i="1"/>
  <c r="I74" i="1"/>
  <c r="I93" i="1"/>
  <c r="I100" i="1"/>
  <c r="I106" i="1"/>
  <c r="I125" i="1"/>
  <c r="I132" i="1"/>
  <c r="I138" i="1"/>
  <c r="I157" i="1"/>
  <c r="I164" i="1"/>
  <c r="I170" i="1"/>
  <c r="I189" i="1"/>
  <c r="I196" i="1"/>
  <c r="I202" i="1"/>
  <c r="I221" i="1"/>
  <c r="I228" i="1"/>
  <c r="I234" i="1"/>
  <c r="I253" i="1"/>
  <c r="I260" i="1"/>
  <c r="I266" i="1"/>
  <c r="I285" i="1"/>
  <c r="I292" i="1"/>
  <c r="I318" i="1"/>
  <c r="I332" i="1"/>
  <c r="I56" i="1"/>
  <c r="I62" i="1"/>
  <c r="I81" i="1"/>
  <c r="I88" i="1"/>
  <c r="I94" i="1"/>
  <c r="I113" i="1"/>
  <c r="I120" i="1"/>
  <c r="I126" i="1"/>
  <c r="I145" i="1"/>
  <c r="I152" i="1"/>
  <c r="I158" i="1"/>
  <c r="I177" i="1"/>
  <c r="I184" i="1"/>
  <c r="I190" i="1"/>
  <c r="I209" i="1"/>
  <c r="I216" i="1"/>
  <c r="I222" i="1"/>
  <c r="I241" i="1"/>
  <c r="I248" i="1"/>
  <c r="I254" i="1"/>
  <c r="I273" i="1"/>
  <c r="I280" i="1"/>
  <c r="I286" i="1"/>
  <c r="I298" i="1"/>
  <c r="I304" i="1"/>
  <c r="I309" i="1"/>
  <c r="I314" i="1"/>
  <c r="I328" i="1"/>
  <c r="I337" i="1"/>
  <c r="I25" i="1"/>
  <c r="I45" i="1"/>
  <c r="I65" i="1"/>
  <c r="I82" i="1"/>
  <c r="I98" i="1"/>
  <c r="I133" i="1"/>
  <c r="I149" i="1"/>
  <c r="I168" i="1"/>
  <c r="I236" i="1"/>
  <c r="I252" i="1"/>
  <c r="I270" i="1"/>
  <c r="I342" i="1"/>
  <c r="I348" i="1"/>
  <c r="I355" i="1"/>
  <c r="I361" i="1"/>
  <c r="I374" i="1"/>
  <c r="I380" i="1"/>
  <c r="I387" i="1"/>
  <c r="I393" i="1"/>
  <c r="I406" i="1"/>
  <c r="I412" i="1"/>
  <c r="I419" i="1"/>
  <c r="I425" i="1"/>
  <c r="I443" i="1"/>
  <c r="I5" i="1"/>
  <c r="I49" i="1"/>
  <c r="I66" i="1"/>
  <c r="I101" i="1"/>
  <c r="I117" i="1"/>
  <c r="I136" i="1"/>
  <c r="I204" i="1"/>
  <c r="I220" i="1"/>
  <c r="I238" i="1"/>
  <c r="I9" i="1"/>
  <c r="I29" i="1"/>
  <c r="I69" i="1"/>
  <c r="I85" i="1"/>
  <c r="I104" i="1"/>
  <c r="I172" i="1"/>
  <c r="I188" i="1"/>
  <c r="I206" i="1"/>
  <c r="I33" i="1"/>
  <c r="I53" i="1"/>
  <c r="I72" i="1"/>
  <c r="I140" i="1"/>
  <c r="I156" i="1"/>
  <c r="I174" i="1"/>
  <c r="I225" i="1"/>
  <c r="I242" i="1"/>
  <c r="I13" i="1"/>
  <c r="I108" i="1"/>
  <c r="I124" i="1"/>
  <c r="I142" i="1"/>
  <c r="I193" i="1"/>
  <c r="I210" i="1"/>
  <c r="I226" i="1"/>
  <c r="I261" i="1"/>
  <c r="I277" i="1"/>
  <c r="I296" i="1"/>
  <c r="I321" i="1"/>
  <c r="I330" i="1"/>
  <c r="I345" i="1"/>
  <c r="I358" i="1"/>
  <c r="I364" i="1"/>
  <c r="I371" i="1"/>
  <c r="I377" i="1"/>
  <c r="I390" i="1"/>
  <c r="I396" i="1"/>
  <c r="I403" i="1"/>
  <c r="I409" i="1"/>
  <c r="I422" i="1"/>
  <c r="I428" i="1"/>
  <c r="I435" i="1"/>
  <c r="I440" i="1"/>
  <c r="I445" i="1"/>
  <c r="I17" i="1"/>
  <c r="I37" i="1"/>
  <c r="I76" i="1"/>
  <c r="I92" i="1"/>
  <c r="I110" i="1"/>
  <c r="I161" i="1"/>
  <c r="I178" i="1"/>
  <c r="I194" i="1"/>
  <c r="I229" i="1"/>
  <c r="I245" i="1"/>
  <c r="I41" i="1"/>
  <c r="I60" i="1"/>
  <c r="I78" i="1"/>
  <c r="I129" i="1"/>
  <c r="I146" i="1"/>
  <c r="I162" i="1"/>
  <c r="I197" i="1"/>
  <c r="I213" i="1"/>
  <c r="I232" i="1"/>
  <c r="I324" i="1"/>
  <c r="I333" i="1"/>
  <c r="I340" i="1"/>
  <c r="I347" i="1"/>
  <c r="I353" i="1"/>
  <c r="I366" i="1"/>
  <c r="I372" i="1"/>
  <c r="I379" i="1"/>
  <c r="I385" i="1"/>
  <c r="I398" i="1"/>
  <c r="I404" i="1"/>
  <c r="I411" i="1"/>
  <c r="I417" i="1"/>
  <c r="I430" i="1"/>
  <c r="I436" i="1"/>
  <c r="I446" i="1"/>
  <c r="I451" i="1"/>
  <c r="I460" i="1"/>
  <c r="I21" i="1"/>
  <c r="I165" i="1"/>
  <c r="I258" i="1"/>
  <c r="I289" i="1"/>
  <c r="I312" i="1"/>
  <c r="I341" i="1"/>
  <c r="I351" i="1"/>
  <c r="I362" i="1"/>
  <c r="I382" i="1"/>
  <c r="I392" i="1"/>
  <c r="I402" i="1"/>
  <c r="I413" i="1"/>
  <c r="I423" i="1"/>
  <c r="I433" i="1"/>
  <c r="I442" i="1"/>
  <c r="I449" i="1"/>
  <c r="I454" i="1"/>
  <c r="I465" i="1"/>
  <c r="I474" i="1"/>
  <c r="I483" i="1"/>
  <c r="I492" i="1"/>
  <c r="I497" i="1"/>
  <c r="I506" i="1"/>
  <c r="I515" i="1"/>
  <c r="I524" i="1"/>
  <c r="I529" i="1"/>
  <c r="I538" i="1"/>
  <c r="I547" i="1"/>
  <c r="I556" i="1"/>
  <c r="I561" i="1"/>
  <c r="I570" i="1"/>
  <c r="I579" i="1"/>
  <c r="I588" i="1"/>
  <c r="I593" i="1"/>
  <c r="I602" i="1"/>
  <c r="I611" i="1"/>
  <c r="I620" i="1"/>
  <c r="I625" i="1"/>
  <c r="I634" i="1"/>
  <c r="I200" i="1"/>
  <c r="I268" i="1"/>
  <c r="I293" i="1"/>
  <c r="I317" i="1"/>
  <c r="I354" i="1"/>
  <c r="I375" i="1"/>
  <c r="I384" i="1"/>
  <c r="I395" i="1"/>
  <c r="I405" i="1"/>
  <c r="I415" i="1"/>
  <c r="I426" i="1"/>
  <c r="I444" i="1"/>
  <c r="I450" i="1"/>
  <c r="I456" i="1"/>
  <c r="I461" i="1"/>
  <c r="I466" i="1"/>
  <c r="I475" i="1"/>
  <c r="I484" i="1"/>
  <c r="I489" i="1"/>
  <c r="I498" i="1"/>
  <c r="I507" i="1"/>
  <c r="I516" i="1"/>
  <c r="I521" i="1"/>
  <c r="I530" i="1"/>
  <c r="I539" i="1"/>
  <c r="I548" i="1"/>
  <c r="I553" i="1"/>
  <c r="I562" i="1"/>
  <c r="I571" i="1"/>
  <c r="I580" i="1"/>
  <c r="I585" i="1"/>
  <c r="I594" i="1"/>
  <c r="I603" i="1"/>
  <c r="I612" i="1"/>
  <c r="I617" i="1"/>
  <c r="I626" i="1"/>
  <c r="I635" i="1"/>
  <c r="I334" i="1"/>
  <c r="I344" i="1"/>
  <c r="I365" i="1"/>
  <c r="I386" i="1"/>
  <c r="I407" i="1"/>
  <c r="I416" i="1"/>
  <c r="I427" i="1"/>
  <c r="I437" i="1"/>
  <c r="I471" i="1"/>
  <c r="I480" i="1"/>
  <c r="I485" i="1"/>
  <c r="I494" i="1"/>
  <c r="I503" i="1"/>
  <c r="I512" i="1"/>
  <c r="I517" i="1"/>
  <c r="I526" i="1"/>
  <c r="I535" i="1"/>
  <c r="I544" i="1"/>
  <c r="I549" i="1"/>
  <c r="I558" i="1"/>
  <c r="I567" i="1"/>
  <c r="I576" i="1"/>
  <c r="I581" i="1"/>
  <c r="I590" i="1"/>
  <c r="I599" i="1"/>
  <c r="I608" i="1"/>
  <c r="I613" i="1"/>
  <c r="I622" i="1"/>
  <c r="I631" i="1"/>
  <c r="I640" i="1"/>
  <c r="I644" i="1"/>
  <c r="I114" i="1"/>
  <c r="I357" i="1"/>
  <c r="I368" i="1"/>
  <c r="I378" i="1"/>
  <c r="I388" i="1"/>
  <c r="I399" i="1"/>
  <c r="I408" i="1"/>
  <c r="I429" i="1"/>
  <c r="I439" i="1"/>
  <c r="I447" i="1"/>
  <c r="I463" i="1"/>
  <c r="I472" i="1"/>
  <c r="I477" i="1"/>
  <c r="I486" i="1"/>
  <c r="I495" i="1"/>
  <c r="I504" i="1"/>
  <c r="I509" i="1"/>
  <c r="I518" i="1"/>
  <c r="I527" i="1"/>
  <c r="I536" i="1"/>
  <c r="I541" i="1"/>
  <c r="I550" i="1"/>
  <c r="I559" i="1"/>
  <c r="I568" i="1"/>
  <c r="I573" i="1"/>
  <c r="I582" i="1"/>
  <c r="I591" i="1"/>
  <c r="I600" i="1"/>
  <c r="I605" i="1"/>
  <c r="I614" i="1"/>
  <c r="I623" i="1"/>
  <c r="I632" i="1"/>
  <c r="I637" i="1"/>
  <c r="I641" i="1"/>
  <c r="I645" i="1"/>
  <c r="I649" i="1"/>
  <c r="I653" i="1"/>
  <c r="I657" i="1"/>
  <c r="I661" i="1"/>
  <c r="I665" i="1"/>
  <c r="I669" i="1"/>
  <c r="I673" i="1"/>
  <c r="I677" i="1"/>
  <c r="I681" i="1"/>
  <c r="I685" i="1"/>
  <c r="I689" i="1"/>
  <c r="I693" i="1"/>
  <c r="I697" i="1"/>
  <c r="I701" i="1"/>
  <c r="I705" i="1"/>
  <c r="I709" i="1"/>
  <c r="I713" i="1"/>
  <c r="I717" i="1"/>
  <c r="I721" i="1"/>
  <c r="I725" i="1"/>
  <c r="I729" i="1"/>
  <c r="I733" i="1"/>
  <c r="I737" i="1"/>
  <c r="I741" i="1"/>
  <c r="I745" i="1"/>
  <c r="I264" i="1"/>
  <c r="I343" i="1"/>
  <c r="I363" i="1"/>
  <c r="I383" i="1"/>
  <c r="I424" i="1"/>
  <c r="I455" i="1"/>
  <c r="I493" i="1"/>
  <c r="I502" i="1"/>
  <c r="I511" i="1"/>
  <c r="I520" i="1"/>
  <c r="I557" i="1"/>
  <c r="I566" i="1"/>
  <c r="I575" i="1"/>
  <c r="I584" i="1"/>
  <c r="I621" i="1"/>
  <c r="I630" i="1"/>
  <c r="I639" i="1"/>
  <c r="I647" i="1"/>
  <c r="I660" i="1"/>
  <c r="I666" i="1"/>
  <c r="I679" i="1"/>
  <c r="I692" i="1"/>
  <c r="I698" i="1"/>
  <c r="I711" i="1"/>
  <c r="I722" i="1"/>
  <c r="I727" i="1"/>
  <c r="I736" i="1"/>
  <c r="I97" i="1"/>
  <c r="I274" i="1"/>
  <c r="I346" i="1"/>
  <c r="I367" i="1"/>
  <c r="I457" i="1"/>
  <c r="I467" i="1"/>
  <c r="I476" i="1"/>
  <c r="I513" i="1"/>
  <c r="I522" i="1"/>
  <c r="I531" i="1"/>
  <c r="I540" i="1"/>
  <c r="I577" i="1"/>
  <c r="I586" i="1"/>
  <c r="I595" i="1"/>
  <c r="I604" i="1"/>
  <c r="I648" i="1"/>
  <c r="I654" i="1"/>
  <c r="I667" i="1"/>
  <c r="I680" i="1"/>
  <c r="I686" i="1"/>
  <c r="I699" i="1"/>
  <c r="I712" i="1"/>
  <c r="I732" i="1"/>
  <c r="I746" i="1"/>
  <c r="I750" i="1"/>
  <c r="I754" i="1"/>
  <c r="I758" i="1"/>
  <c r="I762" i="1"/>
  <c r="I766" i="1"/>
  <c r="I770" i="1"/>
  <c r="I774" i="1"/>
  <c r="I778" i="1"/>
  <c r="I782" i="1"/>
  <c r="I786" i="1"/>
  <c r="I790" i="1"/>
  <c r="I794" i="1"/>
  <c r="I798" i="1"/>
  <c r="I802" i="1"/>
  <c r="I806" i="1"/>
  <c r="I810" i="1"/>
  <c r="I814" i="1"/>
  <c r="I818" i="1"/>
  <c r="I822" i="1"/>
  <c r="I826" i="1"/>
  <c r="I830" i="1"/>
  <c r="I834" i="1"/>
  <c r="I838" i="1"/>
  <c r="I842" i="1"/>
  <c r="I846" i="1"/>
  <c r="I850" i="1"/>
  <c r="I854" i="1"/>
  <c r="I858" i="1"/>
  <c r="I862" i="1"/>
  <c r="I866" i="1"/>
  <c r="I870" i="1"/>
  <c r="I874" i="1"/>
  <c r="I878" i="1"/>
  <c r="I130" i="1"/>
  <c r="I325" i="1"/>
  <c r="I349" i="1"/>
  <c r="I369" i="1"/>
  <c r="I389" i="1"/>
  <c r="I410" i="1"/>
  <c r="I431" i="1"/>
  <c r="I448" i="1"/>
  <c r="I458" i="1"/>
  <c r="I468" i="1"/>
  <c r="I505" i="1"/>
  <c r="I514" i="1"/>
  <c r="I523" i="1"/>
  <c r="I532" i="1"/>
  <c r="I569" i="1"/>
  <c r="I578" i="1"/>
  <c r="I587" i="1"/>
  <c r="I596" i="1"/>
  <c r="I633" i="1"/>
  <c r="I655" i="1"/>
  <c r="I668" i="1"/>
  <c r="I674" i="1"/>
  <c r="I687" i="1"/>
  <c r="I700" i="1"/>
  <c r="I706" i="1"/>
  <c r="I718" i="1"/>
  <c r="I723" i="1"/>
  <c r="I728" i="1"/>
  <c r="I742" i="1"/>
  <c r="I284" i="1"/>
  <c r="I326" i="1"/>
  <c r="I350" i="1"/>
  <c r="I370" i="1"/>
  <c r="I391" i="1"/>
  <c r="I432" i="1"/>
  <c r="I459" i="1"/>
  <c r="I469" i="1"/>
  <c r="I478" i="1"/>
  <c r="I487" i="1"/>
  <c r="I496" i="1"/>
  <c r="I533" i="1"/>
  <c r="I542" i="1"/>
  <c r="I551" i="1"/>
  <c r="I560" i="1"/>
  <c r="I597" i="1"/>
  <c r="I606" i="1"/>
  <c r="I615" i="1"/>
  <c r="I624" i="1"/>
  <c r="I642" i="1"/>
  <c r="I656" i="1"/>
  <c r="I662" i="1"/>
  <c r="I675" i="1"/>
  <c r="I688" i="1"/>
  <c r="I694" i="1"/>
  <c r="I707" i="1"/>
  <c r="I724" i="1"/>
  <c r="I738" i="1"/>
  <c r="I747" i="1"/>
  <c r="I751" i="1"/>
  <c r="I755" i="1"/>
  <c r="I759" i="1"/>
  <c r="I763" i="1"/>
  <c r="I767" i="1"/>
  <c r="I771" i="1"/>
  <c r="I775" i="1"/>
  <c r="I779" i="1"/>
  <c r="I783" i="1"/>
  <c r="I787" i="1"/>
  <c r="I791" i="1"/>
  <c r="I795" i="1"/>
  <c r="I799" i="1"/>
  <c r="I803" i="1"/>
  <c r="I807" i="1"/>
  <c r="I811" i="1"/>
  <c r="I815" i="1"/>
  <c r="I819" i="1"/>
  <c r="I823" i="1"/>
  <c r="I827" i="1"/>
  <c r="I831" i="1"/>
  <c r="I835" i="1"/>
  <c r="I839" i="1"/>
  <c r="I843" i="1"/>
  <c r="I847" i="1"/>
  <c r="I851" i="1"/>
  <c r="I855" i="1"/>
  <c r="I859" i="1"/>
  <c r="I863" i="1"/>
  <c r="I867" i="1"/>
  <c r="I871" i="1"/>
  <c r="I875" i="1"/>
  <c r="I879" i="1"/>
  <c r="I883" i="1"/>
  <c r="I887" i="1"/>
  <c r="I891" i="1"/>
  <c r="I895" i="1"/>
  <c r="I899" i="1"/>
  <c r="I181" i="1"/>
  <c r="I290" i="1"/>
  <c r="I352" i="1"/>
  <c r="I373" i="1"/>
  <c r="I394" i="1"/>
  <c r="I414" i="1"/>
  <c r="I434" i="1"/>
  <c r="I470" i="1"/>
  <c r="I479" i="1"/>
  <c r="I488" i="1"/>
  <c r="I525" i="1"/>
  <c r="I534" i="1"/>
  <c r="I543" i="1"/>
  <c r="I552" i="1"/>
  <c r="I589" i="1"/>
  <c r="I598" i="1"/>
  <c r="I607" i="1"/>
  <c r="I616" i="1"/>
  <c r="I643" i="1"/>
  <c r="I650" i="1"/>
  <c r="I663" i="1"/>
  <c r="I676" i="1"/>
  <c r="I682" i="1"/>
  <c r="I695" i="1"/>
  <c r="I708" i="1"/>
  <c r="I714" i="1"/>
  <c r="I719" i="1"/>
  <c r="I734" i="1"/>
  <c r="I743" i="1"/>
  <c r="I301" i="1"/>
  <c r="I356" i="1"/>
  <c r="I376" i="1"/>
  <c r="I397" i="1"/>
  <c r="I418" i="1"/>
  <c r="I438" i="1"/>
  <c r="I452" i="1"/>
  <c r="I462" i="1"/>
  <c r="I481" i="1"/>
  <c r="I490" i="1"/>
  <c r="I499" i="1"/>
  <c r="I508" i="1"/>
  <c r="I545" i="1"/>
  <c r="I554" i="1"/>
  <c r="I563" i="1"/>
  <c r="I572" i="1"/>
  <c r="I609" i="1"/>
  <c r="I618" i="1"/>
  <c r="I627" i="1"/>
  <c r="I636" i="1"/>
  <c r="I651" i="1"/>
  <c r="I664" i="1"/>
  <c r="I670" i="1"/>
  <c r="I683" i="1"/>
  <c r="I696" i="1"/>
  <c r="I702" i="1"/>
  <c r="I720" i="1"/>
  <c r="I730" i="1"/>
  <c r="I739" i="1"/>
  <c r="I748" i="1"/>
  <c r="I752" i="1"/>
  <c r="I756" i="1"/>
  <c r="I760" i="1"/>
  <c r="I764" i="1"/>
  <c r="I768" i="1"/>
  <c r="I772" i="1"/>
  <c r="I776" i="1"/>
  <c r="I780" i="1"/>
  <c r="I784" i="1"/>
  <c r="I788" i="1"/>
  <c r="I792" i="1"/>
  <c r="I796" i="1"/>
  <c r="I800" i="1"/>
  <c r="I804" i="1"/>
  <c r="I808" i="1"/>
  <c r="I812" i="1"/>
  <c r="I816" i="1"/>
  <c r="I820" i="1"/>
  <c r="I824" i="1"/>
  <c r="I828" i="1"/>
  <c r="I832" i="1"/>
  <c r="I836" i="1"/>
  <c r="I840" i="1"/>
  <c r="I844" i="1"/>
  <c r="I848" i="1"/>
  <c r="I852" i="1"/>
  <c r="I856" i="1"/>
  <c r="I860" i="1"/>
  <c r="I864" i="1"/>
  <c r="I868" i="1"/>
  <c r="I872" i="1"/>
  <c r="I876" i="1"/>
  <c r="I880" i="1"/>
  <c r="I884" i="1"/>
  <c r="I888" i="1"/>
  <c r="I892" i="1"/>
  <c r="I896" i="1"/>
  <c r="I900" i="1"/>
  <c r="I904" i="1"/>
  <c r="I908" i="1"/>
  <c r="I912" i="1"/>
  <c r="I916" i="1"/>
  <c r="I920" i="1"/>
  <c r="I924" i="1"/>
  <c r="I306" i="1"/>
  <c r="I359" i="1"/>
  <c r="I400" i="1"/>
  <c r="I420" i="1"/>
  <c r="I453" i="1"/>
  <c r="I473" i="1"/>
  <c r="I482" i="1"/>
  <c r="I491" i="1"/>
  <c r="I500" i="1"/>
  <c r="I537" i="1"/>
  <c r="I546" i="1"/>
  <c r="I555" i="1"/>
  <c r="I564" i="1"/>
  <c r="I601" i="1"/>
  <c r="I610" i="1"/>
  <c r="I619" i="1"/>
  <c r="I628" i="1"/>
  <c r="I652" i="1"/>
  <c r="I658" i="1"/>
  <c r="I257" i="1"/>
  <c r="I528" i="1"/>
  <c r="I691" i="1"/>
  <c r="I716" i="1"/>
  <c r="I753" i="1"/>
  <c r="I761" i="1"/>
  <c r="I769" i="1"/>
  <c r="I777" i="1"/>
  <c r="I785" i="1"/>
  <c r="I793" i="1"/>
  <c r="I801" i="1"/>
  <c r="I809" i="1"/>
  <c r="I817" i="1"/>
  <c r="I825" i="1"/>
  <c r="I833" i="1"/>
  <c r="I841" i="1"/>
  <c r="I849" i="1"/>
  <c r="I857" i="1"/>
  <c r="I865" i="1"/>
  <c r="I873" i="1"/>
  <c r="I881" i="1"/>
  <c r="I909" i="1"/>
  <c r="I918" i="1"/>
  <c r="I927" i="1"/>
  <c r="I931" i="1"/>
  <c r="I935" i="1"/>
  <c r="I939" i="1"/>
  <c r="I943" i="1"/>
  <c r="I947" i="1"/>
  <c r="I951" i="1"/>
  <c r="I955" i="1"/>
  <c r="I959" i="1"/>
  <c r="I963" i="1"/>
  <c r="I967" i="1"/>
  <c r="I971" i="1"/>
  <c r="I975" i="1"/>
  <c r="I979" i="1"/>
  <c r="I983" i="1"/>
  <c r="I987" i="1"/>
  <c r="I991" i="1"/>
  <c r="I995" i="1"/>
  <c r="I999" i="1"/>
  <c r="I1003" i="1"/>
  <c r="I1007" i="1"/>
  <c r="I1011" i="1"/>
  <c r="I1015" i="1"/>
  <c r="I1019" i="1"/>
  <c r="I1023" i="1"/>
  <c r="I1027" i="1"/>
  <c r="I1031" i="1"/>
  <c r="I1035" i="1"/>
  <c r="I1039" i="1"/>
  <c r="I1043" i="1"/>
  <c r="I1047" i="1"/>
  <c r="I1051" i="1"/>
  <c r="I1055" i="1"/>
  <c r="I1059" i="1"/>
  <c r="I1063" i="1"/>
  <c r="I1067" i="1"/>
  <c r="I1071" i="1"/>
  <c r="I1075" i="1"/>
  <c r="I1079" i="1"/>
  <c r="I1083" i="1"/>
  <c r="I1087" i="1"/>
  <c r="I1091" i="1"/>
  <c r="I1095" i="1"/>
  <c r="I1099" i="1"/>
  <c r="I1103" i="1"/>
  <c r="I1107" i="1"/>
  <c r="I1111" i="1"/>
  <c r="I1115" i="1"/>
  <c r="I1119" i="1"/>
  <c r="I1123" i="1"/>
  <c r="I1127" i="1"/>
  <c r="I1131" i="1"/>
  <c r="I1135" i="1"/>
  <c r="I1139" i="1"/>
  <c r="I1143" i="1"/>
  <c r="I1147" i="1"/>
  <c r="I1151" i="1"/>
  <c r="I1155" i="1"/>
  <c r="I1159" i="1"/>
  <c r="I1163" i="1"/>
  <c r="I1167" i="1"/>
  <c r="I1171" i="1"/>
  <c r="I1175" i="1"/>
  <c r="I1179" i="1"/>
  <c r="I1183" i="1"/>
  <c r="I1187" i="1"/>
  <c r="I1191" i="1"/>
  <c r="I1195" i="1"/>
  <c r="I1199" i="1"/>
  <c r="I1203" i="1"/>
  <c r="I1207" i="1"/>
  <c r="I1211" i="1"/>
  <c r="I1215" i="1"/>
  <c r="I1219" i="1"/>
  <c r="I1223" i="1"/>
  <c r="I1227" i="1"/>
  <c r="I1231" i="1"/>
  <c r="I1235" i="1"/>
  <c r="I1239" i="1"/>
  <c r="I1243" i="1"/>
  <c r="I1247" i="1"/>
  <c r="I1251" i="1"/>
  <c r="I1255" i="1"/>
  <c r="I1259" i="1"/>
  <c r="I1263" i="1"/>
  <c r="I1267" i="1"/>
  <c r="I1271" i="1"/>
  <c r="I1275" i="1"/>
  <c r="I1279" i="1"/>
  <c r="I1283" i="1"/>
  <c r="I1287" i="1"/>
  <c r="I1291" i="1"/>
  <c r="I1295" i="1"/>
  <c r="I1299" i="1"/>
  <c r="I1303" i="1"/>
  <c r="I1307" i="1"/>
  <c r="I1311" i="1"/>
  <c r="I1315" i="1"/>
  <c r="I1319" i="1"/>
  <c r="I1323" i="1"/>
  <c r="I1327" i="1"/>
  <c r="I1331" i="1"/>
  <c r="I1335" i="1"/>
  <c r="I1339" i="1"/>
  <c r="I1343" i="1"/>
  <c r="I1347" i="1"/>
  <c r="I1351" i="1"/>
  <c r="I1355" i="1"/>
  <c r="I1359" i="1"/>
  <c r="I1363" i="1"/>
  <c r="I1367" i="1"/>
  <c r="I1371" i="1"/>
  <c r="I1375" i="1"/>
  <c r="I1379" i="1"/>
  <c r="I1383" i="1"/>
  <c r="I1387" i="1"/>
  <c r="I1391" i="1"/>
  <c r="I1395" i="1"/>
  <c r="I1399" i="1"/>
  <c r="I1403" i="1"/>
  <c r="I1407" i="1"/>
  <c r="I1411" i="1"/>
  <c r="I1415" i="1"/>
  <c r="I1419" i="1"/>
  <c r="I1423" i="1"/>
  <c r="I1427" i="1"/>
  <c r="I1431" i="1"/>
  <c r="I1435" i="1"/>
  <c r="I1439" i="1"/>
  <c r="I1443" i="1"/>
  <c r="I1447" i="1"/>
  <c r="I1451" i="1"/>
  <c r="I1455" i="1"/>
  <c r="I1459" i="1"/>
  <c r="I1463" i="1"/>
  <c r="I1467" i="1"/>
  <c r="I1471" i="1"/>
  <c r="I464" i="1"/>
  <c r="I671" i="1"/>
  <c r="I894" i="1"/>
  <c r="I905" i="1"/>
  <c r="I914" i="1"/>
  <c r="I672" i="1"/>
  <c r="I740" i="1"/>
  <c r="I882" i="1"/>
  <c r="I889" i="1"/>
  <c r="I901" i="1"/>
  <c r="I910" i="1"/>
  <c r="I919" i="1"/>
  <c r="I360" i="1"/>
  <c r="I629" i="1"/>
  <c r="I703" i="1"/>
  <c r="I726" i="1"/>
  <c r="I744" i="1"/>
  <c r="I906" i="1"/>
  <c r="I915" i="1"/>
  <c r="I381" i="1"/>
  <c r="I565" i="1"/>
  <c r="I638" i="1"/>
  <c r="I678" i="1"/>
  <c r="I704" i="1"/>
  <c r="I757" i="1"/>
  <c r="I765" i="1"/>
  <c r="I773" i="1"/>
  <c r="I781" i="1"/>
  <c r="I789" i="1"/>
  <c r="I797" i="1"/>
  <c r="I805" i="1"/>
  <c r="I813" i="1"/>
  <c r="I821" i="1"/>
  <c r="I829" i="1"/>
  <c r="I837" i="1"/>
  <c r="I845" i="1"/>
  <c r="I853" i="1"/>
  <c r="I861" i="1"/>
  <c r="I869" i="1"/>
  <c r="I877" i="1"/>
  <c r="I890" i="1"/>
  <c r="I897" i="1"/>
  <c r="I902" i="1"/>
  <c r="I911" i="1"/>
  <c r="I401" i="1"/>
  <c r="I501" i="1"/>
  <c r="I574" i="1"/>
  <c r="I646" i="1"/>
  <c r="I684" i="1"/>
  <c r="I885" i="1"/>
  <c r="I907" i="1"/>
  <c r="I421" i="1"/>
  <c r="I510" i="1"/>
  <c r="I583" i="1"/>
  <c r="I710" i="1"/>
  <c r="I731" i="1"/>
  <c r="I749" i="1"/>
  <c r="I898" i="1"/>
  <c r="I903" i="1"/>
  <c r="I917" i="1"/>
  <c r="I926" i="1"/>
  <c r="I930" i="1"/>
  <c r="I934" i="1"/>
  <c r="I938" i="1"/>
  <c r="I942" i="1"/>
  <c r="I946" i="1"/>
  <c r="I950" i="1"/>
  <c r="I954" i="1"/>
  <c r="I958" i="1"/>
  <c r="I962" i="1"/>
  <c r="I966" i="1"/>
  <c r="I970" i="1"/>
  <c r="I974" i="1"/>
  <c r="I978" i="1"/>
  <c r="I982" i="1"/>
  <c r="I986" i="1"/>
  <c r="I990" i="1"/>
  <c r="I994" i="1"/>
  <c r="I998" i="1"/>
  <c r="I1002" i="1"/>
  <c r="I1006" i="1"/>
  <c r="I1010" i="1"/>
  <c r="I1014" i="1"/>
  <c r="I1018" i="1"/>
  <c r="I1022" i="1"/>
  <c r="I1026" i="1"/>
  <c r="I1030" i="1"/>
  <c r="I1034" i="1"/>
  <c r="I1038" i="1"/>
  <c r="I1042" i="1"/>
  <c r="I1046" i="1"/>
  <c r="I1050" i="1"/>
  <c r="I1054" i="1"/>
  <c r="I1058" i="1"/>
  <c r="I1062" i="1"/>
  <c r="I1066" i="1"/>
  <c r="I1070" i="1"/>
  <c r="I1074" i="1"/>
  <c r="I1078" i="1"/>
  <c r="I1082" i="1"/>
  <c r="I1086" i="1"/>
  <c r="I1090" i="1"/>
  <c r="I1094" i="1"/>
  <c r="I1098" i="1"/>
  <c r="I1102" i="1"/>
  <c r="I1106" i="1"/>
  <c r="I1110" i="1"/>
  <c r="I1114" i="1"/>
  <c r="I1118" i="1"/>
  <c r="I1122" i="1"/>
  <c r="I1126" i="1"/>
  <c r="I1130" i="1"/>
  <c r="I1134" i="1"/>
  <c r="I1138" i="1"/>
  <c r="I1142" i="1"/>
  <c r="I1146" i="1"/>
  <c r="I1150" i="1"/>
  <c r="I1154" i="1"/>
  <c r="I1158" i="1"/>
  <c r="I1162" i="1"/>
  <c r="I1166" i="1"/>
  <c r="I1170" i="1"/>
  <c r="I1174" i="1"/>
  <c r="I1178" i="1"/>
  <c r="I1182" i="1"/>
  <c r="I1186" i="1"/>
  <c r="I1190" i="1"/>
  <c r="I1194" i="1"/>
  <c r="I1198" i="1"/>
  <c r="I1202" i="1"/>
  <c r="I1206" i="1"/>
  <c r="I1210" i="1"/>
  <c r="I1214" i="1"/>
  <c r="I1218" i="1"/>
  <c r="I1222" i="1"/>
  <c r="I1226" i="1"/>
  <c r="I1230" i="1"/>
  <c r="I1234" i="1"/>
  <c r="I1238" i="1"/>
  <c r="I1242" i="1"/>
  <c r="I1246" i="1"/>
  <c r="I1250" i="1"/>
  <c r="I1254" i="1"/>
  <c r="I1258" i="1"/>
  <c r="I1262" i="1"/>
  <c r="I1266" i="1"/>
  <c r="I1270" i="1"/>
  <c r="I1274" i="1"/>
  <c r="I1278" i="1"/>
  <c r="I1282" i="1"/>
  <c r="I1286" i="1"/>
  <c r="I1290" i="1"/>
  <c r="I1294" i="1"/>
  <c r="I1298" i="1"/>
  <c r="I1302" i="1"/>
  <c r="I1306" i="1"/>
  <c r="I1310" i="1"/>
  <c r="I1314" i="1"/>
  <c r="I1318" i="1"/>
  <c r="I1322" i="1"/>
  <c r="I1326" i="1"/>
  <c r="I1330" i="1"/>
  <c r="I1334" i="1"/>
  <c r="I1338" i="1"/>
  <c r="I1342" i="1"/>
  <c r="I1346" i="1"/>
  <c r="I1350" i="1"/>
  <c r="I1354" i="1"/>
  <c r="I1358" i="1"/>
  <c r="I1362" i="1"/>
  <c r="I1366" i="1"/>
  <c r="I1370" i="1"/>
  <c r="I1374" i="1"/>
  <c r="I1378" i="1"/>
  <c r="I1382" i="1"/>
  <c r="I1386" i="1"/>
  <c r="I1390" i="1"/>
  <c r="I1394" i="1"/>
  <c r="I1398" i="1"/>
  <c r="I1402" i="1"/>
  <c r="I1406" i="1"/>
  <c r="I1410" i="1"/>
  <c r="I1414" i="1"/>
  <c r="I1418" i="1"/>
  <c r="I1422" i="1"/>
  <c r="I1426" i="1"/>
  <c r="I1430" i="1"/>
  <c r="I1434" i="1"/>
  <c r="I1438" i="1"/>
  <c r="I1442" i="1"/>
  <c r="I1446" i="1"/>
  <c r="I1450" i="1"/>
  <c r="I1454" i="1"/>
  <c r="I1458" i="1"/>
  <c r="I1462" i="1"/>
  <c r="I1466" i="1"/>
  <c r="I1470" i="1"/>
  <c r="I1474" i="1"/>
  <c r="I1469" i="1"/>
  <c r="I1464" i="1"/>
  <c r="I1453" i="1"/>
  <c r="I1448" i="1"/>
  <c r="I1437" i="1"/>
  <c r="I1432" i="1"/>
  <c r="I1421" i="1"/>
  <c r="I1416" i="1"/>
  <c r="I1405" i="1"/>
  <c r="I1400" i="1"/>
  <c r="I1389" i="1"/>
  <c r="I1384" i="1"/>
  <c r="I1373" i="1"/>
  <c r="I1368" i="1"/>
  <c r="I1357" i="1"/>
  <c r="I1352" i="1"/>
  <c r="I1341" i="1"/>
  <c r="I1336" i="1"/>
  <c r="I1317" i="1"/>
  <c r="I1304" i="1"/>
  <c r="I1285" i="1"/>
  <c r="I1272" i="1"/>
  <c r="I1253" i="1"/>
  <c r="I1240" i="1"/>
  <c r="I1221" i="1"/>
  <c r="I1208" i="1"/>
  <c r="I1189" i="1"/>
  <c r="I1176" i="1"/>
  <c r="I1157" i="1"/>
  <c r="I1144" i="1"/>
  <c r="I1125" i="1"/>
  <c r="I1112" i="1"/>
  <c r="I1093" i="1"/>
  <c r="I1080" i="1"/>
  <c r="I1061" i="1"/>
  <c r="I1048" i="1"/>
  <c r="I1029" i="1"/>
  <c r="I1016" i="1"/>
  <c r="I997" i="1"/>
  <c r="I984" i="1"/>
  <c r="I965" i="1"/>
  <c r="I952" i="1"/>
  <c r="I933" i="1"/>
  <c r="I913" i="1"/>
  <c r="I715" i="1"/>
  <c r="I1284" i="1"/>
  <c r="I1265" i="1"/>
  <c r="I1252" i="1"/>
  <c r="I1233" i="1"/>
  <c r="I1220" i="1"/>
  <c r="I1201" i="1"/>
  <c r="I1188" i="1"/>
  <c r="I1169" i="1"/>
  <c r="I1156" i="1"/>
  <c r="I1137" i="1"/>
  <c r="I1124" i="1"/>
  <c r="I1105" i="1"/>
  <c r="I1092" i="1"/>
  <c r="I1073" i="1"/>
  <c r="I1060" i="1"/>
  <c r="I1041" i="1"/>
  <c r="I1028" i="1"/>
  <c r="I1009" i="1"/>
  <c r="I996" i="1"/>
  <c r="I977" i="1"/>
  <c r="I964" i="1"/>
  <c r="I945" i="1"/>
  <c r="I932" i="1"/>
  <c r="I690" i="1"/>
  <c r="I1345" i="1"/>
  <c r="I1340" i="1"/>
  <c r="I1328" i="1"/>
  <c r="I1309" i="1"/>
  <c r="I1296" i="1"/>
  <c r="I1277" i="1"/>
  <c r="I1264" i="1"/>
  <c r="I1245" i="1"/>
  <c r="I1232" i="1"/>
  <c r="I1213" i="1"/>
  <c r="I1200" i="1"/>
  <c r="I1181" i="1"/>
  <c r="I1168" i="1"/>
  <c r="I1149" i="1"/>
  <c r="I1136" i="1"/>
  <c r="I1117" i="1"/>
  <c r="I1104" i="1"/>
  <c r="I1085" i="1"/>
  <c r="I1072" i="1"/>
  <c r="I1053" i="1"/>
  <c r="I1040" i="1"/>
  <c r="I1021" i="1"/>
  <c r="I1008" i="1"/>
  <c r="I989" i="1"/>
  <c r="I976" i="1"/>
  <c r="I957" i="1"/>
  <c r="I944" i="1"/>
  <c r="I925" i="1"/>
  <c r="I659" i="1"/>
  <c r="I1084" i="1"/>
  <c r="I1065" i="1"/>
  <c r="I1052" i="1"/>
  <c r="I1033" i="1"/>
  <c r="I1020" i="1"/>
  <c r="I1001" i="1"/>
  <c r="I988" i="1"/>
  <c r="I969" i="1"/>
  <c r="I956" i="1"/>
  <c r="I937" i="1"/>
  <c r="I923" i="1"/>
  <c r="I592" i="1"/>
  <c r="I1045" i="1"/>
  <c r="I1032" i="1"/>
  <c r="I1013" i="1"/>
  <c r="I1000" i="1"/>
  <c r="I981" i="1"/>
  <c r="I968" i="1"/>
  <c r="I949" i="1"/>
  <c r="I936" i="1"/>
  <c r="I922" i="1"/>
  <c r="I893" i="1"/>
  <c r="I519" i="1"/>
  <c r="I1313" i="1"/>
  <c r="I1300" i="1"/>
  <c r="I1281" i="1"/>
  <c r="I1268" i="1"/>
  <c r="I1249" i="1"/>
  <c r="I1236" i="1"/>
  <c r="I1217" i="1"/>
  <c r="I1204" i="1"/>
  <c r="I1185" i="1"/>
  <c r="I1172" i="1"/>
  <c r="I1153" i="1"/>
  <c r="I1140" i="1"/>
  <c r="I1121" i="1"/>
  <c r="I1108" i="1"/>
  <c r="I1089" i="1"/>
  <c r="I1076" i="1"/>
  <c r="I1057" i="1"/>
  <c r="I1044" i="1"/>
  <c r="I1025" i="1"/>
  <c r="I1012" i="1"/>
  <c r="I993" i="1"/>
  <c r="I980" i="1"/>
  <c r="I961" i="1"/>
  <c r="I948" i="1"/>
  <c r="I929" i="1"/>
  <c r="I921" i="1"/>
  <c r="I886" i="1"/>
  <c r="I441" i="1"/>
  <c r="M8" i="1" l="1"/>
  <c r="M6" i="1"/>
  <c r="M7" i="1"/>
  <c r="M9" i="1"/>
  <c r="M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<sst xmlns="http://schemas.openxmlformats.org/spreadsheetml/2006/main" count="42" uniqueCount="32">
  <si>
    <t>size</t>
  </si>
  <si>
    <t>temperature</t>
  </si>
  <si>
    <t>m</t>
  </si>
  <si>
    <t>m^2</t>
  </si>
  <si>
    <t>m^4</t>
  </si>
  <si>
    <t>mag_sus</t>
  </si>
  <si>
    <t>(T-T_c)*L^1/nu</t>
    <phoneticPr fontId="18" type="noConversion"/>
  </si>
  <si>
    <t>T_c</t>
    <phoneticPr fontId="18" type="noConversion"/>
  </si>
  <si>
    <t>nu</t>
    <phoneticPr fontId="18" type="noConversion"/>
  </si>
  <si>
    <t>gamma</t>
    <phoneticPr fontId="18" type="noConversion"/>
  </si>
  <si>
    <t>mag_sus*L^-g/nu</t>
    <phoneticPr fontId="18" type="noConversion"/>
  </si>
  <si>
    <t>a</t>
    <phoneticPr fontId="18" type="noConversion"/>
  </si>
  <si>
    <t>T_c16</t>
    <phoneticPr fontId="18" type="noConversion"/>
  </si>
  <si>
    <t>T_c32</t>
    <phoneticPr fontId="18" type="noConversion"/>
  </si>
  <si>
    <t>T_c48</t>
    <phoneticPr fontId="18" type="noConversion"/>
  </si>
  <si>
    <t>T_c64</t>
    <phoneticPr fontId="18" type="noConversion"/>
  </si>
  <si>
    <t>B_l</t>
    <phoneticPr fontId="18" type="noConversion"/>
  </si>
  <si>
    <t>m_16</t>
    <phoneticPr fontId="18" type="noConversion"/>
  </si>
  <si>
    <t>m_32</t>
    <phoneticPr fontId="18" type="noConversion"/>
  </si>
  <si>
    <t>m_48</t>
    <phoneticPr fontId="18" type="noConversion"/>
  </si>
  <si>
    <t>m_64</t>
    <phoneticPr fontId="18" type="noConversion"/>
  </si>
  <si>
    <t>m_avg</t>
    <phoneticPr fontId="18" type="noConversion"/>
  </si>
  <si>
    <t>mag_sus_avg</t>
    <phoneticPr fontId="18" type="noConversion"/>
  </si>
  <si>
    <t>B_L_avg</t>
    <phoneticPr fontId="18" type="noConversion"/>
  </si>
  <si>
    <t>mag_sus_</t>
    <phoneticPr fontId="18" type="noConversion"/>
  </si>
  <si>
    <t>B_L_16</t>
    <phoneticPr fontId="18" type="noConversion"/>
  </si>
  <si>
    <t>B_L_32</t>
    <phoneticPr fontId="18" type="noConversion"/>
  </si>
  <si>
    <t>B_L_48</t>
    <phoneticPr fontId="18" type="noConversion"/>
  </si>
  <si>
    <t>B_L_64</t>
    <phoneticPr fontId="18" type="noConversion"/>
  </si>
  <si>
    <t>b</t>
    <phoneticPr fontId="18" type="noConversion"/>
  </si>
  <si>
    <t>ax</t>
    <phoneticPr fontId="18" type="noConversion"/>
  </si>
  <si>
    <t>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</si>
</sst>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4040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Mag_sus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16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metropolis16!$C$2:$C$381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metropolis16!$G$2:$G$381</c:f>
              <c:numCache>
                <c:formatCode>General</c:formatCode>
                <c:ptCount val="380"/>
                <c:pt idx="0">
                  <c:v>2.8116599999999999E-2</c:v>
                </c:pt>
                <c:pt idx="1">
                  <c:v>2.6357100000000001E-2</c:v>
                </c:pt>
                <c:pt idx="2">
                  <c:v>2.62283E-2</c:v>
                </c:pt>
                <c:pt idx="3">
                  <c:v>2.82857E-2</c:v>
                </c:pt>
                <c:pt idx="4">
                  <c:v>2.6309699999999998E-2</c:v>
                </c:pt>
                <c:pt idx="5">
                  <c:v>2.9993599999999999E-2</c:v>
                </c:pt>
                <c:pt idx="6">
                  <c:v>2.92654E-2</c:v>
                </c:pt>
                <c:pt idx="7">
                  <c:v>3.0657899999999998E-2</c:v>
                </c:pt>
                <c:pt idx="8">
                  <c:v>3.0372400000000001E-2</c:v>
                </c:pt>
                <c:pt idx="9">
                  <c:v>2.94477E-2</c:v>
                </c:pt>
                <c:pt idx="10">
                  <c:v>3.37538E-2</c:v>
                </c:pt>
                <c:pt idx="11">
                  <c:v>3.2597599999999997E-2</c:v>
                </c:pt>
                <c:pt idx="12">
                  <c:v>3.3058299999999999E-2</c:v>
                </c:pt>
                <c:pt idx="13">
                  <c:v>3.1489999999999997E-2</c:v>
                </c:pt>
                <c:pt idx="14">
                  <c:v>3.2972700000000001E-2</c:v>
                </c:pt>
                <c:pt idx="15">
                  <c:v>3.4987600000000001E-2</c:v>
                </c:pt>
                <c:pt idx="16">
                  <c:v>3.6033700000000002E-2</c:v>
                </c:pt>
                <c:pt idx="17">
                  <c:v>3.47955E-2</c:v>
                </c:pt>
                <c:pt idx="18">
                  <c:v>3.3636199999999998E-2</c:v>
                </c:pt>
                <c:pt idx="19">
                  <c:v>3.5929099999999999E-2</c:v>
                </c:pt>
                <c:pt idx="20">
                  <c:v>3.9963100000000001E-2</c:v>
                </c:pt>
                <c:pt idx="21">
                  <c:v>3.8782999999999998E-2</c:v>
                </c:pt>
                <c:pt idx="22">
                  <c:v>3.9150200000000003E-2</c:v>
                </c:pt>
                <c:pt idx="23">
                  <c:v>3.9622600000000001E-2</c:v>
                </c:pt>
                <c:pt idx="24">
                  <c:v>3.79952E-2</c:v>
                </c:pt>
                <c:pt idx="25">
                  <c:v>4.19041E-2</c:v>
                </c:pt>
                <c:pt idx="26">
                  <c:v>4.2646000000000003E-2</c:v>
                </c:pt>
                <c:pt idx="27">
                  <c:v>4.2937700000000002E-2</c:v>
                </c:pt>
                <c:pt idx="28">
                  <c:v>4.2649300000000001E-2</c:v>
                </c:pt>
                <c:pt idx="29">
                  <c:v>4.4021400000000002E-2</c:v>
                </c:pt>
                <c:pt idx="30">
                  <c:v>4.8095499999999999E-2</c:v>
                </c:pt>
                <c:pt idx="31">
                  <c:v>4.7199999999999999E-2</c:v>
                </c:pt>
                <c:pt idx="32">
                  <c:v>4.7292000000000001E-2</c:v>
                </c:pt>
                <c:pt idx="33">
                  <c:v>4.5781700000000002E-2</c:v>
                </c:pt>
                <c:pt idx="34">
                  <c:v>4.6834800000000003E-2</c:v>
                </c:pt>
                <c:pt idx="35">
                  <c:v>5.25114E-2</c:v>
                </c:pt>
                <c:pt idx="36">
                  <c:v>5.1150800000000003E-2</c:v>
                </c:pt>
                <c:pt idx="37">
                  <c:v>5.1695100000000001E-2</c:v>
                </c:pt>
                <c:pt idx="38">
                  <c:v>5.1843599999999997E-2</c:v>
                </c:pt>
                <c:pt idx="39">
                  <c:v>5.3862300000000002E-2</c:v>
                </c:pt>
                <c:pt idx="40">
                  <c:v>5.9075999999999997E-2</c:v>
                </c:pt>
                <c:pt idx="41">
                  <c:v>5.7720800000000003E-2</c:v>
                </c:pt>
                <c:pt idx="42">
                  <c:v>6.0130799999999998E-2</c:v>
                </c:pt>
                <c:pt idx="43">
                  <c:v>5.4785599999999997E-2</c:v>
                </c:pt>
                <c:pt idx="44">
                  <c:v>5.5426799999999998E-2</c:v>
                </c:pt>
                <c:pt idx="45">
                  <c:v>6.3337500000000005E-2</c:v>
                </c:pt>
                <c:pt idx="46">
                  <c:v>6.4561900000000005E-2</c:v>
                </c:pt>
                <c:pt idx="47">
                  <c:v>6.0483799999999997E-2</c:v>
                </c:pt>
                <c:pt idx="48">
                  <c:v>6.5082799999999996E-2</c:v>
                </c:pt>
                <c:pt idx="49">
                  <c:v>6.0399599999999998E-2</c:v>
                </c:pt>
                <c:pt idx="50">
                  <c:v>6.8314600000000003E-2</c:v>
                </c:pt>
                <c:pt idx="51">
                  <c:v>7.4291599999999999E-2</c:v>
                </c:pt>
                <c:pt idx="52">
                  <c:v>6.9246600000000005E-2</c:v>
                </c:pt>
                <c:pt idx="53">
                  <c:v>6.8501300000000001E-2</c:v>
                </c:pt>
                <c:pt idx="54">
                  <c:v>6.5877500000000005E-2</c:v>
                </c:pt>
                <c:pt idx="55">
                  <c:v>7.4951500000000004E-2</c:v>
                </c:pt>
                <c:pt idx="56">
                  <c:v>7.7165899999999996E-2</c:v>
                </c:pt>
                <c:pt idx="57">
                  <c:v>7.30272E-2</c:v>
                </c:pt>
                <c:pt idx="58">
                  <c:v>7.57134E-2</c:v>
                </c:pt>
                <c:pt idx="59">
                  <c:v>7.5364299999999995E-2</c:v>
                </c:pt>
                <c:pt idx="60">
                  <c:v>8.0625000000000002E-2</c:v>
                </c:pt>
                <c:pt idx="61">
                  <c:v>8.5146899999999998E-2</c:v>
                </c:pt>
                <c:pt idx="62">
                  <c:v>8.2973199999999997E-2</c:v>
                </c:pt>
                <c:pt idx="63">
                  <c:v>8.6130999999999999E-2</c:v>
                </c:pt>
                <c:pt idx="64">
                  <c:v>8.7072700000000003E-2</c:v>
                </c:pt>
                <c:pt idx="65">
                  <c:v>9.5924700000000002E-2</c:v>
                </c:pt>
                <c:pt idx="66">
                  <c:v>8.8175199999999995E-2</c:v>
                </c:pt>
                <c:pt idx="67">
                  <c:v>9.4415499999999999E-2</c:v>
                </c:pt>
                <c:pt idx="68">
                  <c:v>8.8935100000000003E-2</c:v>
                </c:pt>
                <c:pt idx="69">
                  <c:v>8.9446399999999995E-2</c:v>
                </c:pt>
                <c:pt idx="70">
                  <c:v>0.10051499999999999</c:v>
                </c:pt>
                <c:pt idx="71">
                  <c:v>0.104925</c:v>
                </c:pt>
                <c:pt idx="72">
                  <c:v>0.10208200000000001</c:v>
                </c:pt>
                <c:pt idx="73">
                  <c:v>0.100329</c:v>
                </c:pt>
                <c:pt idx="74">
                  <c:v>0.10363700000000001</c:v>
                </c:pt>
                <c:pt idx="75">
                  <c:v>0.11713800000000001</c:v>
                </c:pt>
                <c:pt idx="76">
                  <c:v>0.121305</c:v>
                </c:pt>
                <c:pt idx="77">
                  <c:v>0.11237900000000001</c:v>
                </c:pt>
                <c:pt idx="78">
                  <c:v>0.11441900000000001</c:v>
                </c:pt>
                <c:pt idx="79">
                  <c:v>0.11380700000000001</c:v>
                </c:pt>
                <c:pt idx="80">
                  <c:v>0.12517400000000001</c:v>
                </c:pt>
                <c:pt idx="81">
                  <c:v>0.124963</c:v>
                </c:pt>
                <c:pt idx="82">
                  <c:v>0.125776</c:v>
                </c:pt>
                <c:pt idx="83">
                  <c:v>0.12773399999999999</c:v>
                </c:pt>
                <c:pt idx="84">
                  <c:v>0.12940099999999999</c:v>
                </c:pt>
                <c:pt idx="85">
                  <c:v>0.140487</c:v>
                </c:pt>
                <c:pt idx="86">
                  <c:v>0.14079</c:v>
                </c:pt>
                <c:pt idx="87">
                  <c:v>0.14180200000000001</c:v>
                </c:pt>
                <c:pt idx="88">
                  <c:v>0.14152899999999999</c:v>
                </c:pt>
                <c:pt idx="89">
                  <c:v>0.14005600000000001</c:v>
                </c:pt>
                <c:pt idx="90">
                  <c:v>0.15898599999999999</c:v>
                </c:pt>
                <c:pt idx="91">
                  <c:v>0.154913</c:v>
                </c:pt>
                <c:pt idx="92">
                  <c:v>0.14937300000000001</c:v>
                </c:pt>
                <c:pt idx="93">
                  <c:v>0.15665000000000001</c:v>
                </c:pt>
                <c:pt idx="94">
                  <c:v>0.15376000000000001</c:v>
                </c:pt>
                <c:pt idx="95">
                  <c:v>0.17768400000000001</c:v>
                </c:pt>
                <c:pt idx="96">
                  <c:v>0.177477</c:v>
                </c:pt>
                <c:pt idx="97">
                  <c:v>0.18313699999999999</c:v>
                </c:pt>
                <c:pt idx="98">
                  <c:v>0.17155899999999999</c:v>
                </c:pt>
                <c:pt idx="99">
                  <c:v>0.17281099999999999</c:v>
                </c:pt>
                <c:pt idx="100">
                  <c:v>0.19884199999999999</c:v>
                </c:pt>
                <c:pt idx="101">
                  <c:v>0.202515</c:v>
                </c:pt>
                <c:pt idx="102">
                  <c:v>0.20485200000000001</c:v>
                </c:pt>
                <c:pt idx="103">
                  <c:v>0.19927300000000001</c:v>
                </c:pt>
                <c:pt idx="104">
                  <c:v>0.19786899999999999</c:v>
                </c:pt>
                <c:pt idx="105">
                  <c:v>0.22386</c:v>
                </c:pt>
                <c:pt idx="106">
                  <c:v>0.22453400000000001</c:v>
                </c:pt>
                <c:pt idx="107">
                  <c:v>0.22716800000000001</c:v>
                </c:pt>
                <c:pt idx="108">
                  <c:v>0.22312299999999999</c:v>
                </c:pt>
                <c:pt idx="109">
                  <c:v>0.23061499999999999</c:v>
                </c:pt>
                <c:pt idx="110">
                  <c:v>0.26643699999999998</c:v>
                </c:pt>
                <c:pt idx="111">
                  <c:v>0.25684400000000002</c:v>
                </c:pt>
                <c:pt idx="112">
                  <c:v>0.24776300000000001</c:v>
                </c:pt>
                <c:pt idx="113">
                  <c:v>0.25646600000000003</c:v>
                </c:pt>
                <c:pt idx="114">
                  <c:v>0.26083299999999998</c:v>
                </c:pt>
                <c:pt idx="115">
                  <c:v>0.31668200000000002</c:v>
                </c:pt>
                <c:pt idx="116">
                  <c:v>0.28552699999999998</c:v>
                </c:pt>
                <c:pt idx="117">
                  <c:v>0.294153</c:v>
                </c:pt>
                <c:pt idx="118">
                  <c:v>0.32166</c:v>
                </c:pt>
                <c:pt idx="119">
                  <c:v>0.28887000000000002</c:v>
                </c:pt>
                <c:pt idx="120">
                  <c:v>0.31759900000000002</c:v>
                </c:pt>
                <c:pt idx="121">
                  <c:v>0.32037500000000002</c:v>
                </c:pt>
                <c:pt idx="122">
                  <c:v>0.34521200000000002</c:v>
                </c:pt>
                <c:pt idx="123">
                  <c:v>0.34054499999999999</c:v>
                </c:pt>
                <c:pt idx="124">
                  <c:v>0.32528000000000001</c:v>
                </c:pt>
                <c:pt idx="125">
                  <c:v>0.36663699999999999</c:v>
                </c:pt>
                <c:pt idx="126">
                  <c:v>0.39432800000000001</c:v>
                </c:pt>
                <c:pt idx="127">
                  <c:v>0.402868</c:v>
                </c:pt>
                <c:pt idx="128">
                  <c:v>0.39396700000000001</c:v>
                </c:pt>
                <c:pt idx="129">
                  <c:v>0.391009</c:v>
                </c:pt>
                <c:pt idx="130">
                  <c:v>0.45024599999999998</c:v>
                </c:pt>
                <c:pt idx="131">
                  <c:v>0.43919599999999998</c:v>
                </c:pt>
                <c:pt idx="132">
                  <c:v>0.44584000000000001</c:v>
                </c:pt>
                <c:pt idx="133">
                  <c:v>0.46335999999999999</c:v>
                </c:pt>
                <c:pt idx="134">
                  <c:v>0.43651899999999999</c:v>
                </c:pt>
                <c:pt idx="135">
                  <c:v>0.51349900000000004</c:v>
                </c:pt>
                <c:pt idx="136">
                  <c:v>0.53464999999999996</c:v>
                </c:pt>
                <c:pt idx="137">
                  <c:v>0.56084999999999996</c:v>
                </c:pt>
                <c:pt idx="138">
                  <c:v>0.47464800000000001</c:v>
                </c:pt>
                <c:pt idx="139">
                  <c:v>0.548794</c:v>
                </c:pt>
                <c:pt idx="140">
                  <c:v>0.63404799999999994</c:v>
                </c:pt>
                <c:pt idx="141">
                  <c:v>0.639177</c:v>
                </c:pt>
                <c:pt idx="142">
                  <c:v>0.70361499999999999</c:v>
                </c:pt>
                <c:pt idx="143">
                  <c:v>0.62816000000000005</c:v>
                </c:pt>
                <c:pt idx="144">
                  <c:v>0.65261100000000005</c:v>
                </c:pt>
                <c:pt idx="145">
                  <c:v>0.77549199999999996</c:v>
                </c:pt>
                <c:pt idx="146">
                  <c:v>0.76134400000000002</c:v>
                </c:pt>
                <c:pt idx="147">
                  <c:v>0.74382000000000004</c:v>
                </c:pt>
                <c:pt idx="148">
                  <c:v>0.76118699999999995</c:v>
                </c:pt>
                <c:pt idx="149">
                  <c:v>0.72823700000000002</c:v>
                </c:pt>
                <c:pt idx="150">
                  <c:v>0.86826000000000003</c:v>
                </c:pt>
                <c:pt idx="151">
                  <c:v>0.89200199999999996</c:v>
                </c:pt>
                <c:pt idx="152">
                  <c:v>0.96592199999999995</c:v>
                </c:pt>
                <c:pt idx="153">
                  <c:v>0.88682300000000003</c:v>
                </c:pt>
                <c:pt idx="154">
                  <c:v>0.91626600000000002</c:v>
                </c:pt>
                <c:pt idx="155">
                  <c:v>1.1357200000000001</c:v>
                </c:pt>
                <c:pt idx="156">
                  <c:v>1.1126499999999999</c:v>
                </c:pt>
                <c:pt idx="157">
                  <c:v>1.08562</c:v>
                </c:pt>
                <c:pt idx="158">
                  <c:v>1.21499</c:v>
                </c:pt>
                <c:pt idx="159">
                  <c:v>1.16917</c:v>
                </c:pt>
                <c:pt idx="160">
                  <c:v>1.34141</c:v>
                </c:pt>
                <c:pt idx="161">
                  <c:v>1.3059000000000001</c:v>
                </c:pt>
                <c:pt idx="162">
                  <c:v>1.3770500000000001</c:v>
                </c:pt>
                <c:pt idx="163">
                  <c:v>1.3856299999999999</c:v>
                </c:pt>
                <c:pt idx="164">
                  <c:v>1.4515800000000001</c:v>
                </c:pt>
                <c:pt idx="165">
                  <c:v>1.6569199999999999</c:v>
                </c:pt>
                <c:pt idx="166">
                  <c:v>1.6756899999999999</c:v>
                </c:pt>
                <c:pt idx="167">
                  <c:v>1.6087899999999999</c:v>
                </c:pt>
                <c:pt idx="168">
                  <c:v>1.63496</c:v>
                </c:pt>
                <c:pt idx="169">
                  <c:v>1.5720499999999999</c:v>
                </c:pt>
                <c:pt idx="170">
                  <c:v>1.9958499999999999</c:v>
                </c:pt>
                <c:pt idx="171">
                  <c:v>1.94967</c:v>
                </c:pt>
                <c:pt idx="172">
                  <c:v>2.0257700000000001</c:v>
                </c:pt>
                <c:pt idx="173">
                  <c:v>2.0990700000000002</c:v>
                </c:pt>
                <c:pt idx="174">
                  <c:v>2.0428299999999999</c:v>
                </c:pt>
                <c:pt idx="175">
                  <c:v>2.3540899999999998</c:v>
                </c:pt>
                <c:pt idx="176">
                  <c:v>2.3205900000000002</c:v>
                </c:pt>
                <c:pt idx="177">
                  <c:v>2.3839199999999998</c:v>
                </c:pt>
                <c:pt idx="178">
                  <c:v>2.4091900000000002</c:v>
                </c:pt>
                <c:pt idx="179">
                  <c:v>2.3290700000000002</c:v>
                </c:pt>
                <c:pt idx="180">
                  <c:v>2.8112900000000001</c:v>
                </c:pt>
                <c:pt idx="181">
                  <c:v>2.8692799999999998</c:v>
                </c:pt>
                <c:pt idx="182">
                  <c:v>2.79373</c:v>
                </c:pt>
                <c:pt idx="183">
                  <c:v>2.85812</c:v>
                </c:pt>
                <c:pt idx="184">
                  <c:v>2.90951</c:v>
                </c:pt>
                <c:pt idx="185">
                  <c:v>3.39209</c:v>
                </c:pt>
                <c:pt idx="186">
                  <c:v>3.2824399999999998</c:v>
                </c:pt>
                <c:pt idx="187">
                  <c:v>3.3177699999999999</c:v>
                </c:pt>
                <c:pt idx="188">
                  <c:v>3.4080300000000001</c:v>
                </c:pt>
                <c:pt idx="189">
                  <c:v>3.4526599999999998</c:v>
                </c:pt>
                <c:pt idx="190">
                  <c:v>3.8565800000000001</c:v>
                </c:pt>
                <c:pt idx="191">
                  <c:v>3.8953000000000002</c:v>
                </c:pt>
                <c:pt idx="192">
                  <c:v>3.7585299999999999</c:v>
                </c:pt>
                <c:pt idx="193">
                  <c:v>3.9275600000000002</c:v>
                </c:pt>
                <c:pt idx="194">
                  <c:v>3.78409</c:v>
                </c:pt>
                <c:pt idx="195">
                  <c:v>4.4030500000000004</c:v>
                </c:pt>
                <c:pt idx="196">
                  <c:v>4.4036600000000004</c:v>
                </c:pt>
                <c:pt idx="197">
                  <c:v>4.4101499999999998</c:v>
                </c:pt>
                <c:pt idx="198">
                  <c:v>4.4112099999999996</c:v>
                </c:pt>
                <c:pt idx="199">
                  <c:v>4.4285800000000002</c:v>
                </c:pt>
                <c:pt idx="200">
                  <c:v>4.9269600000000002</c:v>
                </c:pt>
                <c:pt idx="201">
                  <c:v>4.9963699999999998</c:v>
                </c:pt>
                <c:pt idx="202">
                  <c:v>4.9114899999999997</c:v>
                </c:pt>
                <c:pt idx="203">
                  <c:v>4.8962899999999996</c:v>
                </c:pt>
                <c:pt idx="204">
                  <c:v>4.7929399999999998</c:v>
                </c:pt>
                <c:pt idx="205">
                  <c:v>5.2008200000000002</c:v>
                </c:pt>
                <c:pt idx="206">
                  <c:v>5.3123500000000003</c:v>
                </c:pt>
                <c:pt idx="207">
                  <c:v>5.3423600000000002</c:v>
                </c:pt>
                <c:pt idx="208">
                  <c:v>5.1983100000000002</c:v>
                </c:pt>
                <c:pt idx="209">
                  <c:v>5.45655</c:v>
                </c:pt>
                <c:pt idx="210">
                  <c:v>5.6105099999999997</c:v>
                </c:pt>
                <c:pt idx="211">
                  <c:v>5.6017799999999998</c:v>
                </c:pt>
                <c:pt idx="212">
                  <c:v>5.5335599999999996</c:v>
                </c:pt>
                <c:pt idx="213">
                  <c:v>5.5421899999999997</c:v>
                </c:pt>
                <c:pt idx="214">
                  <c:v>5.7105699999999997</c:v>
                </c:pt>
                <c:pt idx="215">
                  <c:v>5.9951299999999996</c:v>
                </c:pt>
                <c:pt idx="216">
                  <c:v>6.2029199999999998</c:v>
                </c:pt>
                <c:pt idx="217">
                  <c:v>5.8682699999999999</c:v>
                </c:pt>
                <c:pt idx="218">
                  <c:v>5.8243099999999997</c:v>
                </c:pt>
                <c:pt idx="219">
                  <c:v>5.86266</c:v>
                </c:pt>
                <c:pt idx="220">
                  <c:v>6.0592600000000001</c:v>
                </c:pt>
                <c:pt idx="221">
                  <c:v>6.0931800000000003</c:v>
                </c:pt>
                <c:pt idx="222">
                  <c:v>5.9470700000000001</c:v>
                </c:pt>
                <c:pt idx="223">
                  <c:v>6.0127199999999998</c:v>
                </c:pt>
                <c:pt idx="224">
                  <c:v>6.0669300000000002</c:v>
                </c:pt>
                <c:pt idx="225">
                  <c:v>6.0918099999999997</c:v>
                </c:pt>
                <c:pt idx="226">
                  <c:v>6.0852700000000004</c:v>
                </c:pt>
                <c:pt idx="227">
                  <c:v>6.0622499999999997</c:v>
                </c:pt>
                <c:pt idx="228">
                  <c:v>5.9809900000000003</c:v>
                </c:pt>
                <c:pt idx="229">
                  <c:v>6.10351</c:v>
                </c:pt>
                <c:pt idx="230">
                  <c:v>6.0015099999999997</c:v>
                </c:pt>
                <c:pt idx="231">
                  <c:v>6.0933400000000004</c:v>
                </c:pt>
                <c:pt idx="232">
                  <c:v>5.8808400000000001</c:v>
                </c:pt>
                <c:pt idx="233">
                  <c:v>5.9916900000000002</c:v>
                </c:pt>
                <c:pt idx="234">
                  <c:v>6.0518999999999998</c:v>
                </c:pt>
                <c:pt idx="235">
                  <c:v>5.9250999999999996</c:v>
                </c:pt>
                <c:pt idx="236">
                  <c:v>5.8668899999999997</c:v>
                </c:pt>
                <c:pt idx="237">
                  <c:v>5.9819599999999999</c:v>
                </c:pt>
                <c:pt idx="238">
                  <c:v>5.9868300000000003</c:v>
                </c:pt>
                <c:pt idx="239">
                  <c:v>5.8829099999999999</c:v>
                </c:pt>
                <c:pt idx="240">
                  <c:v>5.7571399999999997</c:v>
                </c:pt>
                <c:pt idx="241">
                  <c:v>5.6321399999999997</c:v>
                </c:pt>
                <c:pt idx="242">
                  <c:v>5.7339599999999997</c:v>
                </c:pt>
                <c:pt idx="243">
                  <c:v>5.7477999999999998</c:v>
                </c:pt>
                <c:pt idx="244">
                  <c:v>5.7225000000000001</c:v>
                </c:pt>
                <c:pt idx="245">
                  <c:v>5.4035299999999999</c:v>
                </c:pt>
                <c:pt idx="246">
                  <c:v>5.4925699999999997</c:v>
                </c:pt>
                <c:pt idx="247">
                  <c:v>5.5417800000000002</c:v>
                </c:pt>
                <c:pt idx="248">
                  <c:v>5.3419299999999996</c:v>
                </c:pt>
                <c:pt idx="249">
                  <c:v>5.4525699999999997</c:v>
                </c:pt>
                <c:pt idx="250">
                  <c:v>5.2346199999999996</c:v>
                </c:pt>
                <c:pt idx="251">
                  <c:v>5.1969399999999997</c:v>
                </c:pt>
                <c:pt idx="252">
                  <c:v>5.2145099999999998</c:v>
                </c:pt>
                <c:pt idx="253">
                  <c:v>5.2866900000000001</c:v>
                </c:pt>
                <c:pt idx="254">
                  <c:v>5.1550099999999999</c:v>
                </c:pt>
                <c:pt idx="255">
                  <c:v>4.9463200000000001</c:v>
                </c:pt>
                <c:pt idx="256">
                  <c:v>4.9005799999999997</c:v>
                </c:pt>
                <c:pt idx="257">
                  <c:v>4.9796399999999998</c:v>
                </c:pt>
                <c:pt idx="258">
                  <c:v>4.8721100000000002</c:v>
                </c:pt>
                <c:pt idx="259">
                  <c:v>4.9177299999999997</c:v>
                </c:pt>
                <c:pt idx="260">
                  <c:v>4.6377300000000004</c:v>
                </c:pt>
                <c:pt idx="261">
                  <c:v>4.6990699999999999</c:v>
                </c:pt>
                <c:pt idx="262">
                  <c:v>4.7521000000000004</c:v>
                </c:pt>
                <c:pt idx="263">
                  <c:v>4.6396800000000002</c:v>
                </c:pt>
                <c:pt idx="264">
                  <c:v>4.6813500000000001</c:v>
                </c:pt>
                <c:pt idx="265">
                  <c:v>4.3328600000000002</c:v>
                </c:pt>
                <c:pt idx="266">
                  <c:v>4.33026</c:v>
                </c:pt>
                <c:pt idx="267">
                  <c:v>4.4758800000000001</c:v>
                </c:pt>
                <c:pt idx="268">
                  <c:v>4.3426200000000001</c:v>
                </c:pt>
                <c:pt idx="269">
                  <c:v>4.4510899999999998</c:v>
                </c:pt>
                <c:pt idx="270">
                  <c:v>4.1511399999999998</c:v>
                </c:pt>
                <c:pt idx="271">
                  <c:v>4.0477400000000001</c:v>
                </c:pt>
                <c:pt idx="272">
                  <c:v>4.1188700000000003</c:v>
                </c:pt>
                <c:pt idx="273">
                  <c:v>4.07646</c:v>
                </c:pt>
                <c:pt idx="274">
                  <c:v>4.1213499999999996</c:v>
                </c:pt>
                <c:pt idx="275">
                  <c:v>3.8421699999999999</c:v>
                </c:pt>
                <c:pt idx="276">
                  <c:v>3.8128500000000001</c:v>
                </c:pt>
                <c:pt idx="277">
                  <c:v>3.8254899999999998</c:v>
                </c:pt>
                <c:pt idx="278">
                  <c:v>3.8756599999999999</c:v>
                </c:pt>
                <c:pt idx="279">
                  <c:v>3.8504200000000002</c:v>
                </c:pt>
                <c:pt idx="280">
                  <c:v>3.5736599999999998</c:v>
                </c:pt>
                <c:pt idx="281">
                  <c:v>3.6316099999999998</c:v>
                </c:pt>
                <c:pt idx="282">
                  <c:v>3.6562199999999998</c:v>
                </c:pt>
                <c:pt idx="283">
                  <c:v>3.5817100000000002</c:v>
                </c:pt>
                <c:pt idx="284">
                  <c:v>3.6594500000000001</c:v>
                </c:pt>
                <c:pt idx="285">
                  <c:v>3.37439</c:v>
                </c:pt>
                <c:pt idx="286">
                  <c:v>3.3076699999999999</c:v>
                </c:pt>
                <c:pt idx="287">
                  <c:v>3.3363900000000002</c:v>
                </c:pt>
                <c:pt idx="288">
                  <c:v>3.4382899999999998</c:v>
                </c:pt>
                <c:pt idx="289">
                  <c:v>3.40842</c:v>
                </c:pt>
                <c:pt idx="290">
                  <c:v>3.2002000000000002</c:v>
                </c:pt>
                <c:pt idx="291">
                  <c:v>3.2418999999999998</c:v>
                </c:pt>
                <c:pt idx="292">
                  <c:v>3.22342</c:v>
                </c:pt>
                <c:pt idx="293">
                  <c:v>3.2201499999999998</c:v>
                </c:pt>
                <c:pt idx="294">
                  <c:v>3.14968</c:v>
                </c:pt>
                <c:pt idx="295">
                  <c:v>3.0188100000000002</c:v>
                </c:pt>
                <c:pt idx="296">
                  <c:v>2.9877400000000001</c:v>
                </c:pt>
                <c:pt idx="297">
                  <c:v>2.9910000000000001</c:v>
                </c:pt>
                <c:pt idx="298">
                  <c:v>3.05463</c:v>
                </c:pt>
                <c:pt idx="299">
                  <c:v>2.98902</c:v>
                </c:pt>
                <c:pt idx="300">
                  <c:v>2.76112</c:v>
                </c:pt>
                <c:pt idx="301">
                  <c:v>2.8384200000000002</c:v>
                </c:pt>
                <c:pt idx="302">
                  <c:v>2.8499599999999998</c:v>
                </c:pt>
                <c:pt idx="303">
                  <c:v>2.8251599999999999</c:v>
                </c:pt>
                <c:pt idx="304">
                  <c:v>2.7843900000000001</c:v>
                </c:pt>
                <c:pt idx="305">
                  <c:v>2.6454599999999999</c:v>
                </c:pt>
                <c:pt idx="306">
                  <c:v>2.6472000000000002</c:v>
                </c:pt>
                <c:pt idx="307">
                  <c:v>2.6725599999999998</c:v>
                </c:pt>
                <c:pt idx="308">
                  <c:v>2.6457700000000002</c:v>
                </c:pt>
                <c:pt idx="309">
                  <c:v>2.6448999999999998</c:v>
                </c:pt>
                <c:pt idx="310">
                  <c:v>2.49356</c:v>
                </c:pt>
                <c:pt idx="311">
                  <c:v>2.5122100000000001</c:v>
                </c:pt>
                <c:pt idx="312">
                  <c:v>2.4535</c:v>
                </c:pt>
                <c:pt idx="313">
                  <c:v>2.51675</c:v>
                </c:pt>
                <c:pt idx="314">
                  <c:v>2.4481700000000002</c:v>
                </c:pt>
                <c:pt idx="315">
                  <c:v>2.4355799999999999</c:v>
                </c:pt>
                <c:pt idx="316">
                  <c:v>2.3502299999999998</c:v>
                </c:pt>
                <c:pt idx="317">
                  <c:v>2.38354</c:v>
                </c:pt>
                <c:pt idx="318">
                  <c:v>2.3688600000000002</c:v>
                </c:pt>
                <c:pt idx="319">
                  <c:v>2.4172400000000001</c:v>
                </c:pt>
                <c:pt idx="320">
                  <c:v>2.2410999999999999</c:v>
                </c:pt>
                <c:pt idx="321">
                  <c:v>2.2164100000000002</c:v>
                </c:pt>
                <c:pt idx="322">
                  <c:v>2.2332900000000002</c:v>
                </c:pt>
                <c:pt idx="323">
                  <c:v>2.27345</c:v>
                </c:pt>
                <c:pt idx="324">
                  <c:v>2.2572800000000002</c:v>
                </c:pt>
                <c:pt idx="325">
                  <c:v>2.1336900000000001</c:v>
                </c:pt>
                <c:pt idx="326">
                  <c:v>2.1452100000000001</c:v>
                </c:pt>
                <c:pt idx="327">
                  <c:v>2.1461999999999999</c:v>
                </c:pt>
                <c:pt idx="328">
                  <c:v>2.1745800000000002</c:v>
                </c:pt>
                <c:pt idx="329">
                  <c:v>2.1880500000000001</c:v>
                </c:pt>
                <c:pt idx="330">
                  <c:v>1.97882</c:v>
                </c:pt>
                <c:pt idx="331">
                  <c:v>2.0106899999999999</c:v>
                </c:pt>
                <c:pt idx="332">
                  <c:v>2.0450599999999999</c:v>
                </c:pt>
                <c:pt idx="333">
                  <c:v>1.9530799999999999</c:v>
                </c:pt>
                <c:pt idx="334">
                  <c:v>2.0754100000000002</c:v>
                </c:pt>
                <c:pt idx="335">
                  <c:v>1.95644</c:v>
                </c:pt>
                <c:pt idx="336">
                  <c:v>1.9126000000000001</c:v>
                </c:pt>
                <c:pt idx="337">
                  <c:v>1.9554</c:v>
                </c:pt>
                <c:pt idx="338">
                  <c:v>1.9413499999999999</c:v>
                </c:pt>
                <c:pt idx="339">
                  <c:v>1.9079299999999999</c:v>
                </c:pt>
                <c:pt idx="340">
                  <c:v>1.8301799999999999</c:v>
                </c:pt>
                <c:pt idx="341">
                  <c:v>1.8514999999999999</c:v>
                </c:pt>
                <c:pt idx="342">
                  <c:v>1.81908</c:v>
                </c:pt>
                <c:pt idx="343">
                  <c:v>1.79254</c:v>
                </c:pt>
                <c:pt idx="344">
                  <c:v>1.8748</c:v>
                </c:pt>
                <c:pt idx="345">
                  <c:v>1.6979</c:v>
                </c:pt>
                <c:pt idx="346">
                  <c:v>1.7298</c:v>
                </c:pt>
                <c:pt idx="347">
                  <c:v>1.7201599999999999</c:v>
                </c:pt>
                <c:pt idx="348">
                  <c:v>1.75627</c:v>
                </c:pt>
                <c:pt idx="349">
                  <c:v>1.73716</c:v>
                </c:pt>
                <c:pt idx="350">
                  <c:v>1.6695899999999999</c:v>
                </c:pt>
                <c:pt idx="351">
                  <c:v>1.6096699999999999</c:v>
                </c:pt>
                <c:pt idx="352">
                  <c:v>1.6556900000000001</c:v>
                </c:pt>
                <c:pt idx="353">
                  <c:v>1.7270799999999999</c:v>
                </c:pt>
                <c:pt idx="354">
                  <c:v>1.63747</c:v>
                </c:pt>
                <c:pt idx="355">
                  <c:v>1.6148800000000001</c:v>
                </c:pt>
                <c:pt idx="356">
                  <c:v>1.5760799999999999</c:v>
                </c:pt>
                <c:pt idx="357">
                  <c:v>1.5829599999999999</c:v>
                </c:pt>
                <c:pt idx="358">
                  <c:v>1.59101</c:v>
                </c:pt>
                <c:pt idx="359">
                  <c:v>1.55823</c:v>
                </c:pt>
                <c:pt idx="360">
                  <c:v>1.54105</c:v>
                </c:pt>
                <c:pt idx="361">
                  <c:v>1.52542</c:v>
                </c:pt>
                <c:pt idx="362">
                  <c:v>1.49813</c:v>
                </c:pt>
                <c:pt idx="363">
                  <c:v>1.5023899999999999</c:v>
                </c:pt>
                <c:pt idx="364">
                  <c:v>1.5067900000000001</c:v>
                </c:pt>
                <c:pt idx="365">
                  <c:v>1.4422699999999999</c:v>
                </c:pt>
                <c:pt idx="366">
                  <c:v>1.5002800000000001</c:v>
                </c:pt>
                <c:pt idx="367">
                  <c:v>1.4526699999999999</c:v>
                </c:pt>
                <c:pt idx="368">
                  <c:v>1.4375199999999999</c:v>
                </c:pt>
                <c:pt idx="369">
                  <c:v>1.4638800000000001</c:v>
                </c:pt>
                <c:pt idx="370">
                  <c:v>1.43702</c:v>
                </c:pt>
                <c:pt idx="371">
                  <c:v>1.37168</c:v>
                </c:pt>
                <c:pt idx="372">
                  <c:v>1.38028</c:v>
                </c:pt>
                <c:pt idx="373">
                  <c:v>1.39533</c:v>
                </c:pt>
                <c:pt idx="374">
                  <c:v>1.3827</c:v>
                </c:pt>
                <c:pt idx="375">
                  <c:v>1.3661700000000001</c:v>
                </c:pt>
                <c:pt idx="376">
                  <c:v>1.3394200000000001</c:v>
                </c:pt>
                <c:pt idx="377">
                  <c:v>1.33989</c:v>
                </c:pt>
                <c:pt idx="378">
                  <c:v>1.36836</c:v>
                </c:pt>
                <c:pt idx="379">
                  <c:v>1.35067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F1-4EEE-9808-65A63B7AA287}"/>
            </c:ext>
          </c:extLst>
        </c:ser>
        <c:ser>
          <c:idx val="1"/>
          <c:order val="1"/>
          <c:tx>
            <c:v>32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metropolis16!$C$382:$C$761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metropolis16!$G$382:$G$761</c:f>
              <c:numCache>
                <c:formatCode>General</c:formatCode>
                <c:ptCount val="380"/>
                <c:pt idx="0">
                  <c:v>2.6375900000000001E-2</c:v>
                </c:pt>
                <c:pt idx="1">
                  <c:v>2.6169000000000001E-2</c:v>
                </c:pt>
                <c:pt idx="2">
                  <c:v>2.7274699999999999E-2</c:v>
                </c:pt>
                <c:pt idx="3">
                  <c:v>2.7736400000000001E-2</c:v>
                </c:pt>
                <c:pt idx="4">
                  <c:v>2.72816E-2</c:v>
                </c:pt>
                <c:pt idx="5">
                  <c:v>2.9578E-2</c:v>
                </c:pt>
                <c:pt idx="6">
                  <c:v>3.00231E-2</c:v>
                </c:pt>
                <c:pt idx="7">
                  <c:v>3.00646E-2</c:v>
                </c:pt>
                <c:pt idx="8">
                  <c:v>2.9834599999999999E-2</c:v>
                </c:pt>
                <c:pt idx="9">
                  <c:v>2.9504200000000001E-2</c:v>
                </c:pt>
                <c:pt idx="10">
                  <c:v>3.3511300000000001E-2</c:v>
                </c:pt>
                <c:pt idx="11">
                  <c:v>3.22391E-2</c:v>
                </c:pt>
                <c:pt idx="12">
                  <c:v>3.2770800000000003E-2</c:v>
                </c:pt>
                <c:pt idx="13">
                  <c:v>3.2316299999999999E-2</c:v>
                </c:pt>
                <c:pt idx="14">
                  <c:v>3.2441900000000003E-2</c:v>
                </c:pt>
                <c:pt idx="15">
                  <c:v>3.5405399999999997E-2</c:v>
                </c:pt>
                <c:pt idx="16">
                  <c:v>3.49328E-2</c:v>
                </c:pt>
                <c:pt idx="17">
                  <c:v>3.6332700000000002E-2</c:v>
                </c:pt>
                <c:pt idx="18">
                  <c:v>3.5964599999999999E-2</c:v>
                </c:pt>
                <c:pt idx="19">
                  <c:v>3.6550300000000001E-2</c:v>
                </c:pt>
                <c:pt idx="20">
                  <c:v>3.9231000000000002E-2</c:v>
                </c:pt>
                <c:pt idx="21">
                  <c:v>3.9904000000000002E-2</c:v>
                </c:pt>
                <c:pt idx="22">
                  <c:v>3.8460500000000002E-2</c:v>
                </c:pt>
                <c:pt idx="23">
                  <c:v>3.9137699999999997E-2</c:v>
                </c:pt>
                <c:pt idx="24">
                  <c:v>4.0625500000000002E-2</c:v>
                </c:pt>
                <c:pt idx="25">
                  <c:v>4.44067E-2</c:v>
                </c:pt>
                <c:pt idx="26">
                  <c:v>4.2857300000000001E-2</c:v>
                </c:pt>
                <c:pt idx="27">
                  <c:v>4.2854000000000003E-2</c:v>
                </c:pt>
                <c:pt idx="28">
                  <c:v>4.3370600000000002E-2</c:v>
                </c:pt>
                <c:pt idx="29">
                  <c:v>4.2918999999999999E-2</c:v>
                </c:pt>
                <c:pt idx="30">
                  <c:v>4.8357700000000003E-2</c:v>
                </c:pt>
                <c:pt idx="31">
                  <c:v>4.6196899999999999E-2</c:v>
                </c:pt>
                <c:pt idx="32">
                  <c:v>4.6769499999999999E-2</c:v>
                </c:pt>
                <c:pt idx="33">
                  <c:v>4.7872499999999998E-2</c:v>
                </c:pt>
                <c:pt idx="34">
                  <c:v>4.7821500000000003E-2</c:v>
                </c:pt>
                <c:pt idx="35">
                  <c:v>5.2098800000000001E-2</c:v>
                </c:pt>
                <c:pt idx="36">
                  <c:v>5.2436999999999998E-2</c:v>
                </c:pt>
                <c:pt idx="37">
                  <c:v>5.0907899999999999E-2</c:v>
                </c:pt>
                <c:pt idx="38">
                  <c:v>5.2757999999999999E-2</c:v>
                </c:pt>
                <c:pt idx="39">
                  <c:v>5.0625099999999999E-2</c:v>
                </c:pt>
                <c:pt idx="40">
                  <c:v>5.8978799999999998E-2</c:v>
                </c:pt>
                <c:pt idx="41">
                  <c:v>5.55767E-2</c:v>
                </c:pt>
                <c:pt idx="42">
                  <c:v>5.7072400000000002E-2</c:v>
                </c:pt>
                <c:pt idx="43">
                  <c:v>5.9651299999999997E-2</c:v>
                </c:pt>
                <c:pt idx="44">
                  <c:v>5.6324600000000002E-2</c:v>
                </c:pt>
                <c:pt idx="45">
                  <c:v>6.1780500000000002E-2</c:v>
                </c:pt>
                <c:pt idx="46">
                  <c:v>6.3237799999999997E-2</c:v>
                </c:pt>
                <c:pt idx="47">
                  <c:v>6.3214300000000001E-2</c:v>
                </c:pt>
                <c:pt idx="48">
                  <c:v>6.4273300000000005E-2</c:v>
                </c:pt>
                <c:pt idx="49">
                  <c:v>6.3261100000000001E-2</c:v>
                </c:pt>
                <c:pt idx="50">
                  <c:v>6.7726900000000007E-2</c:v>
                </c:pt>
                <c:pt idx="51">
                  <c:v>6.7547499999999996E-2</c:v>
                </c:pt>
                <c:pt idx="52">
                  <c:v>7.0311899999999997E-2</c:v>
                </c:pt>
                <c:pt idx="53">
                  <c:v>6.7240499999999995E-2</c:v>
                </c:pt>
                <c:pt idx="54">
                  <c:v>7.0944400000000005E-2</c:v>
                </c:pt>
                <c:pt idx="55">
                  <c:v>7.5661099999999995E-2</c:v>
                </c:pt>
                <c:pt idx="56">
                  <c:v>7.2599300000000005E-2</c:v>
                </c:pt>
                <c:pt idx="57">
                  <c:v>7.5866000000000003E-2</c:v>
                </c:pt>
                <c:pt idx="58">
                  <c:v>7.5720800000000005E-2</c:v>
                </c:pt>
                <c:pt idx="59">
                  <c:v>7.6621099999999998E-2</c:v>
                </c:pt>
                <c:pt idx="60">
                  <c:v>8.4512699999999996E-2</c:v>
                </c:pt>
                <c:pt idx="61">
                  <c:v>8.2600300000000001E-2</c:v>
                </c:pt>
                <c:pt idx="62">
                  <c:v>8.3040100000000006E-2</c:v>
                </c:pt>
                <c:pt idx="63">
                  <c:v>8.4935399999999994E-2</c:v>
                </c:pt>
                <c:pt idx="64">
                  <c:v>8.6480699999999994E-2</c:v>
                </c:pt>
                <c:pt idx="65">
                  <c:v>9.3861200000000006E-2</c:v>
                </c:pt>
                <c:pt idx="66">
                  <c:v>9.3624100000000002E-2</c:v>
                </c:pt>
                <c:pt idx="67">
                  <c:v>9.0767399999999998E-2</c:v>
                </c:pt>
                <c:pt idx="68">
                  <c:v>9.2471800000000007E-2</c:v>
                </c:pt>
                <c:pt idx="69">
                  <c:v>9.14793E-2</c:v>
                </c:pt>
                <c:pt idx="70">
                  <c:v>0.103481</c:v>
                </c:pt>
                <c:pt idx="71">
                  <c:v>9.9607200000000007E-2</c:v>
                </c:pt>
                <c:pt idx="72">
                  <c:v>0.101909</c:v>
                </c:pt>
                <c:pt idx="73">
                  <c:v>0.10191500000000001</c:v>
                </c:pt>
                <c:pt idx="74">
                  <c:v>0.102593</c:v>
                </c:pt>
                <c:pt idx="75">
                  <c:v>0.112303</c:v>
                </c:pt>
                <c:pt idx="76">
                  <c:v>0.115201</c:v>
                </c:pt>
                <c:pt idx="77">
                  <c:v>0.11142299999999999</c:v>
                </c:pt>
                <c:pt idx="78">
                  <c:v>0.115328</c:v>
                </c:pt>
                <c:pt idx="79">
                  <c:v>0.115357</c:v>
                </c:pt>
                <c:pt idx="80">
                  <c:v>0.12471400000000001</c:v>
                </c:pt>
                <c:pt idx="81">
                  <c:v>0.122032</c:v>
                </c:pt>
                <c:pt idx="82">
                  <c:v>0.122074</c:v>
                </c:pt>
                <c:pt idx="83">
                  <c:v>0.126586</c:v>
                </c:pt>
                <c:pt idx="84">
                  <c:v>0.126357</c:v>
                </c:pt>
                <c:pt idx="85">
                  <c:v>0.13803399999999999</c:v>
                </c:pt>
                <c:pt idx="86">
                  <c:v>0.13966700000000001</c:v>
                </c:pt>
                <c:pt idx="87">
                  <c:v>0.14336599999999999</c:v>
                </c:pt>
                <c:pt idx="88">
                  <c:v>0.14648</c:v>
                </c:pt>
                <c:pt idx="89">
                  <c:v>0.140741</c:v>
                </c:pt>
                <c:pt idx="90">
                  <c:v>0.15376500000000001</c:v>
                </c:pt>
                <c:pt idx="91">
                  <c:v>0.158802</c:v>
                </c:pt>
                <c:pt idx="92">
                  <c:v>0.15193000000000001</c:v>
                </c:pt>
                <c:pt idx="93">
                  <c:v>0.15911</c:v>
                </c:pt>
                <c:pt idx="94">
                  <c:v>0.158966</c:v>
                </c:pt>
                <c:pt idx="95">
                  <c:v>0.179011</c:v>
                </c:pt>
                <c:pt idx="96">
                  <c:v>0.177624</c:v>
                </c:pt>
                <c:pt idx="97">
                  <c:v>0.17274999999999999</c:v>
                </c:pt>
                <c:pt idx="98">
                  <c:v>0.17380300000000001</c:v>
                </c:pt>
                <c:pt idx="99">
                  <c:v>0.178395</c:v>
                </c:pt>
                <c:pt idx="100">
                  <c:v>0.19418099999999999</c:v>
                </c:pt>
                <c:pt idx="101">
                  <c:v>0.19630700000000001</c:v>
                </c:pt>
                <c:pt idx="102">
                  <c:v>0.20330400000000001</c:v>
                </c:pt>
                <c:pt idx="103">
                  <c:v>0.196911</c:v>
                </c:pt>
                <c:pt idx="104">
                  <c:v>0.193774</c:v>
                </c:pt>
                <c:pt idx="105">
                  <c:v>0.218836</c:v>
                </c:pt>
                <c:pt idx="106">
                  <c:v>0.21220800000000001</c:v>
                </c:pt>
                <c:pt idx="107">
                  <c:v>0.230849</c:v>
                </c:pt>
                <c:pt idx="108">
                  <c:v>0.22764400000000001</c:v>
                </c:pt>
                <c:pt idx="109">
                  <c:v>0.21847800000000001</c:v>
                </c:pt>
                <c:pt idx="110">
                  <c:v>0.257886</c:v>
                </c:pt>
                <c:pt idx="111">
                  <c:v>0.250774</c:v>
                </c:pt>
                <c:pt idx="112">
                  <c:v>0.25034000000000001</c:v>
                </c:pt>
                <c:pt idx="113">
                  <c:v>0.256471</c:v>
                </c:pt>
                <c:pt idx="114">
                  <c:v>0.25092599999999998</c:v>
                </c:pt>
                <c:pt idx="115">
                  <c:v>0.29255799999999998</c:v>
                </c:pt>
                <c:pt idx="116">
                  <c:v>0.29139700000000002</c:v>
                </c:pt>
                <c:pt idx="117">
                  <c:v>0.28856399999999999</c:v>
                </c:pt>
                <c:pt idx="118">
                  <c:v>0.28628799999999999</c:v>
                </c:pt>
                <c:pt idx="119">
                  <c:v>0.28260200000000002</c:v>
                </c:pt>
                <c:pt idx="120">
                  <c:v>0.332874</c:v>
                </c:pt>
                <c:pt idx="121">
                  <c:v>0.32699600000000001</c:v>
                </c:pt>
                <c:pt idx="122">
                  <c:v>0.35495700000000002</c:v>
                </c:pt>
                <c:pt idx="123">
                  <c:v>0.32742300000000002</c:v>
                </c:pt>
                <c:pt idx="124">
                  <c:v>0.33882299999999999</c:v>
                </c:pt>
                <c:pt idx="125">
                  <c:v>0.39508599999999999</c:v>
                </c:pt>
                <c:pt idx="126">
                  <c:v>0.37968600000000002</c:v>
                </c:pt>
                <c:pt idx="127">
                  <c:v>0.39202900000000002</c:v>
                </c:pt>
                <c:pt idx="128">
                  <c:v>0.39306000000000002</c:v>
                </c:pt>
                <c:pt idx="129">
                  <c:v>0.387216</c:v>
                </c:pt>
                <c:pt idx="130">
                  <c:v>0.45048899999999997</c:v>
                </c:pt>
                <c:pt idx="131">
                  <c:v>0.44778200000000001</c:v>
                </c:pt>
                <c:pt idx="132">
                  <c:v>0.43729000000000001</c:v>
                </c:pt>
                <c:pt idx="133">
                  <c:v>0.43712299999999998</c:v>
                </c:pt>
                <c:pt idx="134">
                  <c:v>0.44955600000000001</c:v>
                </c:pt>
                <c:pt idx="135">
                  <c:v>0.53523900000000002</c:v>
                </c:pt>
                <c:pt idx="136">
                  <c:v>0.53931099999999998</c:v>
                </c:pt>
                <c:pt idx="137">
                  <c:v>0.53705700000000001</c:v>
                </c:pt>
                <c:pt idx="138">
                  <c:v>0.53581199999999995</c:v>
                </c:pt>
                <c:pt idx="139">
                  <c:v>0.53298100000000004</c:v>
                </c:pt>
                <c:pt idx="140">
                  <c:v>0.61643300000000001</c:v>
                </c:pt>
                <c:pt idx="141">
                  <c:v>0.64987399999999995</c:v>
                </c:pt>
                <c:pt idx="142">
                  <c:v>0.62715200000000004</c:v>
                </c:pt>
                <c:pt idx="143">
                  <c:v>0.65409799999999996</c:v>
                </c:pt>
                <c:pt idx="144">
                  <c:v>0.64085400000000003</c:v>
                </c:pt>
                <c:pt idx="145">
                  <c:v>0.76815900000000004</c:v>
                </c:pt>
                <c:pt idx="146">
                  <c:v>0.79226300000000005</c:v>
                </c:pt>
                <c:pt idx="147">
                  <c:v>0.77363999999999999</c:v>
                </c:pt>
                <c:pt idx="148">
                  <c:v>0.74732200000000004</c:v>
                </c:pt>
                <c:pt idx="149">
                  <c:v>0.79025999999999996</c:v>
                </c:pt>
                <c:pt idx="150">
                  <c:v>0.973746</c:v>
                </c:pt>
                <c:pt idx="151">
                  <c:v>0.94147000000000003</c:v>
                </c:pt>
                <c:pt idx="152">
                  <c:v>0.87002000000000002</c:v>
                </c:pt>
                <c:pt idx="153">
                  <c:v>0.99738499999999997</c:v>
                </c:pt>
                <c:pt idx="154">
                  <c:v>0.93857299999999999</c:v>
                </c:pt>
                <c:pt idx="155">
                  <c:v>1.1605099999999999</c:v>
                </c:pt>
                <c:pt idx="156">
                  <c:v>1.1872499999999999</c:v>
                </c:pt>
                <c:pt idx="157">
                  <c:v>1.2749999999999999</c:v>
                </c:pt>
                <c:pt idx="158">
                  <c:v>1.2651600000000001</c:v>
                </c:pt>
                <c:pt idx="159">
                  <c:v>1.3032300000000001</c:v>
                </c:pt>
                <c:pt idx="160">
                  <c:v>1.6277999999999999</c:v>
                </c:pt>
                <c:pt idx="161">
                  <c:v>1.6279399999999999</c:v>
                </c:pt>
                <c:pt idx="162">
                  <c:v>1.5372300000000001</c:v>
                </c:pt>
                <c:pt idx="163">
                  <c:v>1.5949</c:v>
                </c:pt>
                <c:pt idx="164">
                  <c:v>1.5625800000000001</c:v>
                </c:pt>
                <c:pt idx="165">
                  <c:v>2.1908500000000002</c:v>
                </c:pt>
                <c:pt idx="166">
                  <c:v>2.0325500000000001</c:v>
                </c:pt>
                <c:pt idx="167">
                  <c:v>2.1536200000000001</c:v>
                </c:pt>
                <c:pt idx="168">
                  <c:v>2.1766800000000002</c:v>
                </c:pt>
                <c:pt idx="169">
                  <c:v>2.0970200000000001</c:v>
                </c:pt>
                <c:pt idx="170">
                  <c:v>3.0453399999999999</c:v>
                </c:pt>
                <c:pt idx="171">
                  <c:v>3.0657700000000001</c:v>
                </c:pt>
                <c:pt idx="172">
                  <c:v>3.0185900000000001</c:v>
                </c:pt>
                <c:pt idx="173">
                  <c:v>2.9071799999999999</c:v>
                </c:pt>
                <c:pt idx="174">
                  <c:v>2.8680599999999998</c:v>
                </c:pt>
                <c:pt idx="175">
                  <c:v>4.1211099999999998</c:v>
                </c:pt>
                <c:pt idx="176">
                  <c:v>4.53979</c:v>
                </c:pt>
                <c:pt idx="177">
                  <c:v>4.8580800000000002</c:v>
                </c:pt>
                <c:pt idx="178">
                  <c:v>4.2495900000000004</c:v>
                </c:pt>
                <c:pt idx="179">
                  <c:v>4.3576899999999998</c:v>
                </c:pt>
                <c:pt idx="180">
                  <c:v>6.3178099999999997</c:v>
                </c:pt>
                <c:pt idx="181">
                  <c:v>6.1949899999999998</c:v>
                </c:pt>
                <c:pt idx="182">
                  <c:v>6.4456600000000002</c:v>
                </c:pt>
                <c:pt idx="183">
                  <c:v>6.2928499999999996</c:v>
                </c:pt>
                <c:pt idx="184">
                  <c:v>6.31745</c:v>
                </c:pt>
                <c:pt idx="185">
                  <c:v>9.0789799999999996</c:v>
                </c:pt>
                <c:pt idx="186">
                  <c:v>9.2063299999999995</c:v>
                </c:pt>
                <c:pt idx="187">
                  <c:v>9.2030100000000008</c:v>
                </c:pt>
                <c:pt idx="188">
                  <c:v>8.7298200000000001</c:v>
                </c:pt>
                <c:pt idx="189">
                  <c:v>8.7107100000000006</c:v>
                </c:pt>
                <c:pt idx="190">
                  <c:v>12.064399999999999</c:v>
                </c:pt>
                <c:pt idx="191">
                  <c:v>12.753</c:v>
                </c:pt>
                <c:pt idx="192">
                  <c:v>11.6767</c:v>
                </c:pt>
                <c:pt idx="193">
                  <c:v>12.3035</c:v>
                </c:pt>
                <c:pt idx="194">
                  <c:v>11.623799999999999</c:v>
                </c:pt>
                <c:pt idx="195">
                  <c:v>15.6981</c:v>
                </c:pt>
                <c:pt idx="196">
                  <c:v>15.433299999999999</c:v>
                </c:pt>
                <c:pt idx="197">
                  <c:v>16.166399999999999</c:v>
                </c:pt>
                <c:pt idx="198">
                  <c:v>16.0505</c:v>
                </c:pt>
                <c:pt idx="199">
                  <c:v>15.4537</c:v>
                </c:pt>
                <c:pt idx="200">
                  <c:v>18.8522</c:v>
                </c:pt>
                <c:pt idx="201">
                  <c:v>18.630800000000001</c:v>
                </c:pt>
                <c:pt idx="202">
                  <c:v>19.196400000000001</c:v>
                </c:pt>
                <c:pt idx="203">
                  <c:v>18.5791</c:v>
                </c:pt>
                <c:pt idx="204">
                  <c:v>18.393799999999999</c:v>
                </c:pt>
                <c:pt idx="205">
                  <c:v>20.686900000000001</c:v>
                </c:pt>
                <c:pt idx="206">
                  <c:v>20.2744</c:v>
                </c:pt>
                <c:pt idx="207">
                  <c:v>20.622199999999999</c:v>
                </c:pt>
                <c:pt idx="208">
                  <c:v>20.063099999999999</c:v>
                </c:pt>
                <c:pt idx="209">
                  <c:v>20.5976</c:v>
                </c:pt>
                <c:pt idx="210">
                  <c:v>20.474699999999999</c:v>
                </c:pt>
                <c:pt idx="211">
                  <c:v>20.857399999999998</c:v>
                </c:pt>
                <c:pt idx="212">
                  <c:v>20.927800000000001</c:v>
                </c:pt>
                <c:pt idx="213">
                  <c:v>20.590399999999999</c:v>
                </c:pt>
                <c:pt idx="214">
                  <c:v>20.421500000000002</c:v>
                </c:pt>
                <c:pt idx="215">
                  <c:v>19.549700000000001</c:v>
                </c:pt>
                <c:pt idx="216">
                  <c:v>19.936499999999999</c:v>
                </c:pt>
                <c:pt idx="217">
                  <c:v>19.917100000000001</c:v>
                </c:pt>
                <c:pt idx="218">
                  <c:v>19.668900000000001</c:v>
                </c:pt>
                <c:pt idx="219">
                  <c:v>19.939800000000002</c:v>
                </c:pt>
                <c:pt idx="220">
                  <c:v>18.1403</c:v>
                </c:pt>
                <c:pt idx="221">
                  <c:v>18.052199999999999</c:v>
                </c:pt>
                <c:pt idx="222">
                  <c:v>17.820900000000002</c:v>
                </c:pt>
                <c:pt idx="223">
                  <c:v>18.106100000000001</c:v>
                </c:pt>
                <c:pt idx="224">
                  <c:v>18.193899999999999</c:v>
                </c:pt>
                <c:pt idx="225">
                  <c:v>16.073899999999998</c:v>
                </c:pt>
                <c:pt idx="226">
                  <c:v>15.8088</c:v>
                </c:pt>
                <c:pt idx="227">
                  <c:v>16.127800000000001</c:v>
                </c:pt>
                <c:pt idx="228">
                  <c:v>15.761699999999999</c:v>
                </c:pt>
                <c:pt idx="229">
                  <c:v>16.155100000000001</c:v>
                </c:pt>
                <c:pt idx="230">
                  <c:v>14.166399999999999</c:v>
                </c:pt>
                <c:pt idx="231">
                  <c:v>14.2819</c:v>
                </c:pt>
                <c:pt idx="232">
                  <c:v>14.174200000000001</c:v>
                </c:pt>
                <c:pt idx="233">
                  <c:v>13.9932</c:v>
                </c:pt>
                <c:pt idx="234">
                  <c:v>14.0288</c:v>
                </c:pt>
                <c:pt idx="235">
                  <c:v>12.052899999999999</c:v>
                </c:pt>
                <c:pt idx="236">
                  <c:v>12.3241</c:v>
                </c:pt>
                <c:pt idx="237">
                  <c:v>12.2118</c:v>
                </c:pt>
                <c:pt idx="238">
                  <c:v>12.227</c:v>
                </c:pt>
                <c:pt idx="239">
                  <c:v>12.271100000000001</c:v>
                </c:pt>
                <c:pt idx="240">
                  <c:v>10.765700000000001</c:v>
                </c:pt>
                <c:pt idx="241">
                  <c:v>10.575699999999999</c:v>
                </c:pt>
                <c:pt idx="242">
                  <c:v>10.5939</c:v>
                </c:pt>
                <c:pt idx="243">
                  <c:v>10.671900000000001</c:v>
                </c:pt>
                <c:pt idx="244">
                  <c:v>10.484500000000001</c:v>
                </c:pt>
                <c:pt idx="245">
                  <c:v>9.3408800000000003</c:v>
                </c:pt>
                <c:pt idx="246">
                  <c:v>9.0732599999999994</c:v>
                </c:pt>
                <c:pt idx="247">
                  <c:v>9.4614100000000008</c:v>
                </c:pt>
                <c:pt idx="248">
                  <c:v>9.3263400000000001</c:v>
                </c:pt>
                <c:pt idx="249">
                  <c:v>9.3434100000000004</c:v>
                </c:pt>
                <c:pt idx="250">
                  <c:v>8.3119599999999991</c:v>
                </c:pt>
                <c:pt idx="251">
                  <c:v>8.2338000000000005</c:v>
                </c:pt>
                <c:pt idx="252">
                  <c:v>8.1790400000000005</c:v>
                </c:pt>
                <c:pt idx="253">
                  <c:v>8.1684099999999997</c:v>
                </c:pt>
                <c:pt idx="254">
                  <c:v>8.1887100000000004</c:v>
                </c:pt>
                <c:pt idx="255">
                  <c:v>7.2436999999999996</c:v>
                </c:pt>
                <c:pt idx="256">
                  <c:v>7.1496000000000004</c:v>
                </c:pt>
                <c:pt idx="257">
                  <c:v>7.2839099999999997</c:v>
                </c:pt>
                <c:pt idx="258">
                  <c:v>7.2821999999999996</c:v>
                </c:pt>
                <c:pt idx="259">
                  <c:v>7.2973100000000004</c:v>
                </c:pt>
                <c:pt idx="260">
                  <c:v>6.41906</c:v>
                </c:pt>
                <c:pt idx="261">
                  <c:v>6.5218999999999996</c:v>
                </c:pt>
                <c:pt idx="262">
                  <c:v>6.5667799999999996</c:v>
                </c:pt>
                <c:pt idx="263">
                  <c:v>6.4004000000000003</c:v>
                </c:pt>
                <c:pt idx="264">
                  <c:v>6.5511100000000004</c:v>
                </c:pt>
                <c:pt idx="265">
                  <c:v>5.7241299999999997</c:v>
                </c:pt>
                <c:pt idx="266">
                  <c:v>5.7690400000000004</c:v>
                </c:pt>
                <c:pt idx="267">
                  <c:v>5.9359400000000004</c:v>
                </c:pt>
                <c:pt idx="268">
                  <c:v>5.9806499999999998</c:v>
                </c:pt>
                <c:pt idx="269">
                  <c:v>5.9019700000000004</c:v>
                </c:pt>
                <c:pt idx="270">
                  <c:v>5.1313800000000001</c:v>
                </c:pt>
                <c:pt idx="271">
                  <c:v>5.1643600000000003</c:v>
                </c:pt>
                <c:pt idx="272">
                  <c:v>5.1917600000000004</c:v>
                </c:pt>
                <c:pt idx="273">
                  <c:v>5.2581499999999997</c:v>
                </c:pt>
                <c:pt idx="274">
                  <c:v>5.2683400000000002</c:v>
                </c:pt>
                <c:pt idx="275">
                  <c:v>4.8072699999999999</c:v>
                </c:pt>
                <c:pt idx="276">
                  <c:v>4.7037100000000001</c:v>
                </c:pt>
                <c:pt idx="277">
                  <c:v>4.9411300000000002</c:v>
                </c:pt>
                <c:pt idx="278">
                  <c:v>4.8662599999999996</c:v>
                </c:pt>
                <c:pt idx="279">
                  <c:v>4.7275</c:v>
                </c:pt>
                <c:pt idx="280">
                  <c:v>4.32761</c:v>
                </c:pt>
                <c:pt idx="281">
                  <c:v>4.4165200000000002</c:v>
                </c:pt>
                <c:pt idx="282">
                  <c:v>4.3397800000000002</c:v>
                </c:pt>
                <c:pt idx="283">
                  <c:v>4.4681300000000004</c:v>
                </c:pt>
                <c:pt idx="284">
                  <c:v>4.3919699999999997</c:v>
                </c:pt>
                <c:pt idx="285">
                  <c:v>4.04596</c:v>
                </c:pt>
                <c:pt idx="286">
                  <c:v>3.9341200000000001</c:v>
                </c:pt>
                <c:pt idx="287">
                  <c:v>3.9243899999999998</c:v>
                </c:pt>
                <c:pt idx="288">
                  <c:v>3.9677600000000002</c:v>
                </c:pt>
                <c:pt idx="289">
                  <c:v>3.9857300000000002</c:v>
                </c:pt>
                <c:pt idx="290">
                  <c:v>3.6219800000000002</c:v>
                </c:pt>
                <c:pt idx="291">
                  <c:v>3.6716000000000002</c:v>
                </c:pt>
                <c:pt idx="292">
                  <c:v>3.7457600000000002</c:v>
                </c:pt>
                <c:pt idx="293">
                  <c:v>3.6980900000000001</c:v>
                </c:pt>
                <c:pt idx="294">
                  <c:v>3.7581000000000002</c:v>
                </c:pt>
                <c:pt idx="295">
                  <c:v>3.3661300000000001</c:v>
                </c:pt>
                <c:pt idx="296">
                  <c:v>3.33738</c:v>
                </c:pt>
                <c:pt idx="297">
                  <c:v>3.2772999999999999</c:v>
                </c:pt>
                <c:pt idx="298">
                  <c:v>3.3180800000000001</c:v>
                </c:pt>
                <c:pt idx="299">
                  <c:v>3.4498099999999998</c:v>
                </c:pt>
                <c:pt idx="300">
                  <c:v>3.1406200000000002</c:v>
                </c:pt>
                <c:pt idx="301">
                  <c:v>3.1207600000000002</c:v>
                </c:pt>
                <c:pt idx="302">
                  <c:v>3.1363599999999998</c:v>
                </c:pt>
                <c:pt idx="303">
                  <c:v>3.2586599999999999</c:v>
                </c:pt>
                <c:pt idx="304">
                  <c:v>3.21082</c:v>
                </c:pt>
                <c:pt idx="305">
                  <c:v>3.0075599999999998</c:v>
                </c:pt>
                <c:pt idx="306">
                  <c:v>2.95906</c:v>
                </c:pt>
                <c:pt idx="307">
                  <c:v>2.9178000000000002</c:v>
                </c:pt>
                <c:pt idx="308">
                  <c:v>2.9813000000000001</c:v>
                </c:pt>
                <c:pt idx="309">
                  <c:v>2.99105</c:v>
                </c:pt>
                <c:pt idx="310">
                  <c:v>2.6627399999999999</c:v>
                </c:pt>
                <c:pt idx="311">
                  <c:v>2.74153</c:v>
                </c:pt>
                <c:pt idx="312">
                  <c:v>2.8580000000000001</c:v>
                </c:pt>
                <c:pt idx="313">
                  <c:v>2.7253400000000001</c:v>
                </c:pt>
                <c:pt idx="314">
                  <c:v>2.6690200000000002</c:v>
                </c:pt>
                <c:pt idx="315">
                  <c:v>2.6140400000000001</c:v>
                </c:pt>
                <c:pt idx="316">
                  <c:v>2.5742699999999998</c:v>
                </c:pt>
                <c:pt idx="317">
                  <c:v>2.5619900000000002</c:v>
                </c:pt>
                <c:pt idx="318">
                  <c:v>2.5824099999999999</c:v>
                </c:pt>
                <c:pt idx="319">
                  <c:v>2.47356</c:v>
                </c:pt>
                <c:pt idx="320">
                  <c:v>2.4533</c:v>
                </c:pt>
                <c:pt idx="321">
                  <c:v>2.4637199999999999</c:v>
                </c:pt>
                <c:pt idx="322">
                  <c:v>2.3918699999999999</c:v>
                </c:pt>
                <c:pt idx="323">
                  <c:v>2.4716800000000001</c:v>
                </c:pt>
                <c:pt idx="324">
                  <c:v>2.4186700000000001</c:v>
                </c:pt>
                <c:pt idx="325">
                  <c:v>2.2421099999999998</c:v>
                </c:pt>
                <c:pt idx="326">
                  <c:v>2.2994300000000001</c:v>
                </c:pt>
                <c:pt idx="327">
                  <c:v>2.2180800000000001</c:v>
                </c:pt>
                <c:pt idx="328">
                  <c:v>2.2966000000000002</c:v>
                </c:pt>
                <c:pt idx="329">
                  <c:v>2.2694000000000001</c:v>
                </c:pt>
                <c:pt idx="330">
                  <c:v>2.2040299999999999</c:v>
                </c:pt>
                <c:pt idx="331">
                  <c:v>2.1501600000000001</c:v>
                </c:pt>
                <c:pt idx="332">
                  <c:v>2.1725099999999999</c:v>
                </c:pt>
                <c:pt idx="333">
                  <c:v>2.1482800000000002</c:v>
                </c:pt>
                <c:pt idx="334">
                  <c:v>2.12378</c:v>
                </c:pt>
                <c:pt idx="335">
                  <c:v>2.0020500000000001</c:v>
                </c:pt>
                <c:pt idx="336">
                  <c:v>2.0331299999999999</c:v>
                </c:pt>
                <c:pt idx="337">
                  <c:v>2.0405099999999998</c:v>
                </c:pt>
                <c:pt idx="338">
                  <c:v>2.0420199999999999</c:v>
                </c:pt>
                <c:pt idx="339">
                  <c:v>2.08087</c:v>
                </c:pt>
                <c:pt idx="340">
                  <c:v>1.92927</c:v>
                </c:pt>
                <c:pt idx="341">
                  <c:v>1.9879899999999999</c:v>
                </c:pt>
                <c:pt idx="342">
                  <c:v>1.93838</c:v>
                </c:pt>
                <c:pt idx="343">
                  <c:v>1.9368099999999999</c:v>
                </c:pt>
                <c:pt idx="344">
                  <c:v>1.93431</c:v>
                </c:pt>
                <c:pt idx="345">
                  <c:v>1.8500799999999999</c:v>
                </c:pt>
                <c:pt idx="346">
                  <c:v>1.84663</c:v>
                </c:pt>
                <c:pt idx="347">
                  <c:v>1.82094</c:v>
                </c:pt>
                <c:pt idx="348">
                  <c:v>1.7909600000000001</c:v>
                </c:pt>
                <c:pt idx="349">
                  <c:v>1.8314600000000001</c:v>
                </c:pt>
                <c:pt idx="350">
                  <c:v>1.73661</c:v>
                </c:pt>
                <c:pt idx="351">
                  <c:v>1.82274</c:v>
                </c:pt>
                <c:pt idx="352">
                  <c:v>1.7148699999999999</c:v>
                </c:pt>
                <c:pt idx="353">
                  <c:v>1.6817200000000001</c:v>
                </c:pt>
                <c:pt idx="354">
                  <c:v>1.8056399999999999</c:v>
                </c:pt>
                <c:pt idx="355">
                  <c:v>1.6674599999999999</c:v>
                </c:pt>
                <c:pt idx="356">
                  <c:v>1.6616299999999999</c:v>
                </c:pt>
                <c:pt idx="357">
                  <c:v>1.61477</c:v>
                </c:pt>
                <c:pt idx="358">
                  <c:v>1.6958599999999999</c:v>
                </c:pt>
                <c:pt idx="359">
                  <c:v>1.59954</c:v>
                </c:pt>
                <c:pt idx="360">
                  <c:v>1.62249</c:v>
                </c:pt>
                <c:pt idx="361">
                  <c:v>1.63456</c:v>
                </c:pt>
                <c:pt idx="362">
                  <c:v>1.59196</c:v>
                </c:pt>
                <c:pt idx="363">
                  <c:v>1.5943400000000001</c:v>
                </c:pt>
                <c:pt idx="364">
                  <c:v>1.62019</c:v>
                </c:pt>
                <c:pt idx="365">
                  <c:v>1.55281</c:v>
                </c:pt>
                <c:pt idx="366">
                  <c:v>1.5432300000000001</c:v>
                </c:pt>
                <c:pt idx="367">
                  <c:v>1.5142599999999999</c:v>
                </c:pt>
                <c:pt idx="368">
                  <c:v>1.55477</c:v>
                </c:pt>
                <c:pt idx="369">
                  <c:v>1.53671</c:v>
                </c:pt>
                <c:pt idx="370">
                  <c:v>1.50346</c:v>
                </c:pt>
                <c:pt idx="371">
                  <c:v>1.4164099999999999</c:v>
                </c:pt>
                <c:pt idx="372">
                  <c:v>1.42079</c:v>
                </c:pt>
                <c:pt idx="373">
                  <c:v>1.46936</c:v>
                </c:pt>
                <c:pt idx="374">
                  <c:v>1.4098599999999999</c:v>
                </c:pt>
                <c:pt idx="375">
                  <c:v>1.39652</c:v>
                </c:pt>
                <c:pt idx="376">
                  <c:v>1.4398299999999999</c:v>
                </c:pt>
                <c:pt idx="377">
                  <c:v>1.39402</c:v>
                </c:pt>
                <c:pt idx="378">
                  <c:v>1.3715599999999999</c:v>
                </c:pt>
                <c:pt idx="379">
                  <c:v>1.3749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2D-4409-9FBF-2554DC1EA93B}"/>
            </c:ext>
          </c:extLst>
        </c:ser>
        <c:ser>
          <c:idx val="2"/>
          <c:order val="2"/>
          <c:tx>
            <c:v>48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metropolis16!$C$762:$C$1141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metropolis16!$G$762:$G$1141</c:f>
              <c:numCache>
                <c:formatCode>General</c:formatCode>
                <c:ptCount val="380"/>
                <c:pt idx="0">
                  <c:v>2.67551E-2</c:v>
                </c:pt>
                <c:pt idx="1">
                  <c:v>2.6385100000000002E-2</c:v>
                </c:pt>
                <c:pt idx="2">
                  <c:v>2.78458E-2</c:v>
                </c:pt>
                <c:pt idx="3">
                  <c:v>2.7388300000000001E-2</c:v>
                </c:pt>
                <c:pt idx="4">
                  <c:v>2.6858699999999999E-2</c:v>
                </c:pt>
                <c:pt idx="5">
                  <c:v>2.9753499999999999E-2</c:v>
                </c:pt>
                <c:pt idx="6">
                  <c:v>2.9543900000000001E-2</c:v>
                </c:pt>
                <c:pt idx="7">
                  <c:v>3.0356399999999999E-2</c:v>
                </c:pt>
                <c:pt idx="8">
                  <c:v>3.00238E-2</c:v>
                </c:pt>
                <c:pt idx="9">
                  <c:v>3.02656E-2</c:v>
                </c:pt>
                <c:pt idx="10">
                  <c:v>3.3226600000000002E-2</c:v>
                </c:pt>
                <c:pt idx="11">
                  <c:v>3.3331800000000002E-2</c:v>
                </c:pt>
                <c:pt idx="12">
                  <c:v>3.3454400000000002E-2</c:v>
                </c:pt>
                <c:pt idx="13">
                  <c:v>3.3248E-2</c:v>
                </c:pt>
                <c:pt idx="14">
                  <c:v>3.1892400000000001E-2</c:v>
                </c:pt>
                <c:pt idx="15">
                  <c:v>3.62595E-2</c:v>
                </c:pt>
                <c:pt idx="16">
                  <c:v>3.5296300000000003E-2</c:v>
                </c:pt>
                <c:pt idx="17">
                  <c:v>3.5797799999999998E-2</c:v>
                </c:pt>
                <c:pt idx="18">
                  <c:v>3.5015299999999999E-2</c:v>
                </c:pt>
                <c:pt idx="19">
                  <c:v>3.52822E-2</c:v>
                </c:pt>
                <c:pt idx="20">
                  <c:v>3.8439599999999997E-2</c:v>
                </c:pt>
                <c:pt idx="21">
                  <c:v>3.8642999999999997E-2</c:v>
                </c:pt>
                <c:pt idx="22">
                  <c:v>3.9605599999999998E-2</c:v>
                </c:pt>
                <c:pt idx="23">
                  <c:v>3.9511200000000003E-2</c:v>
                </c:pt>
                <c:pt idx="24">
                  <c:v>3.8686199999999997E-2</c:v>
                </c:pt>
                <c:pt idx="25">
                  <c:v>4.27902E-2</c:v>
                </c:pt>
                <c:pt idx="26">
                  <c:v>4.2397700000000003E-2</c:v>
                </c:pt>
                <c:pt idx="27">
                  <c:v>4.3086899999999997E-2</c:v>
                </c:pt>
                <c:pt idx="28">
                  <c:v>4.2712100000000003E-2</c:v>
                </c:pt>
                <c:pt idx="29">
                  <c:v>4.2867299999999997E-2</c:v>
                </c:pt>
                <c:pt idx="30">
                  <c:v>4.7732400000000001E-2</c:v>
                </c:pt>
                <c:pt idx="31">
                  <c:v>4.7427299999999999E-2</c:v>
                </c:pt>
                <c:pt idx="32">
                  <c:v>4.7317699999999997E-2</c:v>
                </c:pt>
                <c:pt idx="33">
                  <c:v>4.7914400000000003E-2</c:v>
                </c:pt>
                <c:pt idx="34">
                  <c:v>4.8627900000000002E-2</c:v>
                </c:pt>
                <c:pt idx="35">
                  <c:v>5.2318400000000001E-2</c:v>
                </c:pt>
                <c:pt idx="36">
                  <c:v>5.3553499999999997E-2</c:v>
                </c:pt>
                <c:pt idx="37">
                  <c:v>5.0154299999999999E-2</c:v>
                </c:pt>
                <c:pt idx="38">
                  <c:v>5.2345999999999997E-2</c:v>
                </c:pt>
                <c:pt idx="39">
                  <c:v>4.9932799999999999E-2</c:v>
                </c:pt>
                <c:pt idx="40">
                  <c:v>5.9246500000000001E-2</c:v>
                </c:pt>
                <c:pt idx="41">
                  <c:v>5.7196200000000003E-2</c:v>
                </c:pt>
                <c:pt idx="42">
                  <c:v>5.6465399999999999E-2</c:v>
                </c:pt>
                <c:pt idx="43">
                  <c:v>5.83148E-2</c:v>
                </c:pt>
                <c:pt idx="44">
                  <c:v>5.6834900000000001E-2</c:v>
                </c:pt>
                <c:pt idx="45">
                  <c:v>6.1990000000000003E-2</c:v>
                </c:pt>
                <c:pt idx="46">
                  <c:v>6.3089199999999998E-2</c:v>
                </c:pt>
                <c:pt idx="47">
                  <c:v>6.2779199999999993E-2</c:v>
                </c:pt>
                <c:pt idx="48">
                  <c:v>6.1169099999999997E-2</c:v>
                </c:pt>
                <c:pt idx="49">
                  <c:v>6.3266900000000001E-2</c:v>
                </c:pt>
                <c:pt idx="50">
                  <c:v>6.9723999999999994E-2</c:v>
                </c:pt>
                <c:pt idx="51">
                  <c:v>6.8523000000000001E-2</c:v>
                </c:pt>
                <c:pt idx="52">
                  <c:v>6.8796800000000005E-2</c:v>
                </c:pt>
                <c:pt idx="53">
                  <c:v>7.0190500000000003E-2</c:v>
                </c:pt>
                <c:pt idx="54">
                  <c:v>6.7367099999999999E-2</c:v>
                </c:pt>
                <c:pt idx="55">
                  <c:v>7.6864799999999997E-2</c:v>
                </c:pt>
                <c:pt idx="56">
                  <c:v>7.5317999999999996E-2</c:v>
                </c:pt>
                <c:pt idx="57">
                  <c:v>7.5558700000000006E-2</c:v>
                </c:pt>
                <c:pt idx="58">
                  <c:v>7.7315300000000003E-2</c:v>
                </c:pt>
                <c:pt idx="59">
                  <c:v>7.6585100000000003E-2</c:v>
                </c:pt>
                <c:pt idx="60">
                  <c:v>8.3594600000000005E-2</c:v>
                </c:pt>
                <c:pt idx="61">
                  <c:v>8.36393E-2</c:v>
                </c:pt>
                <c:pt idx="62">
                  <c:v>8.21717E-2</c:v>
                </c:pt>
                <c:pt idx="63">
                  <c:v>8.4062700000000004E-2</c:v>
                </c:pt>
                <c:pt idx="64">
                  <c:v>8.2393300000000003E-2</c:v>
                </c:pt>
                <c:pt idx="65">
                  <c:v>9.4775600000000002E-2</c:v>
                </c:pt>
                <c:pt idx="66">
                  <c:v>9.0930399999999995E-2</c:v>
                </c:pt>
                <c:pt idx="67">
                  <c:v>9.2532600000000007E-2</c:v>
                </c:pt>
                <c:pt idx="68">
                  <c:v>8.7960399999999994E-2</c:v>
                </c:pt>
                <c:pt idx="69">
                  <c:v>9.2534000000000005E-2</c:v>
                </c:pt>
                <c:pt idx="70">
                  <c:v>0.103254</c:v>
                </c:pt>
                <c:pt idx="71">
                  <c:v>0.10203</c:v>
                </c:pt>
                <c:pt idx="72">
                  <c:v>0.103149</c:v>
                </c:pt>
                <c:pt idx="73">
                  <c:v>0.103329</c:v>
                </c:pt>
                <c:pt idx="74">
                  <c:v>0.10238700000000001</c:v>
                </c:pt>
                <c:pt idx="75">
                  <c:v>0.11475200000000001</c:v>
                </c:pt>
                <c:pt idx="76">
                  <c:v>0.113708</c:v>
                </c:pt>
                <c:pt idx="77">
                  <c:v>0.112153</c:v>
                </c:pt>
                <c:pt idx="78">
                  <c:v>0.113538</c:v>
                </c:pt>
                <c:pt idx="79">
                  <c:v>0.114819</c:v>
                </c:pt>
                <c:pt idx="80">
                  <c:v>0.125275</c:v>
                </c:pt>
                <c:pt idx="81">
                  <c:v>0.13045599999999999</c:v>
                </c:pt>
                <c:pt idx="82">
                  <c:v>0.129276</c:v>
                </c:pt>
                <c:pt idx="83">
                  <c:v>0.130023</c:v>
                </c:pt>
                <c:pt idx="84">
                  <c:v>0.125527</c:v>
                </c:pt>
                <c:pt idx="85">
                  <c:v>0.14291200000000001</c:v>
                </c:pt>
                <c:pt idx="86">
                  <c:v>0.139852</c:v>
                </c:pt>
                <c:pt idx="87">
                  <c:v>0.140484</c:v>
                </c:pt>
                <c:pt idx="88">
                  <c:v>0.142597</c:v>
                </c:pt>
                <c:pt idx="89">
                  <c:v>0.14067099999999999</c:v>
                </c:pt>
                <c:pt idx="90">
                  <c:v>0.16269400000000001</c:v>
                </c:pt>
                <c:pt idx="91">
                  <c:v>0.15418899999999999</c:v>
                </c:pt>
                <c:pt idx="92">
                  <c:v>0.15535099999999999</c:v>
                </c:pt>
                <c:pt idx="93">
                  <c:v>0.159244</c:v>
                </c:pt>
                <c:pt idx="94">
                  <c:v>0.15521699999999999</c:v>
                </c:pt>
                <c:pt idx="95">
                  <c:v>0.174322</c:v>
                </c:pt>
                <c:pt idx="96">
                  <c:v>0.17369000000000001</c:v>
                </c:pt>
                <c:pt idx="97">
                  <c:v>0.170932</c:v>
                </c:pt>
                <c:pt idx="98">
                  <c:v>0.17217099999999999</c:v>
                </c:pt>
                <c:pt idx="99">
                  <c:v>0.17235300000000001</c:v>
                </c:pt>
                <c:pt idx="100">
                  <c:v>0.194968</c:v>
                </c:pt>
                <c:pt idx="101">
                  <c:v>0.19372400000000001</c:v>
                </c:pt>
                <c:pt idx="102">
                  <c:v>0.19823399999999999</c:v>
                </c:pt>
                <c:pt idx="103">
                  <c:v>0.20008400000000001</c:v>
                </c:pt>
                <c:pt idx="104">
                  <c:v>0.19748399999999999</c:v>
                </c:pt>
                <c:pt idx="105">
                  <c:v>0.22672200000000001</c:v>
                </c:pt>
                <c:pt idx="106">
                  <c:v>0.21798799999999999</c:v>
                </c:pt>
                <c:pt idx="107">
                  <c:v>0.22126000000000001</c:v>
                </c:pt>
                <c:pt idx="108">
                  <c:v>0.22225500000000001</c:v>
                </c:pt>
                <c:pt idx="109">
                  <c:v>0.23086699999999999</c:v>
                </c:pt>
                <c:pt idx="110">
                  <c:v>0.247728</c:v>
                </c:pt>
                <c:pt idx="111">
                  <c:v>0.248305</c:v>
                </c:pt>
                <c:pt idx="112">
                  <c:v>0.261855</c:v>
                </c:pt>
                <c:pt idx="113">
                  <c:v>0.26083600000000001</c:v>
                </c:pt>
                <c:pt idx="114">
                  <c:v>0.257079</c:v>
                </c:pt>
                <c:pt idx="115">
                  <c:v>0.29127799999999998</c:v>
                </c:pt>
                <c:pt idx="116">
                  <c:v>0.28308800000000001</c:v>
                </c:pt>
                <c:pt idx="117">
                  <c:v>0.29596099999999997</c:v>
                </c:pt>
                <c:pt idx="118">
                  <c:v>0.29243400000000003</c:v>
                </c:pt>
                <c:pt idx="119">
                  <c:v>0.291514</c:v>
                </c:pt>
                <c:pt idx="120">
                  <c:v>0.34181499999999998</c:v>
                </c:pt>
                <c:pt idx="121">
                  <c:v>0.33295200000000003</c:v>
                </c:pt>
                <c:pt idx="122">
                  <c:v>0.32903100000000002</c:v>
                </c:pt>
                <c:pt idx="123">
                  <c:v>0.331204</c:v>
                </c:pt>
                <c:pt idx="124">
                  <c:v>0.32890799999999998</c:v>
                </c:pt>
                <c:pt idx="125">
                  <c:v>0.37217600000000001</c:v>
                </c:pt>
                <c:pt idx="126">
                  <c:v>0.383635</c:v>
                </c:pt>
                <c:pt idx="127">
                  <c:v>0.37218699999999999</c:v>
                </c:pt>
                <c:pt idx="128">
                  <c:v>0.38783400000000001</c:v>
                </c:pt>
                <c:pt idx="129">
                  <c:v>0.38123099999999999</c:v>
                </c:pt>
                <c:pt idx="130">
                  <c:v>0.44162099999999999</c:v>
                </c:pt>
                <c:pt idx="131">
                  <c:v>0.45261000000000001</c:v>
                </c:pt>
                <c:pt idx="132">
                  <c:v>0.465368</c:v>
                </c:pt>
                <c:pt idx="133">
                  <c:v>0.439695</c:v>
                </c:pt>
                <c:pt idx="134">
                  <c:v>0.472362</c:v>
                </c:pt>
                <c:pt idx="135">
                  <c:v>0.50924000000000003</c:v>
                </c:pt>
                <c:pt idx="136">
                  <c:v>0.53862299999999996</c:v>
                </c:pt>
                <c:pt idx="137">
                  <c:v>0.52459900000000004</c:v>
                </c:pt>
                <c:pt idx="138">
                  <c:v>0.50306799999999996</c:v>
                </c:pt>
                <c:pt idx="139">
                  <c:v>0.52254599999999995</c:v>
                </c:pt>
                <c:pt idx="140">
                  <c:v>0.62803500000000001</c:v>
                </c:pt>
                <c:pt idx="141">
                  <c:v>0.61509000000000003</c:v>
                </c:pt>
                <c:pt idx="142">
                  <c:v>0.64326499999999998</c:v>
                </c:pt>
                <c:pt idx="143">
                  <c:v>0.63211499999999998</c:v>
                </c:pt>
                <c:pt idx="144">
                  <c:v>0.63599000000000006</c:v>
                </c:pt>
                <c:pt idx="145">
                  <c:v>0.74803399999999998</c:v>
                </c:pt>
                <c:pt idx="146">
                  <c:v>0.74589099999999997</c:v>
                </c:pt>
                <c:pt idx="147">
                  <c:v>0.74141400000000002</c:v>
                </c:pt>
                <c:pt idx="148">
                  <c:v>0.75155000000000005</c:v>
                </c:pt>
                <c:pt idx="149">
                  <c:v>0.76257699999999995</c:v>
                </c:pt>
                <c:pt idx="150">
                  <c:v>0.96538599999999997</c:v>
                </c:pt>
                <c:pt idx="151">
                  <c:v>0.95669999999999999</c:v>
                </c:pt>
                <c:pt idx="152">
                  <c:v>0.95724699999999996</c:v>
                </c:pt>
                <c:pt idx="153">
                  <c:v>0.98345000000000005</c:v>
                </c:pt>
                <c:pt idx="154">
                  <c:v>0.95849600000000001</c:v>
                </c:pt>
                <c:pt idx="155">
                  <c:v>1.2421800000000001</c:v>
                </c:pt>
                <c:pt idx="156">
                  <c:v>1.1968700000000001</c:v>
                </c:pt>
                <c:pt idx="157">
                  <c:v>1.2075800000000001</c:v>
                </c:pt>
                <c:pt idx="158">
                  <c:v>1.17289</c:v>
                </c:pt>
                <c:pt idx="159">
                  <c:v>1.2183200000000001</c:v>
                </c:pt>
                <c:pt idx="160">
                  <c:v>1.5370299999999999</c:v>
                </c:pt>
                <c:pt idx="161">
                  <c:v>1.61178</c:v>
                </c:pt>
                <c:pt idx="162">
                  <c:v>1.5794299999999999</c:v>
                </c:pt>
                <c:pt idx="163">
                  <c:v>1.63222</c:v>
                </c:pt>
                <c:pt idx="164">
                  <c:v>1.7007699999999999</c:v>
                </c:pt>
                <c:pt idx="165">
                  <c:v>2.0450499999999998</c:v>
                </c:pt>
                <c:pt idx="166">
                  <c:v>2.1913399999999998</c:v>
                </c:pt>
                <c:pt idx="167">
                  <c:v>2.09443</c:v>
                </c:pt>
                <c:pt idx="168">
                  <c:v>2.0818500000000002</c:v>
                </c:pt>
                <c:pt idx="169">
                  <c:v>2.1577000000000002</c:v>
                </c:pt>
                <c:pt idx="170">
                  <c:v>3.1269200000000001</c:v>
                </c:pt>
                <c:pt idx="171">
                  <c:v>3.0337200000000002</c:v>
                </c:pt>
                <c:pt idx="172">
                  <c:v>2.8007499999999999</c:v>
                </c:pt>
                <c:pt idx="173">
                  <c:v>3.1654300000000002</c:v>
                </c:pt>
                <c:pt idx="174">
                  <c:v>2.90313</c:v>
                </c:pt>
                <c:pt idx="175">
                  <c:v>4.835</c:v>
                </c:pt>
                <c:pt idx="176">
                  <c:v>5.1023899999999998</c:v>
                </c:pt>
                <c:pt idx="177">
                  <c:v>4.9952300000000003</c:v>
                </c:pt>
                <c:pt idx="178">
                  <c:v>4.9992000000000001</c:v>
                </c:pt>
                <c:pt idx="179">
                  <c:v>4.7975399999999997</c:v>
                </c:pt>
                <c:pt idx="180">
                  <c:v>8.5456099999999999</c:v>
                </c:pt>
                <c:pt idx="181">
                  <c:v>8.2339099999999998</c:v>
                </c:pt>
                <c:pt idx="182">
                  <c:v>8.5994299999999999</c:v>
                </c:pt>
                <c:pt idx="183">
                  <c:v>8.9522899999999996</c:v>
                </c:pt>
                <c:pt idx="184">
                  <c:v>8.4817900000000002</c:v>
                </c:pt>
                <c:pt idx="185">
                  <c:v>14.1591</c:v>
                </c:pt>
                <c:pt idx="186">
                  <c:v>13.9932</c:v>
                </c:pt>
                <c:pt idx="187">
                  <c:v>14.7095</c:v>
                </c:pt>
                <c:pt idx="188">
                  <c:v>13.583399999999999</c:v>
                </c:pt>
                <c:pt idx="189">
                  <c:v>13.699199999999999</c:v>
                </c:pt>
                <c:pt idx="190">
                  <c:v>24.086300000000001</c:v>
                </c:pt>
                <c:pt idx="191">
                  <c:v>22.755800000000001</c:v>
                </c:pt>
                <c:pt idx="192">
                  <c:v>23.440100000000001</c:v>
                </c:pt>
                <c:pt idx="193">
                  <c:v>24.892800000000001</c:v>
                </c:pt>
                <c:pt idx="194">
                  <c:v>23.702400000000001</c:v>
                </c:pt>
                <c:pt idx="195">
                  <c:v>34.463000000000001</c:v>
                </c:pt>
                <c:pt idx="196">
                  <c:v>32.928199999999997</c:v>
                </c:pt>
                <c:pt idx="197">
                  <c:v>34.082599999999999</c:v>
                </c:pt>
                <c:pt idx="198">
                  <c:v>34.238199999999999</c:v>
                </c:pt>
                <c:pt idx="199">
                  <c:v>35.139899999999997</c:v>
                </c:pt>
                <c:pt idx="200">
                  <c:v>41.124099999999999</c:v>
                </c:pt>
                <c:pt idx="201">
                  <c:v>40.200099999999999</c:v>
                </c:pt>
                <c:pt idx="202">
                  <c:v>41.232500000000002</c:v>
                </c:pt>
                <c:pt idx="203">
                  <c:v>41.300600000000003</c:v>
                </c:pt>
                <c:pt idx="204">
                  <c:v>41.460599999999999</c:v>
                </c:pt>
                <c:pt idx="205">
                  <c:v>41.838900000000002</c:v>
                </c:pt>
                <c:pt idx="206">
                  <c:v>41.354100000000003</c:v>
                </c:pt>
                <c:pt idx="207">
                  <c:v>41.943100000000001</c:v>
                </c:pt>
                <c:pt idx="208">
                  <c:v>41.557699999999997</c:v>
                </c:pt>
                <c:pt idx="209">
                  <c:v>42.181100000000001</c:v>
                </c:pt>
                <c:pt idx="210">
                  <c:v>38.258200000000002</c:v>
                </c:pt>
                <c:pt idx="211">
                  <c:v>37.450899999999997</c:v>
                </c:pt>
                <c:pt idx="212">
                  <c:v>36.935600000000001</c:v>
                </c:pt>
                <c:pt idx="213">
                  <c:v>37.768700000000003</c:v>
                </c:pt>
                <c:pt idx="214">
                  <c:v>37.720599999999997</c:v>
                </c:pt>
                <c:pt idx="215">
                  <c:v>31.391200000000001</c:v>
                </c:pt>
                <c:pt idx="216">
                  <c:v>31.08</c:v>
                </c:pt>
                <c:pt idx="217">
                  <c:v>31.525500000000001</c:v>
                </c:pt>
                <c:pt idx="218">
                  <c:v>31.262599999999999</c:v>
                </c:pt>
                <c:pt idx="219">
                  <c:v>31.402699999999999</c:v>
                </c:pt>
                <c:pt idx="220">
                  <c:v>25.7316</c:v>
                </c:pt>
                <c:pt idx="221">
                  <c:v>25.4208</c:v>
                </c:pt>
                <c:pt idx="222">
                  <c:v>25.196100000000001</c:v>
                </c:pt>
                <c:pt idx="223">
                  <c:v>25.457999999999998</c:v>
                </c:pt>
                <c:pt idx="224">
                  <c:v>25.616299999999999</c:v>
                </c:pt>
                <c:pt idx="225">
                  <c:v>20.429200000000002</c:v>
                </c:pt>
                <c:pt idx="226">
                  <c:v>20.714600000000001</c:v>
                </c:pt>
                <c:pt idx="227">
                  <c:v>20.601600000000001</c:v>
                </c:pt>
                <c:pt idx="228">
                  <c:v>20.479199999999999</c:v>
                </c:pt>
                <c:pt idx="229">
                  <c:v>21.048200000000001</c:v>
                </c:pt>
                <c:pt idx="230">
                  <c:v>17.013400000000001</c:v>
                </c:pt>
                <c:pt idx="231">
                  <c:v>17.223600000000001</c:v>
                </c:pt>
                <c:pt idx="232">
                  <c:v>16.521899999999999</c:v>
                </c:pt>
                <c:pt idx="233">
                  <c:v>16.743400000000001</c:v>
                </c:pt>
                <c:pt idx="234">
                  <c:v>16.702100000000002</c:v>
                </c:pt>
                <c:pt idx="235">
                  <c:v>14.3741</c:v>
                </c:pt>
                <c:pt idx="236">
                  <c:v>14.262600000000001</c:v>
                </c:pt>
                <c:pt idx="237">
                  <c:v>13.8955</c:v>
                </c:pt>
                <c:pt idx="238">
                  <c:v>14.2033</c:v>
                </c:pt>
                <c:pt idx="239">
                  <c:v>14.0639</c:v>
                </c:pt>
                <c:pt idx="240">
                  <c:v>11.4946</c:v>
                </c:pt>
                <c:pt idx="241">
                  <c:v>11.866199999999999</c:v>
                </c:pt>
                <c:pt idx="242">
                  <c:v>12.184900000000001</c:v>
                </c:pt>
                <c:pt idx="243">
                  <c:v>11.978999999999999</c:v>
                </c:pt>
                <c:pt idx="244">
                  <c:v>11.8443</c:v>
                </c:pt>
                <c:pt idx="245">
                  <c:v>9.9541699999999995</c:v>
                </c:pt>
                <c:pt idx="246">
                  <c:v>10.0862</c:v>
                </c:pt>
                <c:pt idx="247">
                  <c:v>10.078200000000001</c:v>
                </c:pt>
                <c:pt idx="248">
                  <c:v>10.147500000000001</c:v>
                </c:pt>
                <c:pt idx="249">
                  <c:v>10.0349</c:v>
                </c:pt>
                <c:pt idx="250">
                  <c:v>8.8230199999999996</c:v>
                </c:pt>
                <c:pt idx="251">
                  <c:v>8.7819199999999995</c:v>
                </c:pt>
                <c:pt idx="252">
                  <c:v>8.7570999999999994</c:v>
                </c:pt>
                <c:pt idx="253">
                  <c:v>8.6585300000000007</c:v>
                </c:pt>
                <c:pt idx="254">
                  <c:v>8.9324100000000008</c:v>
                </c:pt>
                <c:pt idx="255">
                  <c:v>7.7572200000000002</c:v>
                </c:pt>
                <c:pt idx="256">
                  <c:v>7.6781899999999998</c:v>
                </c:pt>
                <c:pt idx="257">
                  <c:v>7.64689</c:v>
                </c:pt>
                <c:pt idx="258">
                  <c:v>7.7362799999999998</c:v>
                </c:pt>
                <c:pt idx="259">
                  <c:v>7.6344900000000004</c:v>
                </c:pt>
                <c:pt idx="260">
                  <c:v>7.0283499999999997</c:v>
                </c:pt>
                <c:pt idx="261">
                  <c:v>6.7252900000000002</c:v>
                </c:pt>
                <c:pt idx="262">
                  <c:v>6.7915400000000004</c:v>
                </c:pt>
                <c:pt idx="263">
                  <c:v>6.8716299999999997</c:v>
                </c:pt>
                <c:pt idx="264">
                  <c:v>6.6537899999999999</c:v>
                </c:pt>
                <c:pt idx="265">
                  <c:v>6.1384800000000004</c:v>
                </c:pt>
                <c:pt idx="266">
                  <c:v>6.0211699999999997</c:v>
                </c:pt>
                <c:pt idx="267">
                  <c:v>5.9879800000000003</c:v>
                </c:pt>
                <c:pt idx="268">
                  <c:v>5.9816799999999999</c:v>
                </c:pt>
                <c:pt idx="269">
                  <c:v>6.0280699999999996</c:v>
                </c:pt>
                <c:pt idx="270">
                  <c:v>5.47058</c:v>
                </c:pt>
                <c:pt idx="271">
                  <c:v>5.6137600000000001</c:v>
                </c:pt>
                <c:pt idx="272">
                  <c:v>5.4456300000000004</c:v>
                </c:pt>
                <c:pt idx="273">
                  <c:v>5.4467699999999999</c:v>
                </c:pt>
                <c:pt idx="274">
                  <c:v>5.4178300000000004</c:v>
                </c:pt>
                <c:pt idx="275">
                  <c:v>4.9638999999999998</c:v>
                </c:pt>
                <c:pt idx="276">
                  <c:v>4.8332899999999999</c:v>
                </c:pt>
                <c:pt idx="277">
                  <c:v>4.9666199999999998</c:v>
                </c:pt>
                <c:pt idx="278">
                  <c:v>4.92157</c:v>
                </c:pt>
                <c:pt idx="279">
                  <c:v>4.8747800000000003</c:v>
                </c:pt>
                <c:pt idx="280">
                  <c:v>4.3828800000000001</c:v>
                </c:pt>
                <c:pt idx="281">
                  <c:v>4.5349899999999996</c:v>
                </c:pt>
                <c:pt idx="282">
                  <c:v>4.3155700000000001</c:v>
                </c:pt>
                <c:pt idx="283">
                  <c:v>4.52963</c:v>
                </c:pt>
                <c:pt idx="284">
                  <c:v>4.4983599999999999</c:v>
                </c:pt>
                <c:pt idx="285">
                  <c:v>4.0522299999999998</c:v>
                </c:pt>
                <c:pt idx="286">
                  <c:v>4.1662999999999997</c:v>
                </c:pt>
                <c:pt idx="287">
                  <c:v>4.0868700000000002</c:v>
                </c:pt>
                <c:pt idx="288">
                  <c:v>4.0043600000000001</c:v>
                </c:pt>
                <c:pt idx="289">
                  <c:v>4.0285599999999997</c:v>
                </c:pt>
                <c:pt idx="290">
                  <c:v>3.69909</c:v>
                </c:pt>
                <c:pt idx="291">
                  <c:v>3.81806</c:v>
                </c:pt>
                <c:pt idx="292">
                  <c:v>3.8309199999999999</c:v>
                </c:pt>
                <c:pt idx="293">
                  <c:v>3.7950300000000001</c:v>
                </c:pt>
                <c:pt idx="294">
                  <c:v>3.77569</c:v>
                </c:pt>
                <c:pt idx="295">
                  <c:v>3.3993899999999999</c:v>
                </c:pt>
                <c:pt idx="296">
                  <c:v>3.4004500000000002</c:v>
                </c:pt>
                <c:pt idx="297">
                  <c:v>3.4687800000000002</c:v>
                </c:pt>
                <c:pt idx="298">
                  <c:v>3.4063099999999999</c:v>
                </c:pt>
                <c:pt idx="299">
                  <c:v>3.46563</c:v>
                </c:pt>
                <c:pt idx="300">
                  <c:v>3.3191799999999998</c:v>
                </c:pt>
                <c:pt idx="301">
                  <c:v>3.2334800000000001</c:v>
                </c:pt>
                <c:pt idx="302">
                  <c:v>3.1725099999999999</c:v>
                </c:pt>
                <c:pt idx="303">
                  <c:v>3.2690600000000001</c:v>
                </c:pt>
                <c:pt idx="304">
                  <c:v>3.23264</c:v>
                </c:pt>
                <c:pt idx="305">
                  <c:v>3.0308899999999999</c:v>
                </c:pt>
                <c:pt idx="306">
                  <c:v>3.0576599999999998</c:v>
                </c:pt>
                <c:pt idx="307">
                  <c:v>2.97695</c:v>
                </c:pt>
                <c:pt idx="308">
                  <c:v>2.9613299999999998</c:v>
                </c:pt>
                <c:pt idx="309">
                  <c:v>3.0649799999999998</c:v>
                </c:pt>
                <c:pt idx="310">
                  <c:v>2.7806999999999999</c:v>
                </c:pt>
                <c:pt idx="311">
                  <c:v>2.82</c:v>
                </c:pt>
                <c:pt idx="312">
                  <c:v>2.86565</c:v>
                </c:pt>
                <c:pt idx="313">
                  <c:v>2.7568600000000001</c:v>
                </c:pt>
                <c:pt idx="314">
                  <c:v>2.7635900000000002</c:v>
                </c:pt>
                <c:pt idx="315">
                  <c:v>2.5354399999999999</c:v>
                </c:pt>
                <c:pt idx="316">
                  <c:v>2.5794100000000002</c:v>
                </c:pt>
                <c:pt idx="317">
                  <c:v>2.65449</c:v>
                </c:pt>
                <c:pt idx="318">
                  <c:v>2.5940400000000001</c:v>
                </c:pt>
                <c:pt idx="319">
                  <c:v>2.6039699999999999</c:v>
                </c:pt>
                <c:pt idx="320">
                  <c:v>2.3959999999999999</c:v>
                </c:pt>
                <c:pt idx="321">
                  <c:v>2.4194900000000001</c:v>
                </c:pt>
                <c:pt idx="322">
                  <c:v>2.4733700000000001</c:v>
                </c:pt>
                <c:pt idx="323">
                  <c:v>2.5095499999999999</c:v>
                </c:pt>
                <c:pt idx="324">
                  <c:v>2.4917099999999999</c:v>
                </c:pt>
                <c:pt idx="325">
                  <c:v>2.2740200000000002</c:v>
                </c:pt>
                <c:pt idx="326">
                  <c:v>2.2917000000000001</c:v>
                </c:pt>
                <c:pt idx="327">
                  <c:v>2.3084600000000002</c:v>
                </c:pt>
                <c:pt idx="328">
                  <c:v>2.2731599999999998</c:v>
                </c:pt>
                <c:pt idx="329">
                  <c:v>2.32395</c:v>
                </c:pt>
                <c:pt idx="330">
                  <c:v>2.2160700000000002</c:v>
                </c:pt>
                <c:pt idx="331">
                  <c:v>2.1750600000000002</c:v>
                </c:pt>
                <c:pt idx="332">
                  <c:v>2.1993999999999998</c:v>
                </c:pt>
                <c:pt idx="333">
                  <c:v>2.1523500000000002</c:v>
                </c:pt>
                <c:pt idx="334">
                  <c:v>2.1372200000000001</c:v>
                </c:pt>
                <c:pt idx="335">
                  <c:v>2.0685199999999999</c:v>
                </c:pt>
                <c:pt idx="336">
                  <c:v>2.0667200000000001</c:v>
                </c:pt>
                <c:pt idx="337">
                  <c:v>2.0194800000000002</c:v>
                </c:pt>
                <c:pt idx="338">
                  <c:v>2.0669200000000001</c:v>
                </c:pt>
                <c:pt idx="339">
                  <c:v>2.0477099999999999</c:v>
                </c:pt>
                <c:pt idx="340">
                  <c:v>1.94668</c:v>
                </c:pt>
                <c:pt idx="341">
                  <c:v>1.96296</c:v>
                </c:pt>
                <c:pt idx="342">
                  <c:v>1.9551400000000001</c:v>
                </c:pt>
                <c:pt idx="343">
                  <c:v>1.9396</c:v>
                </c:pt>
                <c:pt idx="344">
                  <c:v>2.0036499999999999</c:v>
                </c:pt>
                <c:pt idx="345">
                  <c:v>1.8639600000000001</c:v>
                </c:pt>
                <c:pt idx="346">
                  <c:v>1.8348199999999999</c:v>
                </c:pt>
                <c:pt idx="347">
                  <c:v>1.8734999999999999</c:v>
                </c:pt>
                <c:pt idx="348">
                  <c:v>1.8132200000000001</c:v>
                </c:pt>
                <c:pt idx="349">
                  <c:v>1.8197300000000001</c:v>
                </c:pt>
                <c:pt idx="350">
                  <c:v>1.70573</c:v>
                </c:pt>
                <c:pt idx="351">
                  <c:v>1.75261</c:v>
                </c:pt>
                <c:pt idx="352">
                  <c:v>1.74814</c:v>
                </c:pt>
                <c:pt idx="353">
                  <c:v>1.7799700000000001</c:v>
                </c:pt>
                <c:pt idx="354">
                  <c:v>1.72658</c:v>
                </c:pt>
                <c:pt idx="355">
                  <c:v>1.7170700000000001</c:v>
                </c:pt>
                <c:pt idx="356">
                  <c:v>1.6689000000000001</c:v>
                </c:pt>
                <c:pt idx="357">
                  <c:v>1.6367</c:v>
                </c:pt>
                <c:pt idx="358">
                  <c:v>1.67499</c:v>
                </c:pt>
                <c:pt idx="359">
                  <c:v>1.6770099999999999</c:v>
                </c:pt>
                <c:pt idx="360">
                  <c:v>1.63012</c:v>
                </c:pt>
                <c:pt idx="361">
                  <c:v>1.5867199999999999</c:v>
                </c:pt>
                <c:pt idx="362">
                  <c:v>1.62059</c:v>
                </c:pt>
                <c:pt idx="363">
                  <c:v>1.6</c:v>
                </c:pt>
                <c:pt idx="364">
                  <c:v>1.6519900000000001</c:v>
                </c:pt>
                <c:pt idx="365">
                  <c:v>1.5306999999999999</c:v>
                </c:pt>
                <c:pt idx="366">
                  <c:v>1.51681</c:v>
                </c:pt>
                <c:pt idx="367">
                  <c:v>1.52549</c:v>
                </c:pt>
                <c:pt idx="368">
                  <c:v>1.54573</c:v>
                </c:pt>
                <c:pt idx="369">
                  <c:v>1.53121</c:v>
                </c:pt>
                <c:pt idx="370">
                  <c:v>1.46689</c:v>
                </c:pt>
                <c:pt idx="371">
                  <c:v>1.4238</c:v>
                </c:pt>
                <c:pt idx="372">
                  <c:v>1.47052</c:v>
                </c:pt>
                <c:pt idx="373">
                  <c:v>1.41435</c:v>
                </c:pt>
                <c:pt idx="374">
                  <c:v>1.4782900000000001</c:v>
                </c:pt>
                <c:pt idx="375">
                  <c:v>1.38029</c:v>
                </c:pt>
                <c:pt idx="376">
                  <c:v>1.4195899999999999</c:v>
                </c:pt>
                <c:pt idx="377">
                  <c:v>1.4119600000000001</c:v>
                </c:pt>
                <c:pt idx="378">
                  <c:v>1.41574</c:v>
                </c:pt>
                <c:pt idx="379">
                  <c:v>1.35808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2D-4409-9FBF-2554DC1EA93B}"/>
            </c:ext>
          </c:extLst>
        </c:ser>
        <c:ser>
          <c:idx val="3"/>
          <c:order val="3"/>
          <c:tx>
            <c:v>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metropolis16!$C$1142:$C$1521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metropolis16!$G$1142:$G$1521</c:f>
              <c:numCache>
                <c:formatCode>General</c:formatCode>
                <c:ptCount val="380"/>
                <c:pt idx="0">
                  <c:v>2.7496300000000001E-2</c:v>
                </c:pt>
                <c:pt idx="1">
                  <c:v>2.7173099999999999E-2</c:v>
                </c:pt>
                <c:pt idx="2">
                  <c:v>2.6290000000000001E-2</c:v>
                </c:pt>
                <c:pt idx="3">
                  <c:v>2.7149900000000001E-2</c:v>
                </c:pt>
                <c:pt idx="4">
                  <c:v>2.7919599999999999E-2</c:v>
                </c:pt>
                <c:pt idx="5">
                  <c:v>3.06471E-2</c:v>
                </c:pt>
                <c:pt idx="6">
                  <c:v>2.9647699999999999E-2</c:v>
                </c:pt>
                <c:pt idx="7">
                  <c:v>2.9277999999999998E-2</c:v>
                </c:pt>
                <c:pt idx="8">
                  <c:v>2.94454E-2</c:v>
                </c:pt>
                <c:pt idx="9">
                  <c:v>2.9623E-2</c:v>
                </c:pt>
                <c:pt idx="10">
                  <c:v>3.2558999999999998E-2</c:v>
                </c:pt>
                <c:pt idx="11">
                  <c:v>3.2727399999999997E-2</c:v>
                </c:pt>
                <c:pt idx="12">
                  <c:v>3.2440200000000002E-2</c:v>
                </c:pt>
                <c:pt idx="13">
                  <c:v>3.2816600000000001E-2</c:v>
                </c:pt>
                <c:pt idx="14">
                  <c:v>3.41208E-2</c:v>
                </c:pt>
                <c:pt idx="15">
                  <c:v>3.6133600000000002E-2</c:v>
                </c:pt>
                <c:pt idx="16">
                  <c:v>3.6567299999999997E-2</c:v>
                </c:pt>
                <c:pt idx="17">
                  <c:v>3.6707299999999998E-2</c:v>
                </c:pt>
                <c:pt idx="18">
                  <c:v>3.5745600000000002E-2</c:v>
                </c:pt>
                <c:pt idx="19">
                  <c:v>3.6628300000000003E-2</c:v>
                </c:pt>
                <c:pt idx="20">
                  <c:v>4.0527300000000002E-2</c:v>
                </c:pt>
                <c:pt idx="21">
                  <c:v>3.9771000000000001E-2</c:v>
                </c:pt>
                <c:pt idx="22">
                  <c:v>3.9365299999999999E-2</c:v>
                </c:pt>
                <c:pt idx="23">
                  <c:v>3.9486E-2</c:v>
                </c:pt>
                <c:pt idx="24">
                  <c:v>3.9013300000000001E-2</c:v>
                </c:pt>
                <c:pt idx="25">
                  <c:v>4.2834299999999999E-2</c:v>
                </c:pt>
                <c:pt idx="26">
                  <c:v>4.3152299999999998E-2</c:v>
                </c:pt>
                <c:pt idx="27">
                  <c:v>4.3993400000000002E-2</c:v>
                </c:pt>
                <c:pt idx="28">
                  <c:v>4.3107399999999997E-2</c:v>
                </c:pt>
                <c:pt idx="29">
                  <c:v>4.2004800000000002E-2</c:v>
                </c:pt>
                <c:pt idx="30">
                  <c:v>4.7596399999999997E-2</c:v>
                </c:pt>
                <c:pt idx="31">
                  <c:v>4.72027E-2</c:v>
                </c:pt>
                <c:pt idx="32">
                  <c:v>4.67734E-2</c:v>
                </c:pt>
                <c:pt idx="33">
                  <c:v>4.7578299999999997E-2</c:v>
                </c:pt>
                <c:pt idx="34">
                  <c:v>4.8393899999999997E-2</c:v>
                </c:pt>
                <c:pt idx="35">
                  <c:v>5.1668699999999998E-2</c:v>
                </c:pt>
                <c:pt idx="36">
                  <c:v>5.28864E-2</c:v>
                </c:pt>
                <c:pt idx="37">
                  <c:v>5.21859E-2</c:v>
                </c:pt>
                <c:pt idx="38">
                  <c:v>5.2983700000000002E-2</c:v>
                </c:pt>
                <c:pt idx="39">
                  <c:v>5.1769700000000002E-2</c:v>
                </c:pt>
                <c:pt idx="40">
                  <c:v>5.6765299999999998E-2</c:v>
                </c:pt>
                <c:pt idx="41">
                  <c:v>5.6349400000000001E-2</c:v>
                </c:pt>
                <c:pt idx="42">
                  <c:v>5.4876099999999997E-2</c:v>
                </c:pt>
                <c:pt idx="43">
                  <c:v>5.7344100000000002E-2</c:v>
                </c:pt>
                <c:pt idx="44">
                  <c:v>5.6449100000000002E-2</c:v>
                </c:pt>
                <c:pt idx="45">
                  <c:v>6.2579999999999997E-2</c:v>
                </c:pt>
                <c:pt idx="46">
                  <c:v>6.1327100000000002E-2</c:v>
                </c:pt>
                <c:pt idx="47">
                  <c:v>6.1974599999999998E-2</c:v>
                </c:pt>
                <c:pt idx="48">
                  <c:v>6.1509899999999999E-2</c:v>
                </c:pt>
                <c:pt idx="49">
                  <c:v>6.3118599999999997E-2</c:v>
                </c:pt>
                <c:pt idx="50">
                  <c:v>6.9993E-2</c:v>
                </c:pt>
                <c:pt idx="51">
                  <c:v>6.8547800000000006E-2</c:v>
                </c:pt>
                <c:pt idx="52">
                  <c:v>6.7016500000000007E-2</c:v>
                </c:pt>
                <c:pt idx="53">
                  <c:v>6.9188100000000002E-2</c:v>
                </c:pt>
                <c:pt idx="54">
                  <c:v>6.9885100000000006E-2</c:v>
                </c:pt>
                <c:pt idx="55">
                  <c:v>7.7587000000000003E-2</c:v>
                </c:pt>
                <c:pt idx="56">
                  <c:v>7.7281299999999997E-2</c:v>
                </c:pt>
                <c:pt idx="57">
                  <c:v>7.6546900000000001E-2</c:v>
                </c:pt>
                <c:pt idx="58">
                  <c:v>7.6095999999999997E-2</c:v>
                </c:pt>
                <c:pt idx="59">
                  <c:v>7.8069100000000002E-2</c:v>
                </c:pt>
                <c:pt idx="60">
                  <c:v>8.2478399999999993E-2</c:v>
                </c:pt>
                <c:pt idx="61">
                  <c:v>8.6111400000000005E-2</c:v>
                </c:pt>
                <c:pt idx="62">
                  <c:v>8.3746399999999999E-2</c:v>
                </c:pt>
                <c:pt idx="63">
                  <c:v>8.2798200000000002E-2</c:v>
                </c:pt>
                <c:pt idx="64">
                  <c:v>8.3719399999999999E-2</c:v>
                </c:pt>
                <c:pt idx="65">
                  <c:v>9.42963E-2</c:v>
                </c:pt>
                <c:pt idx="66">
                  <c:v>9.2122099999999998E-2</c:v>
                </c:pt>
                <c:pt idx="67">
                  <c:v>8.8099899999999995E-2</c:v>
                </c:pt>
                <c:pt idx="68">
                  <c:v>9.1889499999999999E-2</c:v>
                </c:pt>
                <c:pt idx="69">
                  <c:v>9.0909699999999996E-2</c:v>
                </c:pt>
                <c:pt idx="70">
                  <c:v>0.101803</c:v>
                </c:pt>
                <c:pt idx="71">
                  <c:v>0.10216500000000001</c:v>
                </c:pt>
                <c:pt idx="72">
                  <c:v>0.106029</c:v>
                </c:pt>
                <c:pt idx="73">
                  <c:v>0.10018199999999999</c:v>
                </c:pt>
                <c:pt idx="74">
                  <c:v>0.101299</c:v>
                </c:pt>
                <c:pt idx="75">
                  <c:v>0.11652</c:v>
                </c:pt>
                <c:pt idx="76">
                  <c:v>0.115608</c:v>
                </c:pt>
                <c:pt idx="77">
                  <c:v>0.112312</c:v>
                </c:pt>
                <c:pt idx="78">
                  <c:v>0.11265600000000001</c:v>
                </c:pt>
                <c:pt idx="79">
                  <c:v>0.11458400000000001</c:v>
                </c:pt>
                <c:pt idx="80">
                  <c:v>0.126802</c:v>
                </c:pt>
                <c:pt idx="81">
                  <c:v>0.12645200000000001</c:v>
                </c:pt>
                <c:pt idx="82">
                  <c:v>0.127774</c:v>
                </c:pt>
                <c:pt idx="83">
                  <c:v>0.12654000000000001</c:v>
                </c:pt>
                <c:pt idx="84">
                  <c:v>0.121588</c:v>
                </c:pt>
                <c:pt idx="85">
                  <c:v>0.140624</c:v>
                </c:pt>
                <c:pt idx="86">
                  <c:v>0.139345</c:v>
                </c:pt>
                <c:pt idx="87">
                  <c:v>0.139852</c:v>
                </c:pt>
                <c:pt idx="88">
                  <c:v>0.13923099999999999</c:v>
                </c:pt>
                <c:pt idx="89">
                  <c:v>0.13827700000000001</c:v>
                </c:pt>
                <c:pt idx="90">
                  <c:v>0.15529499999999999</c:v>
                </c:pt>
                <c:pt idx="91">
                  <c:v>0.159361</c:v>
                </c:pt>
                <c:pt idx="92">
                  <c:v>0.157836</c:v>
                </c:pt>
                <c:pt idx="93">
                  <c:v>0.15879199999999999</c:v>
                </c:pt>
                <c:pt idx="94">
                  <c:v>0.15762000000000001</c:v>
                </c:pt>
                <c:pt idx="95">
                  <c:v>0.180287</c:v>
                </c:pt>
                <c:pt idx="96">
                  <c:v>0.178761</c:v>
                </c:pt>
                <c:pt idx="97">
                  <c:v>0.17773</c:v>
                </c:pt>
                <c:pt idx="98">
                  <c:v>0.17449000000000001</c:v>
                </c:pt>
                <c:pt idx="99">
                  <c:v>0.17979000000000001</c:v>
                </c:pt>
                <c:pt idx="100">
                  <c:v>0.19664300000000001</c:v>
                </c:pt>
                <c:pt idx="101">
                  <c:v>0.19719700000000001</c:v>
                </c:pt>
                <c:pt idx="102">
                  <c:v>0.20103399999999999</c:v>
                </c:pt>
                <c:pt idx="103">
                  <c:v>0.199493</c:v>
                </c:pt>
                <c:pt idx="104">
                  <c:v>0.19301199999999999</c:v>
                </c:pt>
                <c:pt idx="105">
                  <c:v>0.223855</c:v>
                </c:pt>
                <c:pt idx="106">
                  <c:v>0.230516</c:v>
                </c:pt>
                <c:pt idx="107">
                  <c:v>0.22276199999999999</c:v>
                </c:pt>
                <c:pt idx="108">
                  <c:v>0.226712</c:v>
                </c:pt>
                <c:pt idx="109">
                  <c:v>0.22139</c:v>
                </c:pt>
                <c:pt idx="110">
                  <c:v>0.251112</c:v>
                </c:pt>
                <c:pt idx="111">
                  <c:v>0.25384600000000002</c:v>
                </c:pt>
                <c:pt idx="112">
                  <c:v>0.25481900000000002</c:v>
                </c:pt>
                <c:pt idx="113">
                  <c:v>0.25811600000000001</c:v>
                </c:pt>
                <c:pt idx="114">
                  <c:v>0.25245600000000001</c:v>
                </c:pt>
                <c:pt idx="115">
                  <c:v>0.29541699999999999</c:v>
                </c:pt>
                <c:pt idx="116">
                  <c:v>0.286908</c:v>
                </c:pt>
                <c:pt idx="117">
                  <c:v>0.28428900000000001</c:v>
                </c:pt>
                <c:pt idx="118">
                  <c:v>0.29253600000000002</c:v>
                </c:pt>
                <c:pt idx="119">
                  <c:v>0.29042499999999999</c:v>
                </c:pt>
                <c:pt idx="120">
                  <c:v>0.32614599999999999</c:v>
                </c:pt>
                <c:pt idx="121">
                  <c:v>0.33544200000000002</c:v>
                </c:pt>
                <c:pt idx="122">
                  <c:v>0.32428800000000002</c:v>
                </c:pt>
                <c:pt idx="123">
                  <c:v>0.32903199999999999</c:v>
                </c:pt>
                <c:pt idx="124">
                  <c:v>0.33143</c:v>
                </c:pt>
                <c:pt idx="125">
                  <c:v>0.38420199999999999</c:v>
                </c:pt>
                <c:pt idx="126">
                  <c:v>0.38646999999999998</c:v>
                </c:pt>
                <c:pt idx="127">
                  <c:v>0.38283600000000001</c:v>
                </c:pt>
                <c:pt idx="128">
                  <c:v>0.390102</c:v>
                </c:pt>
                <c:pt idx="129">
                  <c:v>0.37545099999999998</c:v>
                </c:pt>
                <c:pt idx="130">
                  <c:v>0.46454600000000001</c:v>
                </c:pt>
                <c:pt idx="131">
                  <c:v>0.45239299999999999</c:v>
                </c:pt>
                <c:pt idx="132">
                  <c:v>0.44505299999999998</c:v>
                </c:pt>
                <c:pt idx="133">
                  <c:v>0.45373599999999997</c:v>
                </c:pt>
                <c:pt idx="134">
                  <c:v>0.45456200000000002</c:v>
                </c:pt>
                <c:pt idx="135">
                  <c:v>0.51434299999999999</c:v>
                </c:pt>
                <c:pt idx="136">
                  <c:v>0.52649000000000001</c:v>
                </c:pt>
                <c:pt idx="137">
                  <c:v>0.53153099999999998</c:v>
                </c:pt>
                <c:pt idx="138">
                  <c:v>0.532161</c:v>
                </c:pt>
                <c:pt idx="139">
                  <c:v>0.52230699999999997</c:v>
                </c:pt>
                <c:pt idx="140">
                  <c:v>0.64935699999999996</c:v>
                </c:pt>
                <c:pt idx="141">
                  <c:v>0.63455899999999998</c:v>
                </c:pt>
                <c:pt idx="142">
                  <c:v>0.65391200000000005</c:v>
                </c:pt>
                <c:pt idx="143">
                  <c:v>0.62745700000000004</c:v>
                </c:pt>
                <c:pt idx="144">
                  <c:v>0.65899600000000003</c:v>
                </c:pt>
                <c:pt idx="145">
                  <c:v>0.78664699999999999</c:v>
                </c:pt>
                <c:pt idx="146">
                  <c:v>0.77414700000000003</c:v>
                </c:pt>
                <c:pt idx="147">
                  <c:v>0.76617999999999997</c:v>
                </c:pt>
                <c:pt idx="148">
                  <c:v>0.74876100000000001</c:v>
                </c:pt>
                <c:pt idx="149">
                  <c:v>0.74903900000000001</c:v>
                </c:pt>
                <c:pt idx="150">
                  <c:v>0.93876800000000005</c:v>
                </c:pt>
                <c:pt idx="151">
                  <c:v>0.90734099999999995</c:v>
                </c:pt>
                <c:pt idx="152">
                  <c:v>0.90930500000000003</c:v>
                </c:pt>
                <c:pt idx="153">
                  <c:v>0.95904599999999995</c:v>
                </c:pt>
                <c:pt idx="154">
                  <c:v>0.93979500000000005</c:v>
                </c:pt>
                <c:pt idx="155">
                  <c:v>1.22129</c:v>
                </c:pt>
                <c:pt idx="156">
                  <c:v>1.1862299999999999</c:v>
                </c:pt>
                <c:pt idx="157">
                  <c:v>1.23637</c:v>
                </c:pt>
                <c:pt idx="158">
                  <c:v>1.1696299999999999</c:v>
                </c:pt>
                <c:pt idx="159">
                  <c:v>1.2038500000000001</c:v>
                </c:pt>
                <c:pt idx="160">
                  <c:v>1.53929</c:v>
                </c:pt>
                <c:pt idx="161">
                  <c:v>1.57599</c:v>
                </c:pt>
                <c:pt idx="162">
                  <c:v>1.55928</c:v>
                </c:pt>
                <c:pt idx="163">
                  <c:v>1.6155900000000001</c:v>
                </c:pt>
                <c:pt idx="164">
                  <c:v>1.6119000000000001</c:v>
                </c:pt>
                <c:pt idx="165">
                  <c:v>2.3060499999999999</c:v>
                </c:pt>
                <c:pt idx="166">
                  <c:v>2.0866500000000001</c:v>
                </c:pt>
                <c:pt idx="167">
                  <c:v>2.0459299999999998</c:v>
                </c:pt>
                <c:pt idx="168">
                  <c:v>2.20173</c:v>
                </c:pt>
                <c:pt idx="169">
                  <c:v>2.4585599999999999</c:v>
                </c:pt>
                <c:pt idx="170">
                  <c:v>3.0467900000000001</c:v>
                </c:pt>
                <c:pt idx="171">
                  <c:v>3.3419400000000001</c:v>
                </c:pt>
                <c:pt idx="172">
                  <c:v>3.21461</c:v>
                </c:pt>
                <c:pt idx="173">
                  <c:v>3.0238399999999999</c:v>
                </c:pt>
                <c:pt idx="174">
                  <c:v>3.0551200000000001</c:v>
                </c:pt>
                <c:pt idx="175">
                  <c:v>4.5719200000000004</c:v>
                </c:pt>
                <c:pt idx="176">
                  <c:v>5.0464900000000004</c:v>
                </c:pt>
                <c:pt idx="177">
                  <c:v>4.6733799999999999</c:v>
                </c:pt>
                <c:pt idx="178">
                  <c:v>5.0862100000000003</c:v>
                </c:pt>
                <c:pt idx="179">
                  <c:v>4.6622000000000003</c:v>
                </c:pt>
                <c:pt idx="180">
                  <c:v>8.7878299999999996</c:v>
                </c:pt>
                <c:pt idx="181">
                  <c:v>8.4477399999999996</c:v>
                </c:pt>
                <c:pt idx="182">
                  <c:v>7.8582700000000001</c:v>
                </c:pt>
                <c:pt idx="183">
                  <c:v>8.7099799999999998</c:v>
                </c:pt>
                <c:pt idx="184">
                  <c:v>8.8441899999999993</c:v>
                </c:pt>
                <c:pt idx="185">
                  <c:v>19.024799999999999</c:v>
                </c:pt>
                <c:pt idx="186">
                  <c:v>17.191299999999998</c:v>
                </c:pt>
                <c:pt idx="187">
                  <c:v>17.799700000000001</c:v>
                </c:pt>
                <c:pt idx="188">
                  <c:v>18.485800000000001</c:v>
                </c:pt>
                <c:pt idx="189">
                  <c:v>17.596</c:v>
                </c:pt>
                <c:pt idx="190">
                  <c:v>38.176900000000003</c:v>
                </c:pt>
                <c:pt idx="191">
                  <c:v>36.975299999999997</c:v>
                </c:pt>
                <c:pt idx="192">
                  <c:v>39.049500000000002</c:v>
                </c:pt>
                <c:pt idx="193">
                  <c:v>37.029600000000002</c:v>
                </c:pt>
                <c:pt idx="194">
                  <c:v>37.732300000000002</c:v>
                </c:pt>
                <c:pt idx="195">
                  <c:v>57.297899999999998</c:v>
                </c:pt>
                <c:pt idx="196">
                  <c:v>59.754199999999997</c:v>
                </c:pt>
                <c:pt idx="197">
                  <c:v>58.583199999999998</c:v>
                </c:pt>
                <c:pt idx="198">
                  <c:v>60.322600000000001</c:v>
                </c:pt>
                <c:pt idx="199">
                  <c:v>59.708199999999998</c:v>
                </c:pt>
                <c:pt idx="200">
                  <c:v>70.566000000000003</c:v>
                </c:pt>
                <c:pt idx="201">
                  <c:v>69.767700000000005</c:v>
                </c:pt>
                <c:pt idx="202">
                  <c:v>68.897900000000007</c:v>
                </c:pt>
                <c:pt idx="203">
                  <c:v>70.178299999999993</c:v>
                </c:pt>
                <c:pt idx="204">
                  <c:v>68.500100000000003</c:v>
                </c:pt>
                <c:pt idx="205">
                  <c:v>64.2483</c:v>
                </c:pt>
                <c:pt idx="206">
                  <c:v>63.792000000000002</c:v>
                </c:pt>
                <c:pt idx="207">
                  <c:v>63.408999999999999</c:v>
                </c:pt>
                <c:pt idx="208">
                  <c:v>62.457999999999998</c:v>
                </c:pt>
                <c:pt idx="209">
                  <c:v>63.064999999999998</c:v>
                </c:pt>
                <c:pt idx="210">
                  <c:v>49.920999999999999</c:v>
                </c:pt>
                <c:pt idx="211">
                  <c:v>48.9968</c:v>
                </c:pt>
                <c:pt idx="212">
                  <c:v>49.331099999999999</c:v>
                </c:pt>
                <c:pt idx="213">
                  <c:v>50.635399999999997</c:v>
                </c:pt>
                <c:pt idx="214">
                  <c:v>50.174700000000001</c:v>
                </c:pt>
                <c:pt idx="215">
                  <c:v>37.3093</c:v>
                </c:pt>
                <c:pt idx="216">
                  <c:v>38.142000000000003</c:v>
                </c:pt>
                <c:pt idx="217">
                  <c:v>37.454999999999998</c:v>
                </c:pt>
                <c:pt idx="218">
                  <c:v>37.773499999999999</c:v>
                </c:pt>
                <c:pt idx="219">
                  <c:v>37.3994</c:v>
                </c:pt>
                <c:pt idx="220">
                  <c:v>28.111699999999999</c:v>
                </c:pt>
                <c:pt idx="221">
                  <c:v>28.651399999999999</c:v>
                </c:pt>
                <c:pt idx="222">
                  <c:v>28.679200000000002</c:v>
                </c:pt>
                <c:pt idx="223">
                  <c:v>28.409800000000001</c:v>
                </c:pt>
                <c:pt idx="224">
                  <c:v>28.187100000000001</c:v>
                </c:pt>
                <c:pt idx="225">
                  <c:v>21.755700000000001</c:v>
                </c:pt>
                <c:pt idx="226">
                  <c:v>22.302299999999999</c:v>
                </c:pt>
                <c:pt idx="227">
                  <c:v>21.915800000000001</c:v>
                </c:pt>
                <c:pt idx="228">
                  <c:v>22.006499999999999</c:v>
                </c:pt>
                <c:pt idx="229">
                  <c:v>22.328099999999999</c:v>
                </c:pt>
                <c:pt idx="230">
                  <c:v>18.177499999999998</c:v>
                </c:pt>
                <c:pt idx="231">
                  <c:v>17.931000000000001</c:v>
                </c:pt>
                <c:pt idx="232">
                  <c:v>18.1906</c:v>
                </c:pt>
                <c:pt idx="233">
                  <c:v>17.746400000000001</c:v>
                </c:pt>
                <c:pt idx="234">
                  <c:v>18.046900000000001</c:v>
                </c:pt>
                <c:pt idx="235">
                  <c:v>14.729799999999999</c:v>
                </c:pt>
                <c:pt idx="236">
                  <c:v>14.411</c:v>
                </c:pt>
                <c:pt idx="237">
                  <c:v>14.3964</c:v>
                </c:pt>
                <c:pt idx="238">
                  <c:v>14.5449</c:v>
                </c:pt>
                <c:pt idx="239">
                  <c:v>14.495799999999999</c:v>
                </c:pt>
                <c:pt idx="240">
                  <c:v>12.379</c:v>
                </c:pt>
                <c:pt idx="241">
                  <c:v>12.154299999999999</c:v>
                </c:pt>
                <c:pt idx="242">
                  <c:v>12.148899999999999</c:v>
                </c:pt>
                <c:pt idx="243">
                  <c:v>12.2127</c:v>
                </c:pt>
                <c:pt idx="244">
                  <c:v>12.15</c:v>
                </c:pt>
                <c:pt idx="245">
                  <c:v>10.222</c:v>
                </c:pt>
                <c:pt idx="246">
                  <c:v>10.419700000000001</c:v>
                </c:pt>
                <c:pt idx="247">
                  <c:v>10.171799999999999</c:v>
                </c:pt>
                <c:pt idx="248">
                  <c:v>10.2194</c:v>
                </c:pt>
                <c:pt idx="249">
                  <c:v>10.136699999999999</c:v>
                </c:pt>
                <c:pt idx="250">
                  <c:v>9.0702599999999993</c:v>
                </c:pt>
                <c:pt idx="251">
                  <c:v>9.2135099999999994</c:v>
                </c:pt>
                <c:pt idx="252">
                  <c:v>9.0051000000000005</c:v>
                </c:pt>
                <c:pt idx="253">
                  <c:v>8.98</c:v>
                </c:pt>
                <c:pt idx="254">
                  <c:v>8.8034099999999995</c:v>
                </c:pt>
                <c:pt idx="255">
                  <c:v>7.59666</c:v>
                </c:pt>
                <c:pt idx="256">
                  <c:v>7.92021</c:v>
                </c:pt>
                <c:pt idx="257">
                  <c:v>7.8357999999999999</c:v>
                </c:pt>
                <c:pt idx="258">
                  <c:v>7.7177600000000002</c:v>
                </c:pt>
                <c:pt idx="259">
                  <c:v>7.9777199999999997</c:v>
                </c:pt>
                <c:pt idx="260">
                  <c:v>6.7360600000000002</c:v>
                </c:pt>
                <c:pt idx="261">
                  <c:v>6.9756499999999999</c:v>
                </c:pt>
                <c:pt idx="262">
                  <c:v>6.8846699999999998</c:v>
                </c:pt>
                <c:pt idx="263">
                  <c:v>6.9757999999999996</c:v>
                </c:pt>
                <c:pt idx="264">
                  <c:v>6.8908800000000001</c:v>
                </c:pt>
                <c:pt idx="265">
                  <c:v>6.2165499999999998</c:v>
                </c:pt>
                <c:pt idx="266">
                  <c:v>6.2290599999999996</c:v>
                </c:pt>
                <c:pt idx="267">
                  <c:v>6.17706</c:v>
                </c:pt>
                <c:pt idx="268">
                  <c:v>5.9917100000000003</c:v>
                </c:pt>
                <c:pt idx="269">
                  <c:v>6.1271800000000001</c:v>
                </c:pt>
                <c:pt idx="270">
                  <c:v>5.4974600000000002</c:v>
                </c:pt>
                <c:pt idx="271">
                  <c:v>5.4268700000000001</c:v>
                </c:pt>
                <c:pt idx="272">
                  <c:v>5.5729300000000004</c:v>
                </c:pt>
                <c:pt idx="273">
                  <c:v>5.4389700000000003</c:v>
                </c:pt>
                <c:pt idx="274">
                  <c:v>5.5968099999999996</c:v>
                </c:pt>
                <c:pt idx="275">
                  <c:v>4.9610900000000004</c:v>
                </c:pt>
                <c:pt idx="276">
                  <c:v>5.0024699999999998</c:v>
                </c:pt>
                <c:pt idx="277">
                  <c:v>4.9084199999999996</c:v>
                </c:pt>
                <c:pt idx="278">
                  <c:v>4.9320300000000001</c:v>
                </c:pt>
                <c:pt idx="279">
                  <c:v>5.1117800000000004</c:v>
                </c:pt>
                <c:pt idx="280">
                  <c:v>4.4672000000000001</c:v>
                </c:pt>
                <c:pt idx="281">
                  <c:v>4.5706699999999998</c:v>
                </c:pt>
                <c:pt idx="282">
                  <c:v>4.56935</c:v>
                </c:pt>
                <c:pt idx="283">
                  <c:v>4.4178100000000002</c:v>
                </c:pt>
                <c:pt idx="284">
                  <c:v>4.5331000000000001</c:v>
                </c:pt>
                <c:pt idx="285">
                  <c:v>4.0445900000000004</c:v>
                </c:pt>
                <c:pt idx="286">
                  <c:v>4.0066100000000002</c:v>
                </c:pt>
                <c:pt idx="287">
                  <c:v>4.1015199999999998</c:v>
                </c:pt>
                <c:pt idx="288">
                  <c:v>4.1359399999999997</c:v>
                </c:pt>
                <c:pt idx="289">
                  <c:v>4.1529499999999997</c:v>
                </c:pt>
                <c:pt idx="290">
                  <c:v>3.8009499999999998</c:v>
                </c:pt>
                <c:pt idx="291">
                  <c:v>3.7700300000000002</c:v>
                </c:pt>
                <c:pt idx="292">
                  <c:v>3.91757</c:v>
                </c:pt>
                <c:pt idx="293">
                  <c:v>3.8094100000000002</c:v>
                </c:pt>
                <c:pt idx="294">
                  <c:v>3.8061099999999999</c:v>
                </c:pt>
                <c:pt idx="295">
                  <c:v>3.4571000000000001</c:v>
                </c:pt>
                <c:pt idx="296">
                  <c:v>3.4933800000000002</c:v>
                </c:pt>
                <c:pt idx="297">
                  <c:v>3.4724200000000001</c:v>
                </c:pt>
                <c:pt idx="298">
                  <c:v>3.5089199999999998</c:v>
                </c:pt>
                <c:pt idx="299">
                  <c:v>3.2947099999999998</c:v>
                </c:pt>
                <c:pt idx="300">
                  <c:v>3.2175400000000001</c:v>
                </c:pt>
                <c:pt idx="301">
                  <c:v>3.2442299999999999</c:v>
                </c:pt>
                <c:pt idx="302">
                  <c:v>3.29501</c:v>
                </c:pt>
                <c:pt idx="303">
                  <c:v>3.3317899999999998</c:v>
                </c:pt>
                <c:pt idx="304">
                  <c:v>3.2103199999999998</c:v>
                </c:pt>
                <c:pt idx="305">
                  <c:v>2.99132</c:v>
                </c:pt>
                <c:pt idx="306">
                  <c:v>2.9687299999999999</c:v>
                </c:pt>
                <c:pt idx="307">
                  <c:v>3.0834800000000002</c:v>
                </c:pt>
                <c:pt idx="308">
                  <c:v>3.0705399999999998</c:v>
                </c:pt>
                <c:pt idx="309">
                  <c:v>2.96733</c:v>
                </c:pt>
                <c:pt idx="310">
                  <c:v>2.77942</c:v>
                </c:pt>
                <c:pt idx="311">
                  <c:v>2.7507799999999998</c:v>
                </c:pt>
                <c:pt idx="312">
                  <c:v>2.81454</c:v>
                </c:pt>
                <c:pt idx="313">
                  <c:v>2.79339</c:v>
                </c:pt>
                <c:pt idx="314">
                  <c:v>2.7743899999999999</c:v>
                </c:pt>
                <c:pt idx="315">
                  <c:v>2.61653</c:v>
                </c:pt>
                <c:pt idx="316">
                  <c:v>2.5895800000000002</c:v>
                </c:pt>
                <c:pt idx="317">
                  <c:v>2.6487099999999999</c:v>
                </c:pt>
                <c:pt idx="318">
                  <c:v>2.6815699999999998</c:v>
                </c:pt>
                <c:pt idx="319">
                  <c:v>2.56324</c:v>
                </c:pt>
                <c:pt idx="320">
                  <c:v>2.4649899999999998</c:v>
                </c:pt>
                <c:pt idx="321">
                  <c:v>2.4963600000000001</c:v>
                </c:pt>
                <c:pt idx="322">
                  <c:v>2.40727</c:v>
                </c:pt>
                <c:pt idx="323">
                  <c:v>2.4996399999999999</c:v>
                </c:pt>
                <c:pt idx="324">
                  <c:v>2.5429200000000001</c:v>
                </c:pt>
                <c:pt idx="325">
                  <c:v>2.2607900000000001</c:v>
                </c:pt>
                <c:pt idx="326">
                  <c:v>2.2333699999999999</c:v>
                </c:pt>
                <c:pt idx="327">
                  <c:v>2.3527499999999999</c:v>
                </c:pt>
                <c:pt idx="328">
                  <c:v>2.2679900000000002</c:v>
                </c:pt>
                <c:pt idx="329">
                  <c:v>2.3452799999999998</c:v>
                </c:pt>
                <c:pt idx="330">
                  <c:v>2.2420200000000001</c:v>
                </c:pt>
                <c:pt idx="331">
                  <c:v>2.2149399999999999</c:v>
                </c:pt>
                <c:pt idx="332">
                  <c:v>2.17632</c:v>
                </c:pt>
                <c:pt idx="333">
                  <c:v>2.1212800000000001</c:v>
                </c:pt>
                <c:pt idx="334">
                  <c:v>2.2110300000000001</c:v>
                </c:pt>
                <c:pt idx="335">
                  <c:v>2.01539</c:v>
                </c:pt>
                <c:pt idx="336">
                  <c:v>2.04793</c:v>
                </c:pt>
                <c:pt idx="337">
                  <c:v>2.0297299999999998</c:v>
                </c:pt>
                <c:pt idx="338">
                  <c:v>2.0827599999999999</c:v>
                </c:pt>
                <c:pt idx="339">
                  <c:v>2.0481099999999999</c:v>
                </c:pt>
                <c:pt idx="340">
                  <c:v>1.95747</c:v>
                </c:pt>
                <c:pt idx="341">
                  <c:v>1.9546699999999999</c:v>
                </c:pt>
                <c:pt idx="342">
                  <c:v>1.94418</c:v>
                </c:pt>
                <c:pt idx="343">
                  <c:v>1.9690799999999999</c:v>
                </c:pt>
                <c:pt idx="344">
                  <c:v>1.9581999999999999</c:v>
                </c:pt>
                <c:pt idx="345">
                  <c:v>1.85948</c:v>
                </c:pt>
                <c:pt idx="346">
                  <c:v>1.8012600000000001</c:v>
                </c:pt>
                <c:pt idx="347">
                  <c:v>1.8305899999999999</c:v>
                </c:pt>
                <c:pt idx="348">
                  <c:v>1.8714200000000001</c:v>
                </c:pt>
                <c:pt idx="349">
                  <c:v>1.8726100000000001</c:v>
                </c:pt>
                <c:pt idx="350">
                  <c:v>1.7766</c:v>
                </c:pt>
                <c:pt idx="351">
                  <c:v>1.7472099999999999</c:v>
                </c:pt>
                <c:pt idx="352">
                  <c:v>1.76176</c:v>
                </c:pt>
                <c:pt idx="353">
                  <c:v>1.7844100000000001</c:v>
                </c:pt>
                <c:pt idx="354">
                  <c:v>1.8106199999999999</c:v>
                </c:pt>
                <c:pt idx="355">
                  <c:v>1.6860200000000001</c:v>
                </c:pt>
                <c:pt idx="356">
                  <c:v>1.7023999999999999</c:v>
                </c:pt>
                <c:pt idx="357">
                  <c:v>1.6786000000000001</c:v>
                </c:pt>
                <c:pt idx="358">
                  <c:v>1.68912</c:v>
                </c:pt>
                <c:pt idx="359">
                  <c:v>1.67662</c:v>
                </c:pt>
                <c:pt idx="360">
                  <c:v>1.6616899999999999</c:v>
                </c:pt>
                <c:pt idx="361">
                  <c:v>1.6216600000000001</c:v>
                </c:pt>
                <c:pt idx="362">
                  <c:v>1.60714</c:v>
                </c:pt>
                <c:pt idx="363">
                  <c:v>1.6105</c:v>
                </c:pt>
                <c:pt idx="364">
                  <c:v>1.62408</c:v>
                </c:pt>
                <c:pt idx="365">
                  <c:v>1.4825699999999999</c:v>
                </c:pt>
                <c:pt idx="366">
                  <c:v>1.58168</c:v>
                </c:pt>
                <c:pt idx="367">
                  <c:v>1.53392</c:v>
                </c:pt>
                <c:pt idx="368">
                  <c:v>1.4909300000000001</c:v>
                </c:pt>
                <c:pt idx="369">
                  <c:v>1.50221</c:v>
                </c:pt>
                <c:pt idx="370">
                  <c:v>1.39836</c:v>
                </c:pt>
                <c:pt idx="371">
                  <c:v>1.4637100000000001</c:v>
                </c:pt>
                <c:pt idx="372">
                  <c:v>1.46773</c:v>
                </c:pt>
                <c:pt idx="373">
                  <c:v>1.4861</c:v>
                </c:pt>
                <c:pt idx="374">
                  <c:v>1.47353</c:v>
                </c:pt>
                <c:pt idx="375">
                  <c:v>1.4004300000000001</c:v>
                </c:pt>
                <c:pt idx="376">
                  <c:v>1.39195</c:v>
                </c:pt>
                <c:pt idx="377">
                  <c:v>1.37493</c:v>
                </c:pt>
                <c:pt idx="378">
                  <c:v>1.4366699999999999</c:v>
                </c:pt>
                <c:pt idx="379">
                  <c:v>1.3546100000000001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5A9-4696-82EA-F4BEEA453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88031"/>
        <c:axId val="1510686431"/>
      </c:scatterChart>
      <c:valAx>
        <c:axId val="1501388031"/>
        <c:scaling>
          <c:orientation val="minMax"/>
          <c:max val="3"/>
          <c:min val="1.5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0686431"/>
        <c:crosses val="autoZero"/>
        <c:crossBetween val="midCat"/>
      </c:valAx>
      <c:valAx>
        <c:axId val="1510686431"/>
        <c:scaling>
          <c:orientation val="minMax"/>
          <c:max val="75"/>
          <c:min val="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1388031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Mag_sus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16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metropolis16!$C$2:$C$381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metropolis16!$G$2:$G$381</c:f>
              <c:numCache>
                <c:formatCode>General</c:formatCode>
                <c:ptCount val="380"/>
                <c:pt idx="0">
                  <c:v>2.8116599999999999E-2</c:v>
                </c:pt>
                <c:pt idx="1">
                  <c:v>2.6357100000000001E-2</c:v>
                </c:pt>
                <c:pt idx="2">
                  <c:v>2.62283E-2</c:v>
                </c:pt>
                <c:pt idx="3">
                  <c:v>2.82857E-2</c:v>
                </c:pt>
                <c:pt idx="4">
                  <c:v>2.6309699999999998E-2</c:v>
                </c:pt>
                <c:pt idx="5">
                  <c:v>2.9993599999999999E-2</c:v>
                </c:pt>
                <c:pt idx="6">
                  <c:v>2.92654E-2</c:v>
                </c:pt>
                <c:pt idx="7">
                  <c:v>3.0657899999999998E-2</c:v>
                </c:pt>
                <c:pt idx="8">
                  <c:v>3.0372400000000001E-2</c:v>
                </c:pt>
                <c:pt idx="9">
                  <c:v>2.94477E-2</c:v>
                </c:pt>
                <c:pt idx="10">
                  <c:v>3.37538E-2</c:v>
                </c:pt>
                <c:pt idx="11">
                  <c:v>3.2597599999999997E-2</c:v>
                </c:pt>
                <c:pt idx="12">
                  <c:v>3.3058299999999999E-2</c:v>
                </c:pt>
                <c:pt idx="13">
                  <c:v>3.1489999999999997E-2</c:v>
                </c:pt>
                <c:pt idx="14">
                  <c:v>3.2972700000000001E-2</c:v>
                </c:pt>
                <c:pt idx="15">
                  <c:v>3.4987600000000001E-2</c:v>
                </c:pt>
                <c:pt idx="16">
                  <c:v>3.6033700000000002E-2</c:v>
                </c:pt>
                <c:pt idx="17">
                  <c:v>3.47955E-2</c:v>
                </c:pt>
                <c:pt idx="18">
                  <c:v>3.3636199999999998E-2</c:v>
                </c:pt>
                <c:pt idx="19">
                  <c:v>3.5929099999999999E-2</c:v>
                </c:pt>
                <c:pt idx="20">
                  <c:v>3.9963100000000001E-2</c:v>
                </c:pt>
                <c:pt idx="21">
                  <c:v>3.8782999999999998E-2</c:v>
                </c:pt>
                <c:pt idx="22">
                  <c:v>3.9150200000000003E-2</c:v>
                </c:pt>
                <c:pt idx="23">
                  <c:v>3.9622600000000001E-2</c:v>
                </c:pt>
                <c:pt idx="24">
                  <c:v>3.79952E-2</c:v>
                </c:pt>
                <c:pt idx="25">
                  <c:v>4.19041E-2</c:v>
                </c:pt>
                <c:pt idx="26">
                  <c:v>4.2646000000000003E-2</c:v>
                </c:pt>
                <c:pt idx="27">
                  <c:v>4.2937700000000002E-2</c:v>
                </c:pt>
                <c:pt idx="28">
                  <c:v>4.2649300000000001E-2</c:v>
                </c:pt>
                <c:pt idx="29">
                  <c:v>4.4021400000000002E-2</c:v>
                </c:pt>
                <c:pt idx="30">
                  <c:v>4.8095499999999999E-2</c:v>
                </c:pt>
                <c:pt idx="31">
                  <c:v>4.7199999999999999E-2</c:v>
                </c:pt>
                <c:pt idx="32">
                  <c:v>4.7292000000000001E-2</c:v>
                </c:pt>
                <c:pt idx="33">
                  <c:v>4.5781700000000002E-2</c:v>
                </c:pt>
                <c:pt idx="34">
                  <c:v>4.6834800000000003E-2</c:v>
                </c:pt>
                <c:pt idx="35">
                  <c:v>5.25114E-2</c:v>
                </c:pt>
                <c:pt idx="36">
                  <c:v>5.1150800000000003E-2</c:v>
                </c:pt>
                <c:pt idx="37">
                  <c:v>5.1695100000000001E-2</c:v>
                </c:pt>
                <c:pt idx="38">
                  <c:v>5.1843599999999997E-2</c:v>
                </c:pt>
                <c:pt idx="39">
                  <c:v>5.3862300000000002E-2</c:v>
                </c:pt>
                <c:pt idx="40">
                  <c:v>5.9075999999999997E-2</c:v>
                </c:pt>
                <c:pt idx="41">
                  <c:v>5.7720800000000003E-2</c:v>
                </c:pt>
                <c:pt idx="42">
                  <c:v>6.0130799999999998E-2</c:v>
                </c:pt>
                <c:pt idx="43">
                  <c:v>5.4785599999999997E-2</c:v>
                </c:pt>
                <c:pt idx="44">
                  <c:v>5.5426799999999998E-2</c:v>
                </c:pt>
                <c:pt idx="45">
                  <c:v>6.3337500000000005E-2</c:v>
                </c:pt>
                <c:pt idx="46">
                  <c:v>6.4561900000000005E-2</c:v>
                </c:pt>
                <c:pt idx="47">
                  <c:v>6.0483799999999997E-2</c:v>
                </c:pt>
                <c:pt idx="48">
                  <c:v>6.5082799999999996E-2</c:v>
                </c:pt>
                <c:pt idx="49">
                  <c:v>6.0399599999999998E-2</c:v>
                </c:pt>
                <c:pt idx="50">
                  <c:v>6.8314600000000003E-2</c:v>
                </c:pt>
                <c:pt idx="51">
                  <c:v>7.4291599999999999E-2</c:v>
                </c:pt>
                <c:pt idx="52">
                  <c:v>6.9246600000000005E-2</c:v>
                </c:pt>
                <c:pt idx="53">
                  <c:v>6.8501300000000001E-2</c:v>
                </c:pt>
                <c:pt idx="54">
                  <c:v>6.5877500000000005E-2</c:v>
                </c:pt>
                <c:pt idx="55">
                  <c:v>7.4951500000000004E-2</c:v>
                </c:pt>
                <c:pt idx="56">
                  <c:v>7.7165899999999996E-2</c:v>
                </c:pt>
                <c:pt idx="57">
                  <c:v>7.30272E-2</c:v>
                </c:pt>
                <c:pt idx="58">
                  <c:v>7.57134E-2</c:v>
                </c:pt>
                <c:pt idx="59">
                  <c:v>7.5364299999999995E-2</c:v>
                </c:pt>
                <c:pt idx="60">
                  <c:v>8.0625000000000002E-2</c:v>
                </c:pt>
                <c:pt idx="61">
                  <c:v>8.5146899999999998E-2</c:v>
                </c:pt>
                <c:pt idx="62">
                  <c:v>8.2973199999999997E-2</c:v>
                </c:pt>
                <c:pt idx="63">
                  <c:v>8.6130999999999999E-2</c:v>
                </c:pt>
                <c:pt idx="64">
                  <c:v>8.7072700000000003E-2</c:v>
                </c:pt>
                <c:pt idx="65">
                  <c:v>9.5924700000000002E-2</c:v>
                </c:pt>
                <c:pt idx="66">
                  <c:v>8.8175199999999995E-2</c:v>
                </c:pt>
                <c:pt idx="67">
                  <c:v>9.4415499999999999E-2</c:v>
                </c:pt>
                <c:pt idx="68">
                  <c:v>8.8935100000000003E-2</c:v>
                </c:pt>
                <c:pt idx="69">
                  <c:v>8.9446399999999995E-2</c:v>
                </c:pt>
                <c:pt idx="70">
                  <c:v>0.10051499999999999</c:v>
                </c:pt>
                <c:pt idx="71">
                  <c:v>0.104925</c:v>
                </c:pt>
                <c:pt idx="72">
                  <c:v>0.10208200000000001</c:v>
                </c:pt>
                <c:pt idx="73">
                  <c:v>0.100329</c:v>
                </c:pt>
                <c:pt idx="74">
                  <c:v>0.10363700000000001</c:v>
                </c:pt>
                <c:pt idx="75">
                  <c:v>0.11713800000000001</c:v>
                </c:pt>
                <c:pt idx="76">
                  <c:v>0.121305</c:v>
                </c:pt>
                <c:pt idx="77">
                  <c:v>0.11237900000000001</c:v>
                </c:pt>
                <c:pt idx="78">
                  <c:v>0.11441900000000001</c:v>
                </c:pt>
                <c:pt idx="79">
                  <c:v>0.11380700000000001</c:v>
                </c:pt>
                <c:pt idx="80">
                  <c:v>0.12517400000000001</c:v>
                </c:pt>
                <c:pt idx="81">
                  <c:v>0.124963</c:v>
                </c:pt>
                <c:pt idx="82">
                  <c:v>0.125776</c:v>
                </c:pt>
                <c:pt idx="83">
                  <c:v>0.12773399999999999</c:v>
                </c:pt>
                <c:pt idx="84">
                  <c:v>0.12940099999999999</c:v>
                </c:pt>
                <c:pt idx="85">
                  <c:v>0.140487</c:v>
                </c:pt>
                <c:pt idx="86">
                  <c:v>0.14079</c:v>
                </c:pt>
                <c:pt idx="87">
                  <c:v>0.14180200000000001</c:v>
                </c:pt>
                <c:pt idx="88">
                  <c:v>0.14152899999999999</c:v>
                </c:pt>
                <c:pt idx="89">
                  <c:v>0.14005600000000001</c:v>
                </c:pt>
                <c:pt idx="90">
                  <c:v>0.15898599999999999</c:v>
                </c:pt>
                <c:pt idx="91">
                  <c:v>0.154913</c:v>
                </c:pt>
                <c:pt idx="92">
                  <c:v>0.14937300000000001</c:v>
                </c:pt>
                <c:pt idx="93">
                  <c:v>0.15665000000000001</c:v>
                </c:pt>
                <c:pt idx="94">
                  <c:v>0.15376000000000001</c:v>
                </c:pt>
                <c:pt idx="95">
                  <c:v>0.17768400000000001</c:v>
                </c:pt>
                <c:pt idx="96">
                  <c:v>0.177477</c:v>
                </c:pt>
                <c:pt idx="97">
                  <c:v>0.18313699999999999</c:v>
                </c:pt>
                <c:pt idx="98">
                  <c:v>0.17155899999999999</c:v>
                </c:pt>
                <c:pt idx="99">
                  <c:v>0.17281099999999999</c:v>
                </c:pt>
                <c:pt idx="100">
                  <c:v>0.19884199999999999</c:v>
                </c:pt>
                <c:pt idx="101">
                  <c:v>0.202515</c:v>
                </c:pt>
                <c:pt idx="102">
                  <c:v>0.20485200000000001</c:v>
                </c:pt>
                <c:pt idx="103">
                  <c:v>0.19927300000000001</c:v>
                </c:pt>
                <c:pt idx="104">
                  <c:v>0.19786899999999999</c:v>
                </c:pt>
                <c:pt idx="105">
                  <c:v>0.22386</c:v>
                </c:pt>
                <c:pt idx="106">
                  <c:v>0.22453400000000001</c:v>
                </c:pt>
                <c:pt idx="107">
                  <c:v>0.22716800000000001</c:v>
                </c:pt>
                <c:pt idx="108">
                  <c:v>0.22312299999999999</c:v>
                </c:pt>
                <c:pt idx="109">
                  <c:v>0.23061499999999999</c:v>
                </c:pt>
                <c:pt idx="110">
                  <c:v>0.26643699999999998</c:v>
                </c:pt>
                <c:pt idx="111">
                  <c:v>0.25684400000000002</c:v>
                </c:pt>
                <c:pt idx="112">
                  <c:v>0.24776300000000001</c:v>
                </c:pt>
                <c:pt idx="113">
                  <c:v>0.25646600000000003</c:v>
                </c:pt>
                <c:pt idx="114">
                  <c:v>0.26083299999999998</c:v>
                </c:pt>
                <c:pt idx="115">
                  <c:v>0.31668200000000002</c:v>
                </c:pt>
                <c:pt idx="116">
                  <c:v>0.28552699999999998</c:v>
                </c:pt>
                <c:pt idx="117">
                  <c:v>0.294153</c:v>
                </c:pt>
                <c:pt idx="118">
                  <c:v>0.32166</c:v>
                </c:pt>
                <c:pt idx="119">
                  <c:v>0.28887000000000002</c:v>
                </c:pt>
                <c:pt idx="120">
                  <c:v>0.31759900000000002</c:v>
                </c:pt>
                <c:pt idx="121">
                  <c:v>0.32037500000000002</c:v>
                </c:pt>
                <c:pt idx="122">
                  <c:v>0.34521200000000002</c:v>
                </c:pt>
                <c:pt idx="123">
                  <c:v>0.34054499999999999</c:v>
                </c:pt>
                <c:pt idx="124">
                  <c:v>0.32528000000000001</c:v>
                </c:pt>
                <c:pt idx="125">
                  <c:v>0.36663699999999999</c:v>
                </c:pt>
                <c:pt idx="126">
                  <c:v>0.39432800000000001</c:v>
                </c:pt>
                <c:pt idx="127">
                  <c:v>0.402868</c:v>
                </c:pt>
                <c:pt idx="128">
                  <c:v>0.39396700000000001</c:v>
                </c:pt>
                <c:pt idx="129">
                  <c:v>0.391009</c:v>
                </c:pt>
                <c:pt idx="130">
                  <c:v>0.45024599999999998</c:v>
                </c:pt>
                <c:pt idx="131">
                  <c:v>0.43919599999999998</c:v>
                </c:pt>
                <c:pt idx="132">
                  <c:v>0.44584000000000001</c:v>
                </c:pt>
                <c:pt idx="133">
                  <c:v>0.46335999999999999</c:v>
                </c:pt>
                <c:pt idx="134">
                  <c:v>0.43651899999999999</c:v>
                </c:pt>
                <c:pt idx="135">
                  <c:v>0.51349900000000004</c:v>
                </c:pt>
                <c:pt idx="136">
                  <c:v>0.53464999999999996</c:v>
                </c:pt>
                <c:pt idx="137">
                  <c:v>0.56084999999999996</c:v>
                </c:pt>
                <c:pt idx="138">
                  <c:v>0.47464800000000001</c:v>
                </c:pt>
                <c:pt idx="139">
                  <c:v>0.548794</c:v>
                </c:pt>
                <c:pt idx="140">
                  <c:v>0.63404799999999994</c:v>
                </c:pt>
                <c:pt idx="141">
                  <c:v>0.639177</c:v>
                </c:pt>
                <c:pt idx="142">
                  <c:v>0.70361499999999999</c:v>
                </c:pt>
                <c:pt idx="143">
                  <c:v>0.62816000000000005</c:v>
                </c:pt>
                <c:pt idx="144">
                  <c:v>0.65261100000000005</c:v>
                </c:pt>
                <c:pt idx="145">
                  <c:v>0.77549199999999996</c:v>
                </c:pt>
                <c:pt idx="146">
                  <c:v>0.76134400000000002</c:v>
                </c:pt>
                <c:pt idx="147">
                  <c:v>0.74382000000000004</c:v>
                </c:pt>
                <c:pt idx="148">
                  <c:v>0.76118699999999995</c:v>
                </c:pt>
                <c:pt idx="149">
                  <c:v>0.72823700000000002</c:v>
                </c:pt>
                <c:pt idx="150">
                  <c:v>0.86826000000000003</c:v>
                </c:pt>
                <c:pt idx="151">
                  <c:v>0.89200199999999996</c:v>
                </c:pt>
                <c:pt idx="152">
                  <c:v>0.96592199999999995</c:v>
                </c:pt>
                <c:pt idx="153">
                  <c:v>0.88682300000000003</c:v>
                </c:pt>
                <c:pt idx="154">
                  <c:v>0.91626600000000002</c:v>
                </c:pt>
                <c:pt idx="155">
                  <c:v>1.1357200000000001</c:v>
                </c:pt>
                <c:pt idx="156">
                  <c:v>1.1126499999999999</c:v>
                </c:pt>
                <c:pt idx="157">
                  <c:v>1.08562</c:v>
                </c:pt>
                <c:pt idx="158">
                  <c:v>1.21499</c:v>
                </c:pt>
                <c:pt idx="159">
                  <c:v>1.16917</c:v>
                </c:pt>
                <c:pt idx="160">
                  <c:v>1.34141</c:v>
                </c:pt>
                <c:pt idx="161">
                  <c:v>1.3059000000000001</c:v>
                </c:pt>
                <c:pt idx="162">
                  <c:v>1.3770500000000001</c:v>
                </c:pt>
                <c:pt idx="163">
                  <c:v>1.3856299999999999</c:v>
                </c:pt>
                <c:pt idx="164">
                  <c:v>1.4515800000000001</c:v>
                </c:pt>
                <c:pt idx="165">
                  <c:v>1.6569199999999999</c:v>
                </c:pt>
                <c:pt idx="166">
                  <c:v>1.6756899999999999</c:v>
                </c:pt>
                <c:pt idx="167">
                  <c:v>1.6087899999999999</c:v>
                </c:pt>
                <c:pt idx="168">
                  <c:v>1.63496</c:v>
                </c:pt>
                <c:pt idx="169">
                  <c:v>1.5720499999999999</c:v>
                </c:pt>
                <c:pt idx="170">
                  <c:v>1.9958499999999999</c:v>
                </c:pt>
                <c:pt idx="171">
                  <c:v>1.94967</c:v>
                </c:pt>
                <c:pt idx="172">
                  <c:v>2.0257700000000001</c:v>
                </c:pt>
                <c:pt idx="173">
                  <c:v>2.0990700000000002</c:v>
                </c:pt>
                <c:pt idx="174">
                  <c:v>2.0428299999999999</c:v>
                </c:pt>
                <c:pt idx="175">
                  <c:v>2.3540899999999998</c:v>
                </c:pt>
                <c:pt idx="176">
                  <c:v>2.3205900000000002</c:v>
                </c:pt>
                <c:pt idx="177">
                  <c:v>2.3839199999999998</c:v>
                </c:pt>
                <c:pt idx="178">
                  <c:v>2.4091900000000002</c:v>
                </c:pt>
                <c:pt idx="179">
                  <c:v>2.3290700000000002</c:v>
                </c:pt>
                <c:pt idx="180">
                  <c:v>2.8112900000000001</c:v>
                </c:pt>
                <c:pt idx="181">
                  <c:v>2.8692799999999998</c:v>
                </c:pt>
                <c:pt idx="182">
                  <c:v>2.79373</c:v>
                </c:pt>
                <c:pt idx="183">
                  <c:v>2.85812</c:v>
                </c:pt>
                <c:pt idx="184">
                  <c:v>2.90951</c:v>
                </c:pt>
                <c:pt idx="185">
                  <c:v>3.39209</c:v>
                </c:pt>
                <c:pt idx="186">
                  <c:v>3.2824399999999998</c:v>
                </c:pt>
                <c:pt idx="187">
                  <c:v>3.3177699999999999</c:v>
                </c:pt>
                <c:pt idx="188">
                  <c:v>3.4080300000000001</c:v>
                </c:pt>
                <c:pt idx="189">
                  <c:v>3.4526599999999998</c:v>
                </c:pt>
                <c:pt idx="190">
                  <c:v>3.8565800000000001</c:v>
                </c:pt>
                <c:pt idx="191">
                  <c:v>3.8953000000000002</c:v>
                </c:pt>
                <c:pt idx="192">
                  <c:v>3.7585299999999999</c:v>
                </c:pt>
                <c:pt idx="193">
                  <c:v>3.9275600000000002</c:v>
                </c:pt>
                <c:pt idx="194">
                  <c:v>3.78409</c:v>
                </c:pt>
                <c:pt idx="195">
                  <c:v>4.4030500000000004</c:v>
                </c:pt>
                <c:pt idx="196">
                  <c:v>4.4036600000000004</c:v>
                </c:pt>
                <c:pt idx="197">
                  <c:v>4.4101499999999998</c:v>
                </c:pt>
                <c:pt idx="198">
                  <c:v>4.4112099999999996</c:v>
                </c:pt>
                <c:pt idx="199">
                  <c:v>4.4285800000000002</c:v>
                </c:pt>
                <c:pt idx="200">
                  <c:v>4.9269600000000002</c:v>
                </c:pt>
                <c:pt idx="201">
                  <c:v>4.9963699999999998</c:v>
                </c:pt>
                <c:pt idx="202">
                  <c:v>4.9114899999999997</c:v>
                </c:pt>
                <c:pt idx="203">
                  <c:v>4.8962899999999996</c:v>
                </c:pt>
                <c:pt idx="204">
                  <c:v>4.7929399999999998</c:v>
                </c:pt>
                <c:pt idx="205">
                  <c:v>5.2008200000000002</c:v>
                </c:pt>
                <c:pt idx="206">
                  <c:v>5.3123500000000003</c:v>
                </c:pt>
                <c:pt idx="207">
                  <c:v>5.3423600000000002</c:v>
                </c:pt>
                <c:pt idx="208">
                  <c:v>5.1983100000000002</c:v>
                </c:pt>
                <c:pt idx="209">
                  <c:v>5.45655</c:v>
                </c:pt>
                <c:pt idx="210">
                  <c:v>5.6105099999999997</c:v>
                </c:pt>
                <c:pt idx="211">
                  <c:v>5.6017799999999998</c:v>
                </c:pt>
                <c:pt idx="212">
                  <c:v>5.5335599999999996</c:v>
                </c:pt>
                <c:pt idx="213">
                  <c:v>5.5421899999999997</c:v>
                </c:pt>
                <c:pt idx="214">
                  <c:v>5.7105699999999997</c:v>
                </c:pt>
                <c:pt idx="215">
                  <c:v>5.9951299999999996</c:v>
                </c:pt>
                <c:pt idx="216">
                  <c:v>6.2029199999999998</c:v>
                </c:pt>
                <c:pt idx="217">
                  <c:v>5.8682699999999999</c:v>
                </c:pt>
                <c:pt idx="218">
                  <c:v>5.8243099999999997</c:v>
                </c:pt>
                <c:pt idx="219">
                  <c:v>5.86266</c:v>
                </c:pt>
                <c:pt idx="220">
                  <c:v>6.0592600000000001</c:v>
                </c:pt>
                <c:pt idx="221">
                  <c:v>6.0931800000000003</c:v>
                </c:pt>
                <c:pt idx="222">
                  <c:v>5.9470700000000001</c:v>
                </c:pt>
                <c:pt idx="223">
                  <c:v>6.0127199999999998</c:v>
                </c:pt>
                <c:pt idx="224">
                  <c:v>6.0669300000000002</c:v>
                </c:pt>
                <c:pt idx="225">
                  <c:v>6.0918099999999997</c:v>
                </c:pt>
                <c:pt idx="226">
                  <c:v>6.0852700000000004</c:v>
                </c:pt>
                <c:pt idx="227">
                  <c:v>6.0622499999999997</c:v>
                </c:pt>
                <c:pt idx="228">
                  <c:v>5.9809900000000003</c:v>
                </c:pt>
                <c:pt idx="229">
                  <c:v>6.10351</c:v>
                </c:pt>
                <c:pt idx="230">
                  <c:v>6.0015099999999997</c:v>
                </c:pt>
                <c:pt idx="231">
                  <c:v>6.0933400000000004</c:v>
                </c:pt>
                <c:pt idx="232">
                  <c:v>5.8808400000000001</c:v>
                </c:pt>
                <c:pt idx="233">
                  <c:v>5.9916900000000002</c:v>
                </c:pt>
                <c:pt idx="234">
                  <c:v>6.0518999999999998</c:v>
                </c:pt>
                <c:pt idx="235">
                  <c:v>5.9250999999999996</c:v>
                </c:pt>
                <c:pt idx="236">
                  <c:v>5.8668899999999997</c:v>
                </c:pt>
                <c:pt idx="237">
                  <c:v>5.9819599999999999</c:v>
                </c:pt>
                <c:pt idx="238">
                  <c:v>5.9868300000000003</c:v>
                </c:pt>
                <c:pt idx="239">
                  <c:v>5.8829099999999999</c:v>
                </c:pt>
                <c:pt idx="240">
                  <c:v>5.7571399999999997</c:v>
                </c:pt>
                <c:pt idx="241">
                  <c:v>5.6321399999999997</c:v>
                </c:pt>
                <c:pt idx="242">
                  <c:v>5.7339599999999997</c:v>
                </c:pt>
                <c:pt idx="243">
                  <c:v>5.7477999999999998</c:v>
                </c:pt>
                <c:pt idx="244">
                  <c:v>5.7225000000000001</c:v>
                </c:pt>
                <c:pt idx="245">
                  <c:v>5.4035299999999999</c:v>
                </c:pt>
                <c:pt idx="246">
                  <c:v>5.4925699999999997</c:v>
                </c:pt>
                <c:pt idx="247">
                  <c:v>5.5417800000000002</c:v>
                </c:pt>
                <c:pt idx="248">
                  <c:v>5.3419299999999996</c:v>
                </c:pt>
                <c:pt idx="249">
                  <c:v>5.4525699999999997</c:v>
                </c:pt>
                <c:pt idx="250">
                  <c:v>5.2346199999999996</c:v>
                </c:pt>
                <c:pt idx="251">
                  <c:v>5.1969399999999997</c:v>
                </c:pt>
                <c:pt idx="252">
                  <c:v>5.2145099999999998</c:v>
                </c:pt>
                <c:pt idx="253">
                  <c:v>5.2866900000000001</c:v>
                </c:pt>
                <c:pt idx="254">
                  <c:v>5.1550099999999999</c:v>
                </c:pt>
                <c:pt idx="255">
                  <c:v>4.9463200000000001</c:v>
                </c:pt>
                <c:pt idx="256">
                  <c:v>4.9005799999999997</c:v>
                </c:pt>
                <c:pt idx="257">
                  <c:v>4.9796399999999998</c:v>
                </c:pt>
                <c:pt idx="258">
                  <c:v>4.8721100000000002</c:v>
                </c:pt>
                <c:pt idx="259">
                  <c:v>4.9177299999999997</c:v>
                </c:pt>
                <c:pt idx="260">
                  <c:v>4.6377300000000004</c:v>
                </c:pt>
                <c:pt idx="261">
                  <c:v>4.6990699999999999</c:v>
                </c:pt>
                <c:pt idx="262">
                  <c:v>4.7521000000000004</c:v>
                </c:pt>
                <c:pt idx="263">
                  <c:v>4.6396800000000002</c:v>
                </c:pt>
                <c:pt idx="264">
                  <c:v>4.6813500000000001</c:v>
                </c:pt>
                <c:pt idx="265">
                  <c:v>4.3328600000000002</c:v>
                </c:pt>
                <c:pt idx="266">
                  <c:v>4.33026</c:v>
                </c:pt>
                <c:pt idx="267">
                  <c:v>4.4758800000000001</c:v>
                </c:pt>
                <c:pt idx="268">
                  <c:v>4.3426200000000001</c:v>
                </c:pt>
                <c:pt idx="269">
                  <c:v>4.4510899999999998</c:v>
                </c:pt>
                <c:pt idx="270">
                  <c:v>4.1511399999999998</c:v>
                </c:pt>
                <c:pt idx="271">
                  <c:v>4.0477400000000001</c:v>
                </c:pt>
                <c:pt idx="272">
                  <c:v>4.1188700000000003</c:v>
                </c:pt>
                <c:pt idx="273">
                  <c:v>4.07646</c:v>
                </c:pt>
                <c:pt idx="274">
                  <c:v>4.1213499999999996</c:v>
                </c:pt>
                <c:pt idx="275">
                  <c:v>3.8421699999999999</c:v>
                </c:pt>
                <c:pt idx="276">
                  <c:v>3.8128500000000001</c:v>
                </c:pt>
                <c:pt idx="277">
                  <c:v>3.8254899999999998</c:v>
                </c:pt>
                <c:pt idx="278">
                  <c:v>3.8756599999999999</c:v>
                </c:pt>
                <c:pt idx="279">
                  <c:v>3.8504200000000002</c:v>
                </c:pt>
                <c:pt idx="280">
                  <c:v>3.5736599999999998</c:v>
                </c:pt>
                <c:pt idx="281">
                  <c:v>3.6316099999999998</c:v>
                </c:pt>
                <c:pt idx="282">
                  <c:v>3.6562199999999998</c:v>
                </c:pt>
                <c:pt idx="283">
                  <c:v>3.5817100000000002</c:v>
                </c:pt>
                <c:pt idx="284">
                  <c:v>3.6594500000000001</c:v>
                </c:pt>
                <c:pt idx="285">
                  <c:v>3.37439</c:v>
                </c:pt>
                <c:pt idx="286">
                  <c:v>3.3076699999999999</c:v>
                </c:pt>
                <c:pt idx="287">
                  <c:v>3.3363900000000002</c:v>
                </c:pt>
                <c:pt idx="288">
                  <c:v>3.4382899999999998</c:v>
                </c:pt>
                <c:pt idx="289">
                  <c:v>3.40842</c:v>
                </c:pt>
                <c:pt idx="290">
                  <c:v>3.2002000000000002</c:v>
                </c:pt>
                <c:pt idx="291">
                  <c:v>3.2418999999999998</c:v>
                </c:pt>
                <c:pt idx="292">
                  <c:v>3.22342</c:v>
                </c:pt>
                <c:pt idx="293">
                  <c:v>3.2201499999999998</c:v>
                </c:pt>
                <c:pt idx="294">
                  <c:v>3.14968</c:v>
                </c:pt>
                <c:pt idx="295">
                  <c:v>3.0188100000000002</c:v>
                </c:pt>
                <c:pt idx="296">
                  <c:v>2.9877400000000001</c:v>
                </c:pt>
                <c:pt idx="297">
                  <c:v>2.9910000000000001</c:v>
                </c:pt>
                <c:pt idx="298">
                  <c:v>3.05463</c:v>
                </c:pt>
                <c:pt idx="299">
                  <c:v>2.98902</c:v>
                </c:pt>
                <c:pt idx="300">
                  <c:v>2.76112</c:v>
                </c:pt>
                <c:pt idx="301">
                  <c:v>2.8384200000000002</c:v>
                </c:pt>
                <c:pt idx="302">
                  <c:v>2.8499599999999998</c:v>
                </c:pt>
                <c:pt idx="303">
                  <c:v>2.8251599999999999</c:v>
                </c:pt>
                <c:pt idx="304">
                  <c:v>2.7843900000000001</c:v>
                </c:pt>
                <c:pt idx="305">
                  <c:v>2.6454599999999999</c:v>
                </c:pt>
                <c:pt idx="306">
                  <c:v>2.6472000000000002</c:v>
                </c:pt>
                <c:pt idx="307">
                  <c:v>2.6725599999999998</c:v>
                </c:pt>
                <c:pt idx="308">
                  <c:v>2.6457700000000002</c:v>
                </c:pt>
                <c:pt idx="309">
                  <c:v>2.6448999999999998</c:v>
                </c:pt>
                <c:pt idx="310">
                  <c:v>2.49356</c:v>
                </c:pt>
                <c:pt idx="311">
                  <c:v>2.5122100000000001</c:v>
                </c:pt>
                <c:pt idx="312">
                  <c:v>2.4535</c:v>
                </c:pt>
                <c:pt idx="313">
                  <c:v>2.51675</c:v>
                </c:pt>
                <c:pt idx="314">
                  <c:v>2.4481700000000002</c:v>
                </c:pt>
                <c:pt idx="315">
                  <c:v>2.4355799999999999</c:v>
                </c:pt>
                <c:pt idx="316">
                  <c:v>2.3502299999999998</c:v>
                </c:pt>
                <c:pt idx="317">
                  <c:v>2.38354</c:v>
                </c:pt>
                <c:pt idx="318">
                  <c:v>2.3688600000000002</c:v>
                </c:pt>
                <c:pt idx="319">
                  <c:v>2.4172400000000001</c:v>
                </c:pt>
                <c:pt idx="320">
                  <c:v>2.2410999999999999</c:v>
                </c:pt>
                <c:pt idx="321">
                  <c:v>2.2164100000000002</c:v>
                </c:pt>
                <c:pt idx="322">
                  <c:v>2.2332900000000002</c:v>
                </c:pt>
                <c:pt idx="323">
                  <c:v>2.27345</c:v>
                </c:pt>
                <c:pt idx="324">
                  <c:v>2.2572800000000002</c:v>
                </c:pt>
                <c:pt idx="325">
                  <c:v>2.1336900000000001</c:v>
                </c:pt>
                <c:pt idx="326">
                  <c:v>2.1452100000000001</c:v>
                </c:pt>
                <c:pt idx="327">
                  <c:v>2.1461999999999999</c:v>
                </c:pt>
                <c:pt idx="328">
                  <c:v>2.1745800000000002</c:v>
                </c:pt>
                <c:pt idx="329">
                  <c:v>2.1880500000000001</c:v>
                </c:pt>
                <c:pt idx="330">
                  <c:v>1.97882</c:v>
                </c:pt>
                <c:pt idx="331">
                  <c:v>2.0106899999999999</c:v>
                </c:pt>
                <c:pt idx="332">
                  <c:v>2.0450599999999999</c:v>
                </c:pt>
                <c:pt idx="333">
                  <c:v>1.9530799999999999</c:v>
                </c:pt>
                <c:pt idx="334">
                  <c:v>2.0754100000000002</c:v>
                </c:pt>
                <c:pt idx="335">
                  <c:v>1.95644</c:v>
                </c:pt>
                <c:pt idx="336">
                  <c:v>1.9126000000000001</c:v>
                </c:pt>
                <c:pt idx="337">
                  <c:v>1.9554</c:v>
                </c:pt>
                <c:pt idx="338">
                  <c:v>1.9413499999999999</c:v>
                </c:pt>
                <c:pt idx="339">
                  <c:v>1.9079299999999999</c:v>
                </c:pt>
                <c:pt idx="340">
                  <c:v>1.8301799999999999</c:v>
                </c:pt>
                <c:pt idx="341">
                  <c:v>1.8514999999999999</c:v>
                </c:pt>
                <c:pt idx="342">
                  <c:v>1.81908</c:v>
                </c:pt>
                <c:pt idx="343">
                  <c:v>1.79254</c:v>
                </c:pt>
                <c:pt idx="344">
                  <c:v>1.8748</c:v>
                </c:pt>
                <c:pt idx="345">
                  <c:v>1.6979</c:v>
                </c:pt>
                <c:pt idx="346">
                  <c:v>1.7298</c:v>
                </c:pt>
                <c:pt idx="347">
                  <c:v>1.7201599999999999</c:v>
                </c:pt>
                <c:pt idx="348">
                  <c:v>1.75627</c:v>
                </c:pt>
                <c:pt idx="349">
                  <c:v>1.73716</c:v>
                </c:pt>
                <c:pt idx="350">
                  <c:v>1.6695899999999999</c:v>
                </c:pt>
                <c:pt idx="351">
                  <c:v>1.6096699999999999</c:v>
                </c:pt>
                <c:pt idx="352">
                  <c:v>1.6556900000000001</c:v>
                </c:pt>
                <c:pt idx="353">
                  <c:v>1.7270799999999999</c:v>
                </c:pt>
                <c:pt idx="354">
                  <c:v>1.63747</c:v>
                </c:pt>
                <c:pt idx="355">
                  <c:v>1.6148800000000001</c:v>
                </c:pt>
                <c:pt idx="356">
                  <c:v>1.5760799999999999</c:v>
                </c:pt>
                <c:pt idx="357">
                  <c:v>1.5829599999999999</c:v>
                </c:pt>
                <c:pt idx="358">
                  <c:v>1.59101</c:v>
                </c:pt>
                <c:pt idx="359">
                  <c:v>1.55823</c:v>
                </c:pt>
                <c:pt idx="360">
                  <c:v>1.54105</c:v>
                </c:pt>
                <c:pt idx="361">
                  <c:v>1.52542</c:v>
                </c:pt>
                <c:pt idx="362">
                  <c:v>1.49813</c:v>
                </c:pt>
                <c:pt idx="363">
                  <c:v>1.5023899999999999</c:v>
                </c:pt>
                <c:pt idx="364">
                  <c:v>1.5067900000000001</c:v>
                </c:pt>
                <c:pt idx="365">
                  <c:v>1.4422699999999999</c:v>
                </c:pt>
                <c:pt idx="366">
                  <c:v>1.5002800000000001</c:v>
                </c:pt>
                <c:pt idx="367">
                  <c:v>1.4526699999999999</c:v>
                </c:pt>
                <c:pt idx="368">
                  <c:v>1.4375199999999999</c:v>
                </c:pt>
                <c:pt idx="369">
                  <c:v>1.4638800000000001</c:v>
                </c:pt>
                <c:pt idx="370">
                  <c:v>1.43702</c:v>
                </c:pt>
                <c:pt idx="371">
                  <c:v>1.37168</c:v>
                </c:pt>
                <c:pt idx="372">
                  <c:v>1.38028</c:v>
                </c:pt>
                <c:pt idx="373">
                  <c:v>1.39533</c:v>
                </c:pt>
                <c:pt idx="374">
                  <c:v>1.3827</c:v>
                </c:pt>
                <c:pt idx="375">
                  <c:v>1.3661700000000001</c:v>
                </c:pt>
                <c:pt idx="376">
                  <c:v>1.3394200000000001</c:v>
                </c:pt>
                <c:pt idx="377">
                  <c:v>1.33989</c:v>
                </c:pt>
                <c:pt idx="378">
                  <c:v>1.36836</c:v>
                </c:pt>
                <c:pt idx="379">
                  <c:v>1.35067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A-41BC-877B-2AA95CF41626}"/>
            </c:ext>
          </c:extLst>
        </c:ser>
        <c:ser>
          <c:idx val="1"/>
          <c:order val="1"/>
          <c:tx>
            <c:v>32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metropolis16!$C$382:$C$761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metropolis16!$G$382:$G$761</c:f>
              <c:numCache>
                <c:formatCode>General</c:formatCode>
                <c:ptCount val="380"/>
                <c:pt idx="0">
                  <c:v>2.6375900000000001E-2</c:v>
                </c:pt>
                <c:pt idx="1">
                  <c:v>2.6169000000000001E-2</c:v>
                </c:pt>
                <c:pt idx="2">
                  <c:v>2.7274699999999999E-2</c:v>
                </c:pt>
                <c:pt idx="3">
                  <c:v>2.7736400000000001E-2</c:v>
                </c:pt>
                <c:pt idx="4">
                  <c:v>2.72816E-2</c:v>
                </c:pt>
                <c:pt idx="5">
                  <c:v>2.9578E-2</c:v>
                </c:pt>
                <c:pt idx="6">
                  <c:v>3.00231E-2</c:v>
                </c:pt>
                <c:pt idx="7">
                  <c:v>3.00646E-2</c:v>
                </c:pt>
                <c:pt idx="8">
                  <c:v>2.9834599999999999E-2</c:v>
                </c:pt>
                <c:pt idx="9">
                  <c:v>2.9504200000000001E-2</c:v>
                </c:pt>
                <c:pt idx="10">
                  <c:v>3.3511300000000001E-2</c:v>
                </c:pt>
                <c:pt idx="11">
                  <c:v>3.22391E-2</c:v>
                </c:pt>
                <c:pt idx="12">
                  <c:v>3.2770800000000003E-2</c:v>
                </c:pt>
                <c:pt idx="13">
                  <c:v>3.2316299999999999E-2</c:v>
                </c:pt>
                <c:pt idx="14">
                  <c:v>3.2441900000000003E-2</c:v>
                </c:pt>
                <c:pt idx="15">
                  <c:v>3.5405399999999997E-2</c:v>
                </c:pt>
                <c:pt idx="16">
                  <c:v>3.49328E-2</c:v>
                </c:pt>
                <c:pt idx="17">
                  <c:v>3.6332700000000002E-2</c:v>
                </c:pt>
                <c:pt idx="18">
                  <c:v>3.5964599999999999E-2</c:v>
                </c:pt>
                <c:pt idx="19">
                  <c:v>3.6550300000000001E-2</c:v>
                </c:pt>
                <c:pt idx="20">
                  <c:v>3.9231000000000002E-2</c:v>
                </c:pt>
                <c:pt idx="21">
                  <c:v>3.9904000000000002E-2</c:v>
                </c:pt>
                <c:pt idx="22">
                  <c:v>3.8460500000000002E-2</c:v>
                </c:pt>
                <c:pt idx="23">
                  <c:v>3.9137699999999997E-2</c:v>
                </c:pt>
                <c:pt idx="24">
                  <c:v>4.0625500000000002E-2</c:v>
                </c:pt>
                <c:pt idx="25">
                  <c:v>4.44067E-2</c:v>
                </c:pt>
                <c:pt idx="26">
                  <c:v>4.2857300000000001E-2</c:v>
                </c:pt>
                <c:pt idx="27">
                  <c:v>4.2854000000000003E-2</c:v>
                </c:pt>
                <c:pt idx="28">
                  <c:v>4.3370600000000002E-2</c:v>
                </c:pt>
                <c:pt idx="29">
                  <c:v>4.2918999999999999E-2</c:v>
                </c:pt>
                <c:pt idx="30">
                  <c:v>4.8357700000000003E-2</c:v>
                </c:pt>
                <c:pt idx="31">
                  <c:v>4.6196899999999999E-2</c:v>
                </c:pt>
                <c:pt idx="32">
                  <c:v>4.6769499999999999E-2</c:v>
                </c:pt>
                <c:pt idx="33">
                  <c:v>4.7872499999999998E-2</c:v>
                </c:pt>
                <c:pt idx="34">
                  <c:v>4.7821500000000003E-2</c:v>
                </c:pt>
                <c:pt idx="35">
                  <c:v>5.2098800000000001E-2</c:v>
                </c:pt>
                <c:pt idx="36">
                  <c:v>5.2436999999999998E-2</c:v>
                </c:pt>
                <c:pt idx="37">
                  <c:v>5.0907899999999999E-2</c:v>
                </c:pt>
                <c:pt idx="38">
                  <c:v>5.2757999999999999E-2</c:v>
                </c:pt>
                <c:pt idx="39">
                  <c:v>5.0625099999999999E-2</c:v>
                </c:pt>
                <c:pt idx="40">
                  <c:v>5.8978799999999998E-2</c:v>
                </c:pt>
                <c:pt idx="41">
                  <c:v>5.55767E-2</c:v>
                </c:pt>
                <c:pt idx="42">
                  <c:v>5.7072400000000002E-2</c:v>
                </c:pt>
                <c:pt idx="43">
                  <c:v>5.9651299999999997E-2</c:v>
                </c:pt>
                <c:pt idx="44">
                  <c:v>5.6324600000000002E-2</c:v>
                </c:pt>
                <c:pt idx="45">
                  <c:v>6.1780500000000002E-2</c:v>
                </c:pt>
                <c:pt idx="46">
                  <c:v>6.3237799999999997E-2</c:v>
                </c:pt>
                <c:pt idx="47">
                  <c:v>6.3214300000000001E-2</c:v>
                </c:pt>
                <c:pt idx="48">
                  <c:v>6.4273300000000005E-2</c:v>
                </c:pt>
                <c:pt idx="49">
                  <c:v>6.3261100000000001E-2</c:v>
                </c:pt>
                <c:pt idx="50">
                  <c:v>6.7726900000000007E-2</c:v>
                </c:pt>
                <c:pt idx="51">
                  <c:v>6.7547499999999996E-2</c:v>
                </c:pt>
                <c:pt idx="52">
                  <c:v>7.0311899999999997E-2</c:v>
                </c:pt>
                <c:pt idx="53">
                  <c:v>6.7240499999999995E-2</c:v>
                </c:pt>
                <c:pt idx="54">
                  <c:v>7.0944400000000005E-2</c:v>
                </c:pt>
                <c:pt idx="55">
                  <c:v>7.5661099999999995E-2</c:v>
                </c:pt>
                <c:pt idx="56">
                  <c:v>7.2599300000000005E-2</c:v>
                </c:pt>
                <c:pt idx="57">
                  <c:v>7.5866000000000003E-2</c:v>
                </c:pt>
                <c:pt idx="58">
                  <c:v>7.5720800000000005E-2</c:v>
                </c:pt>
                <c:pt idx="59">
                  <c:v>7.6621099999999998E-2</c:v>
                </c:pt>
                <c:pt idx="60">
                  <c:v>8.4512699999999996E-2</c:v>
                </c:pt>
                <c:pt idx="61">
                  <c:v>8.2600300000000001E-2</c:v>
                </c:pt>
                <c:pt idx="62">
                  <c:v>8.3040100000000006E-2</c:v>
                </c:pt>
                <c:pt idx="63">
                  <c:v>8.4935399999999994E-2</c:v>
                </c:pt>
                <c:pt idx="64">
                  <c:v>8.6480699999999994E-2</c:v>
                </c:pt>
                <c:pt idx="65">
                  <c:v>9.3861200000000006E-2</c:v>
                </c:pt>
                <c:pt idx="66">
                  <c:v>9.3624100000000002E-2</c:v>
                </c:pt>
                <c:pt idx="67">
                  <c:v>9.0767399999999998E-2</c:v>
                </c:pt>
                <c:pt idx="68">
                  <c:v>9.2471800000000007E-2</c:v>
                </c:pt>
                <c:pt idx="69">
                  <c:v>9.14793E-2</c:v>
                </c:pt>
                <c:pt idx="70">
                  <c:v>0.103481</c:v>
                </c:pt>
                <c:pt idx="71">
                  <c:v>9.9607200000000007E-2</c:v>
                </c:pt>
                <c:pt idx="72">
                  <c:v>0.101909</c:v>
                </c:pt>
                <c:pt idx="73">
                  <c:v>0.10191500000000001</c:v>
                </c:pt>
                <c:pt idx="74">
                  <c:v>0.102593</c:v>
                </c:pt>
                <c:pt idx="75">
                  <c:v>0.112303</c:v>
                </c:pt>
                <c:pt idx="76">
                  <c:v>0.115201</c:v>
                </c:pt>
                <c:pt idx="77">
                  <c:v>0.11142299999999999</c:v>
                </c:pt>
                <c:pt idx="78">
                  <c:v>0.115328</c:v>
                </c:pt>
                <c:pt idx="79">
                  <c:v>0.115357</c:v>
                </c:pt>
                <c:pt idx="80">
                  <c:v>0.12471400000000001</c:v>
                </c:pt>
                <c:pt idx="81">
                  <c:v>0.122032</c:v>
                </c:pt>
                <c:pt idx="82">
                  <c:v>0.122074</c:v>
                </c:pt>
                <c:pt idx="83">
                  <c:v>0.126586</c:v>
                </c:pt>
                <c:pt idx="84">
                  <c:v>0.126357</c:v>
                </c:pt>
                <c:pt idx="85">
                  <c:v>0.13803399999999999</c:v>
                </c:pt>
                <c:pt idx="86">
                  <c:v>0.13966700000000001</c:v>
                </c:pt>
                <c:pt idx="87">
                  <c:v>0.14336599999999999</c:v>
                </c:pt>
                <c:pt idx="88">
                  <c:v>0.14648</c:v>
                </c:pt>
                <c:pt idx="89">
                  <c:v>0.140741</c:v>
                </c:pt>
                <c:pt idx="90">
                  <c:v>0.15376500000000001</c:v>
                </c:pt>
                <c:pt idx="91">
                  <c:v>0.158802</c:v>
                </c:pt>
                <c:pt idx="92">
                  <c:v>0.15193000000000001</c:v>
                </c:pt>
                <c:pt idx="93">
                  <c:v>0.15911</c:v>
                </c:pt>
                <c:pt idx="94">
                  <c:v>0.158966</c:v>
                </c:pt>
                <c:pt idx="95">
                  <c:v>0.179011</c:v>
                </c:pt>
                <c:pt idx="96">
                  <c:v>0.177624</c:v>
                </c:pt>
                <c:pt idx="97">
                  <c:v>0.17274999999999999</c:v>
                </c:pt>
                <c:pt idx="98">
                  <c:v>0.17380300000000001</c:v>
                </c:pt>
                <c:pt idx="99">
                  <c:v>0.178395</c:v>
                </c:pt>
                <c:pt idx="100">
                  <c:v>0.19418099999999999</c:v>
                </c:pt>
                <c:pt idx="101">
                  <c:v>0.19630700000000001</c:v>
                </c:pt>
                <c:pt idx="102">
                  <c:v>0.20330400000000001</c:v>
                </c:pt>
                <c:pt idx="103">
                  <c:v>0.196911</c:v>
                </c:pt>
                <c:pt idx="104">
                  <c:v>0.193774</c:v>
                </c:pt>
                <c:pt idx="105">
                  <c:v>0.218836</c:v>
                </c:pt>
                <c:pt idx="106">
                  <c:v>0.21220800000000001</c:v>
                </c:pt>
                <c:pt idx="107">
                  <c:v>0.230849</c:v>
                </c:pt>
                <c:pt idx="108">
                  <c:v>0.22764400000000001</c:v>
                </c:pt>
                <c:pt idx="109">
                  <c:v>0.21847800000000001</c:v>
                </c:pt>
                <c:pt idx="110">
                  <c:v>0.257886</c:v>
                </c:pt>
                <c:pt idx="111">
                  <c:v>0.250774</c:v>
                </c:pt>
                <c:pt idx="112">
                  <c:v>0.25034000000000001</c:v>
                </c:pt>
                <c:pt idx="113">
                  <c:v>0.256471</c:v>
                </c:pt>
                <c:pt idx="114">
                  <c:v>0.25092599999999998</c:v>
                </c:pt>
                <c:pt idx="115">
                  <c:v>0.29255799999999998</c:v>
                </c:pt>
                <c:pt idx="116">
                  <c:v>0.29139700000000002</c:v>
                </c:pt>
                <c:pt idx="117">
                  <c:v>0.28856399999999999</c:v>
                </c:pt>
                <c:pt idx="118">
                  <c:v>0.28628799999999999</c:v>
                </c:pt>
                <c:pt idx="119">
                  <c:v>0.28260200000000002</c:v>
                </c:pt>
                <c:pt idx="120">
                  <c:v>0.332874</c:v>
                </c:pt>
                <c:pt idx="121">
                  <c:v>0.32699600000000001</c:v>
                </c:pt>
                <c:pt idx="122">
                  <c:v>0.35495700000000002</c:v>
                </c:pt>
                <c:pt idx="123">
                  <c:v>0.32742300000000002</c:v>
                </c:pt>
                <c:pt idx="124">
                  <c:v>0.33882299999999999</c:v>
                </c:pt>
                <c:pt idx="125">
                  <c:v>0.39508599999999999</c:v>
                </c:pt>
                <c:pt idx="126">
                  <c:v>0.37968600000000002</c:v>
                </c:pt>
                <c:pt idx="127">
                  <c:v>0.39202900000000002</c:v>
                </c:pt>
                <c:pt idx="128">
                  <c:v>0.39306000000000002</c:v>
                </c:pt>
                <c:pt idx="129">
                  <c:v>0.387216</c:v>
                </c:pt>
                <c:pt idx="130">
                  <c:v>0.45048899999999997</c:v>
                </c:pt>
                <c:pt idx="131">
                  <c:v>0.44778200000000001</c:v>
                </c:pt>
                <c:pt idx="132">
                  <c:v>0.43729000000000001</c:v>
                </c:pt>
                <c:pt idx="133">
                  <c:v>0.43712299999999998</c:v>
                </c:pt>
                <c:pt idx="134">
                  <c:v>0.44955600000000001</c:v>
                </c:pt>
                <c:pt idx="135">
                  <c:v>0.53523900000000002</c:v>
                </c:pt>
                <c:pt idx="136">
                  <c:v>0.53931099999999998</c:v>
                </c:pt>
                <c:pt idx="137">
                  <c:v>0.53705700000000001</c:v>
                </c:pt>
                <c:pt idx="138">
                  <c:v>0.53581199999999995</c:v>
                </c:pt>
                <c:pt idx="139">
                  <c:v>0.53298100000000004</c:v>
                </c:pt>
                <c:pt idx="140">
                  <c:v>0.61643300000000001</c:v>
                </c:pt>
                <c:pt idx="141">
                  <c:v>0.64987399999999995</c:v>
                </c:pt>
                <c:pt idx="142">
                  <c:v>0.62715200000000004</c:v>
                </c:pt>
                <c:pt idx="143">
                  <c:v>0.65409799999999996</c:v>
                </c:pt>
                <c:pt idx="144">
                  <c:v>0.64085400000000003</c:v>
                </c:pt>
                <c:pt idx="145">
                  <c:v>0.76815900000000004</c:v>
                </c:pt>
                <c:pt idx="146">
                  <c:v>0.79226300000000005</c:v>
                </c:pt>
                <c:pt idx="147">
                  <c:v>0.77363999999999999</c:v>
                </c:pt>
                <c:pt idx="148">
                  <c:v>0.74732200000000004</c:v>
                </c:pt>
                <c:pt idx="149">
                  <c:v>0.79025999999999996</c:v>
                </c:pt>
                <c:pt idx="150">
                  <c:v>0.973746</c:v>
                </c:pt>
                <c:pt idx="151">
                  <c:v>0.94147000000000003</c:v>
                </c:pt>
                <c:pt idx="152">
                  <c:v>0.87002000000000002</c:v>
                </c:pt>
                <c:pt idx="153">
                  <c:v>0.99738499999999997</c:v>
                </c:pt>
                <c:pt idx="154">
                  <c:v>0.93857299999999999</c:v>
                </c:pt>
                <c:pt idx="155">
                  <c:v>1.1605099999999999</c:v>
                </c:pt>
                <c:pt idx="156">
                  <c:v>1.1872499999999999</c:v>
                </c:pt>
                <c:pt idx="157">
                  <c:v>1.2749999999999999</c:v>
                </c:pt>
                <c:pt idx="158">
                  <c:v>1.2651600000000001</c:v>
                </c:pt>
                <c:pt idx="159">
                  <c:v>1.3032300000000001</c:v>
                </c:pt>
                <c:pt idx="160">
                  <c:v>1.6277999999999999</c:v>
                </c:pt>
                <c:pt idx="161">
                  <c:v>1.6279399999999999</c:v>
                </c:pt>
                <c:pt idx="162">
                  <c:v>1.5372300000000001</c:v>
                </c:pt>
                <c:pt idx="163">
                  <c:v>1.5949</c:v>
                </c:pt>
                <c:pt idx="164">
                  <c:v>1.5625800000000001</c:v>
                </c:pt>
                <c:pt idx="165">
                  <c:v>2.1908500000000002</c:v>
                </c:pt>
                <c:pt idx="166">
                  <c:v>2.0325500000000001</c:v>
                </c:pt>
                <c:pt idx="167">
                  <c:v>2.1536200000000001</c:v>
                </c:pt>
                <c:pt idx="168">
                  <c:v>2.1766800000000002</c:v>
                </c:pt>
                <c:pt idx="169">
                  <c:v>2.0970200000000001</c:v>
                </c:pt>
                <c:pt idx="170">
                  <c:v>3.0453399999999999</c:v>
                </c:pt>
                <c:pt idx="171">
                  <c:v>3.0657700000000001</c:v>
                </c:pt>
                <c:pt idx="172">
                  <c:v>3.0185900000000001</c:v>
                </c:pt>
                <c:pt idx="173">
                  <c:v>2.9071799999999999</c:v>
                </c:pt>
                <c:pt idx="174">
                  <c:v>2.8680599999999998</c:v>
                </c:pt>
                <c:pt idx="175">
                  <c:v>4.1211099999999998</c:v>
                </c:pt>
                <c:pt idx="176">
                  <c:v>4.53979</c:v>
                </c:pt>
                <c:pt idx="177">
                  <c:v>4.8580800000000002</c:v>
                </c:pt>
                <c:pt idx="178">
                  <c:v>4.2495900000000004</c:v>
                </c:pt>
                <c:pt idx="179">
                  <c:v>4.3576899999999998</c:v>
                </c:pt>
                <c:pt idx="180">
                  <c:v>6.3178099999999997</c:v>
                </c:pt>
                <c:pt idx="181">
                  <c:v>6.1949899999999998</c:v>
                </c:pt>
                <c:pt idx="182">
                  <c:v>6.4456600000000002</c:v>
                </c:pt>
                <c:pt idx="183">
                  <c:v>6.2928499999999996</c:v>
                </c:pt>
                <c:pt idx="184">
                  <c:v>6.31745</c:v>
                </c:pt>
                <c:pt idx="185">
                  <c:v>9.0789799999999996</c:v>
                </c:pt>
                <c:pt idx="186">
                  <c:v>9.2063299999999995</c:v>
                </c:pt>
                <c:pt idx="187">
                  <c:v>9.2030100000000008</c:v>
                </c:pt>
                <c:pt idx="188">
                  <c:v>8.7298200000000001</c:v>
                </c:pt>
                <c:pt idx="189">
                  <c:v>8.7107100000000006</c:v>
                </c:pt>
                <c:pt idx="190">
                  <c:v>12.064399999999999</c:v>
                </c:pt>
                <c:pt idx="191">
                  <c:v>12.753</c:v>
                </c:pt>
                <c:pt idx="192">
                  <c:v>11.6767</c:v>
                </c:pt>
                <c:pt idx="193">
                  <c:v>12.3035</c:v>
                </c:pt>
                <c:pt idx="194">
                  <c:v>11.623799999999999</c:v>
                </c:pt>
                <c:pt idx="195">
                  <c:v>15.6981</c:v>
                </c:pt>
                <c:pt idx="196">
                  <c:v>15.433299999999999</c:v>
                </c:pt>
                <c:pt idx="197">
                  <c:v>16.166399999999999</c:v>
                </c:pt>
                <c:pt idx="198">
                  <c:v>16.0505</c:v>
                </c:pt>
                <c:pt idx="199">
                  <c:v>15.4537</c:v>
                </c:pt>
                <c:pt idx="200">
                  <c:v>18.8522</c:v>
                </c:pt>
                <c:pt idx="201">
                  <c:v>18.630800000000001</c:v>
                </c:pt>
                <c:pt idx="202">
                  <c:v>19.196400000000001</c:v>
                </c:pt>
                <c:pt idx="203">
                  <c:v>18.5791</c:v>
                </c:pt>
                <c:pt idx="204">
                  <c:v>18.393799999999999</c:v>
                </c:pt>
                <c:pt idx="205">
                  <c:v>20.686900000000001</c:v>
                </c:pt>
                <c:pt idx="206">
                  <c:v>20.2744</c:v>
                </c:pt>
                <c:pt idx="207">
                  <c:v>20.622199999999999</c:v>
                </c:pt>
                <c:pt idx="208">
                  <c:v>20.063099999999999</c:v>
                </c:pt>
                <c:pt idx="209">
                  <c:v>20.5976</c:v>
                </c:pt>
                <c:pt idx="210">
                  <c:v>20.474699999999999</c:v>
                </c:pt>
                <c:pt idx="211">
                  <c:v>20.857399999999998</c:v>
                </c:pt>
                <c:pt idx="212">
                  <c:v>20.927800000000001</c:v>
                </c:pt>
                <c:pt idx="213">
                  <c:v>20.590399999999999</c:v>
                </c:pt>
                <c:pt idx="214">
                  <c:v>20.421500000000002</c:v>
                </c:pt>
                <c:pt idx="215">
                  <c:v>19.549700000000001</c:v>
                </c:pt>
                <c:pt idx="216">
                  <c:v>19.936499999999999</c:v>
                </c:pt>
                <c:pt idx="217">
                  <c:v>19.917100000000001</c:v>
                </c:pt>
                <c:pt idx="218">
                  <c:v>19.668900000000001</c:v>
                </c:pt>
                <c:pt idx="219">
                  <c:v>19.939800000000002</c:v>
                </c:pt>
                <c:pt idx="220">
                  <c:v>18.1403</c:v>
                </c:pt>
                <c:pt idx="221">
                  <c:v>18.052199999999999</c:v>
                </c:pt>
                <c:pt idx="222">
                  <c:v>17.820900000000002</c:v>
                </c:pt>
                <c:pt idx="223">
                  <c:v>18.106100000000001</c:v>
                </c:pt>
                <c:pt idx="224">
                  <c:v>18.193899999999999</c:v>
                </c:pt>
                <c:pt idx="225">
                  <c:v>16.073899999999998</c:v>
                </c:pt>
                <c:pt idx="226">
                  <c:v>15.8088</c:v>
                </c:pt>
                <c:pt idx="227">
                  <c:v>16.127800000000001</c:v>
                </c:pt>
                <c:pt idx="228">
                  <c:v>15.761699999999999</c:v>
                </c:pt>
                <c:pt idx="229">
                  <c:v>16.155100000000001</c:v>
                </c:pt>
                <c:pt idx="230">
                  <c:v>14.166399999999999</c:v>
                </c:pt>
                <c:pt idx="231">
                  <c:v>14.2819</c:v>
                </c:pt>
                <c:pt idx="232">
                  <c:v>14.174200000000001</c:v>
                </c:pt>
                <c:pt idx="233">
                  <c:v>13.9932</c:v>
                </c:pt>
                <c:pt idx="234">
                  <c:v>14.0288</c:v>
                </c:pt>
                <c:pt idx="235">
                  <c:v>12.052899999999999</c:v>
                </c:pt>
                <c:pt idx="236">
                  <c:v>12.3241</c:v>
                </c:pt>
                <c:pt idx="237">
                  <c:v>12.2118</c:v>
                </c:pt>
                <c:pt idx="238">
                  <c:v>12.227</c:v>
                </c:pt>
                <c:pt idx="239">
                  <c:v>12.271100000000001</c:v>
                </c:pt>
                <c:pt idx="240">
                  <c:v>10.765700000000001</c:v>
                </c:pt>
                <c:pt idx="241">
                  <c:v>10.575699999999999</c:v>
                </c:pt>
                <c:pt idx="242">
                  <c:v>10.5939</c:v>
                </c:pt>
                <c:pt idx="243">
                  <c:v>10.671900000000001</c:v>
                </c:pt>
                <c:pt idx="244">
                  <c:v>10.484500000000001</c:v>
                </c:pt>
                <c:pt idx="245">
                  <c:v>9.3408800000000003</c:v>
                </c:pt>
                <c:pt idx="246">
                  <c:v>9.0732599999999994</c:v>
                </c:pt>
                <c:pt idx="247">
                  <c:v>9.4614100000000008</c:v>
                </c:pt>
                <c:pt idx="248">
                  <c:v>9.3263400000000001</c:v>
                </c:pt>
                <c:pt idx="249">
                  <c:v>9.3434100000000004</c:v>
                </c:pt>
                <c:pt idx="250">
                  <c:v>8.3119599999999991</c:v>
                </c:pt>
                <c:pt idx="251">
                  <c:v>8.2338000000000005</c:v>
                </c:pt>
                <c:pt idx="252">
                  <c:v>8.1790400000000005</c:v>
                </c:pt>
                <c:pt idx="253">
                  <c:v>8.1684099999999997</c:v>
                </c:pt>
                <c:pt idx="254">
                  <c:v>8.1887100000000004</c:v>
                </c:pt>
                <c:pt idx="255">
                  <c:v>7.2436999999999996</c:v>
                </c:pt>
                <c:pt idx="256">
                  <c:v>7.1496000000000004</c:v>
                </c:pt>
                <c:pt idx="257">
                  <c:v>7.2839099999999997</c:v>
                </c:pt>
                <c:pt idx="258">
                  <c:v>7.2821999999999996</c:v>
                </c:pt>
                <c:pt idx="259">
                  <c:v>7.2973100000000004</c:v>
                </c:pt>
                <c:pt idx="260">
                  <c:v>6.41906</c:v>
                </c:pt>
                <c:pt idx="261">
                  <c:v>6.5218999999999996</c:v>
                </c:pt>
                <c:pt idx="262">
                  <c:v>6.5667799999999996</c:v>
                </c:pt>
                <c:pt idx="263">
                  <c:v>6.4004000000000003</c:v>
                </c:pt>
                <c:pt idx="264">
                  <c:v>6.5511100000000004</c:v>
                </c:pt>
                <c:pt idx="265">
                  <c:v>5.7241299999999997</c:v>
                </c:pt>
                <c:pt idx="266">
                  <c:v>5.7690400000000004</c:v>
                </c:pt>
                <c:pt idx="267">
                  <c:v>5.9359400000000004</c:v>
                </c:pt>
                <c:pt idx="268">
                  <c:v>5.9806499999999998</c:v>
                </c:pt>
                <c:pt idx="269">
                  <c:v>5.9019700000000004</c:v>
                </c:pt>
                <c:pt idx="270">
                  <c:v>5.1313800000000001</c:v>
                </c:pt>
                <c:pt idx="271">
                  <c:v>5.1643600000000003</c:v>
                </c:pt>
                <c:pt idx="272">
                  <c:v>5.1917600000000004</c:v>
                </c:pt>
                <c:pt idx="273">
                  <c:v>5.2581499999999997</c:v>
                </c:pt>
                <c:pt idx="274">
                  <c:v>5.2683400000000002</c:v>
                </c:pt>
                <c:pt idx="275">
                  <c:v>4.8072699999999999</c:v>
                </c:pt>
                <c:pt idx="276">
                  <c:v>4.7037100000000001</c:v>
                </c:pt>
                <c:pt idx="277">
                  <c:v>4.9411300000000002</c:v>
                </c:pt>
                <c:pt idx="278">
                  <c:v>4.8662599999999996</c:v>
                </c:pt>
                <c:pt idx="279">
                  <c:v>4.7275</c:v>
                </c:pt>
                <c:pt idx="280">
                  <c:v>4.32761</c:v>
                </c:pt>
                <c:pt idx="281">
                  <c:v>4.4165200000000002</c:v>
                </c:pt>
                <c:pt idx="282">
                  <c:v>4.3397800000000002</c:v>
                </c:pt>
                <c:pt idx="283">
                  <c:v>4.4681300000000004</c:v>
                </c:pt>
                <c:pt idx="284">
                  <c:v>4.3919699999999997</c:v>
                </c:pt>
                <c:pt idx="285">
                  <c:v>4.04596</c:v>
                </c:pt>
                <c:pt idx="286">
                  <c:v>3.9341200000000001</c:v>
                </c:pt>
                <c:pt idx="287">
                  <c:v>3.9243899999999998</c:v>
                </c:pt>
                <c:pt idx="288">
                  <c:v>3.9677600000000002</c:v>
                </c:pt>
                <c:pt idx="289">
                  <c:v>3.9857300000000002</c:v>
                </c:pt>
                <c:pt idx="290">
                  <c:v>3.6219800000000002</c:v>
                </c:pt>
                <c:pt idx="291">
                  <c:v>3.6716000000000002</c:v>
                </c:pt>
                <c:pt idx="292">
                  <c:v>3.7457600000000002</c:v>
                </c:pt>
                <c:pt idx="293">
                  <c:v>3.6980900000000001</c:v>
                </c:pt>
                <c:pt idx="294">
                  <c:v>3.7581000000000002</c:v>
                </c:pt>
                <c:pt idx="295">
                  <c:v>3.3661300000000001</c:v>
                </c:pt>
                <c:pt idx="296">
                  <c:v>3.33738</c:v>
                </c:pt>
                <c:pt idx="297">
                  <c:v>3.2772999999999999</c:v>
                </c:pt>
                <c:pt idx="298">
                  <c:v>3.3180800000000001</c:v>
                </c:pt>
                <c:pt idx="299">
                  <c:v>3.4498099999999998</c:v>
                </c:pt>
                <c:pt idx="300">
                  <c:v>3.1406200000000002</c:v>
                </c:pt>
                <c:pt idx="301">
                  <c:v>3.1207600000000002</c:v>
                </c:pt>
                <c:pt idx="302">
                  <c:v>3.1363599999999998</c:v>
                </c:pt>
                <c:pt idx="303">
                  <c:v>3.2586599999999999</c:v>
                </c:pt>
                <c:pt idx="304">
                  <c:v>3.21082</c:v>
                </c:pt>
                <c:pt idx="305">
                  <c:v>3.0075599999999998</c:v>
                </c:pt>
                <c:pt idx="306">
                  <c:v>2.95906</c:v>
                </c:pt>
                <c:pt idx="307">
                  <c:v>2.9178000000000002</c:v>
                </c:pt>
                <c:pt idx="308">
                  <c:v>2.9813000000000001</c:v>
                </c:pt>
                <c:pt idx="309">
                  <c:v>2.99105</c:v>
                </c:pt>
                <c:pt idx="310">
                  <c:v>2.6627399999999999</c:v>
                </c:pt>
                <c:pt idx="311">
                  <c:v>2.74153</c:v>
                </c:pt>
                <c:pt idx="312">
                  <c:v>2.8580000000000001</c:v>
                </c:pt>
                <c:pt idx="313">
                  <c:v>2.7253400000000001</c:v>
                </c:pt>
                <c:pt idx="314">
                  <c:v>2.6690200000000002</c:v>
                </c:pt>
                <c:pt idx="315">
                  <c:v>2.6140400000000001</c:v>
                </c:pt>
                <c:pt idx="316">
                  <c:v>2.5742699999999998</c:v>
                </c:pt>
                <c:pt idx="317">
                  <c:v>2.5619900000000002</c:v>
                </c:pt>
                <c:pt idx="318">
                  <c:v>2.5824099999999999</c:v>
                </c:pt>
                <c:pt idx="319">
                  <c:v>2.47356</c:v>
                </c:pt>
                <c:pt idx="320">
                  <c:v>2.4533</c:v>
                </c:pt>
                <c:pt idx="321">
                  <c:v>2.4637199999999999</c:v>
                </c:pt>
                <c:pt idx="322">
                  <c:v>2.3918699999999999</c:v>
                </c:pt>
                <c:pt idx="323">
                  <c:v>2.4716800000000001</c:v>
                </c:pt>
                <c:pt idx="324">
                  <c:v>2.4186700000000001</c:v>
                </c:pt>
                <c:pt idx="325">
                  <c:v>2.2421099999999998</c:v>
                </c:pt>
                <c:pt idx="326">
                  <c:v>2.2994300000000001</c:v>
                </c:pt>
                <c:pt idx="327">
                  <c:v>2.2180800000000001</c:v>
                </c:pt>
                <c:pt idx="328">
                  <c:v>2.2966000000000002</c:v>
                </c:pt>
                <c:pt idx="329">
                  <c:v>2.2694000000000001</c:v>
                </c:pt>
                <c:pt idx="330">
                  <c:v>2.2040299999999999</c:v>
                </c:pt>
                <c:pt idx="331">
                  <c:v>2.1501600000000001</c:v>
                </c:pt>
                <c:pt idx="332">
                  <c:v>2.1725099999999999</c:v>
                </c:pt>
                <c:pt idx="333">
                  <c:v>2.1482800000000002</c:v>
                </c:pt>
                <c:pt idx="334">
                  <c:v>2.12378</c:v>
                </c:pt>
                <c:pt idx="335">
                  <c:v>2.0020500000000001</c:v>
                </c:pt>
                <c:pt idx="336">
                  <c:v>2.0331299999999999</c:v>
                </c:pt>
                <c:pt idx="337">
                  <c:v>2.0405099999999998</c:v>
                </c:pt>
                <c:pt idx="338">
                  <c:v>2.0420199999999999</c:v>
                </c:pt>
                <c:pt idx="339">
                  <c:v>2.08087</c:v>
                </c:pt>
                <c:pt idx="340">
                  <c:v>1.92927</c:v>
                </c:pt>
                <c:pt idx="341">
                  <c:v>1.9879899999999999</c:v>
                </c:pt>
                <c:pt idx="342">
                  <c:v>1.93838</c:v>
                </c:pt>
                <c:pt idx="343">
                  <c:v>1.9368099999999999</c:v>
                </c:pt>
                <c:pt idx="344">
                  <c:v>1.93431</c:v>
                </c:pt>
                <c:pt idx="345">
                  <c:v>1.8500799999999999</c:v>
                </c:pt>
                <c:pt idx="346">
                  <c:v>1.84663</c:v>
                </c:pt>
                <c:pt idx="347">
                  <c:v>1.82094</c:v>
                </c:pt>
                <c:pt idx="348">
                  <c:v>1.7909600000000001</c:v>
                </c:pt>
                <c:pt idx="349">
                  <c:v>1.8314600000000001</c:v>
                </c:pt>
                <c:pt idx="350">
                  <c:v>1.73661</c:v>
                </c:pt>
                <c:pt idx="351">
                  <c:v>1.82274</c:v>
                </c:pt>
                <c:pt idx="352">
                  <c:v>1.7148699999999999</c:v>
                </c:pt>
                <c:pt idx="353">
                  <c:v>1.6817200000000001</c:v>
                </c:pt>
                <c:pt idx="354">
                  <c:v>1.8056399999999999</c:v>
                </c:pt>
                <c:pt idx="355">
                  <c:v>1.6674599999999999</c:v>
                </c:pt>
                <c:pt idx="356">
                  <c:v>1.6616299999999999</c:v>
                </c:pt>
                <c:pt idx="357">
                  <c:v>1.61477</c:v>
                </c:pt>
                <c:pt idx="358">
                  <c:v>1.6958599999999999</c:v>
                </c:pt>
                <c:pt idx="359">
                  <c:v>1.59954</c:v>
                </c:pt>
                <c:pt idx="360">
                  <c:v>1.62249</c:v>
                </c:pt>
                <c:pt idx="361">
                  <c:v>1.63456</c:v>
                </c:pt>
                <c:pt idx="362">
                  <c:v>1.59196</c:v>
                </c:pt>
                <c:pt idx="363">
                  <c:v>1.5943400000000001</c:v>
                </c:pt>
                <c:pt idx="364">
                  <c:v>1.62019</c:v>
                </c:pt>
                <c:pt idx="365">
                  <c:v>1.55281</c:v>
                </c:pt>
                <c:pt idx="366">
                  <c:v>1.5432300000000001</c:v>
                </c:pt>
                <c:pt idx="367">
                  <c:v>1.5142599999999999</c:v>
                </c:pt>
                <c:pt idx="368">
                  <c:v>1.55477</c:v>
                </c:pt>
                <c:pt idx="369">
                  <c:v>1.53671</c:v>
                </c:pt>
                <c:pt idx="370">
                  <c:v>1.50346</c:v>
                </c:pt>
                <c:pt idx="371">
                  <c:v>1.4164099999999999</c:v>
                </c:pt>
                <c:pt idx="372">
                  <c:v>1.42079</c:v>
                </c:pt>
                <c:pt idx="373">
                  <c:v>1.46936</c:v>
                </c:pt>
                <c:pt idx="374">
                  <c:v>1.4098599999999999</c:v>
                </c:pt>
                <c:pt idx="375">
                  <c:v>1.39652</c:v>
                </c:pt>
                <c:pt idx="376">
                  <c:v>1.4398299999999999</c:v>
                </c:pt>
                <c:pt idx="377">
                  <c:v>1.39402</c:v>
                </c:pt>
                <c:pt idx="378">
                  <c:v>1.3715599999999999</c:v>
                </c:pt>
                <c:pt idx="379">
                  <c:v>1.3749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CA-41BC-877B-2AA95CF41626}"/>
            </c:ext>
          </c:extLst>
        </c:ser>
        <c:ser>
          <c:idx val="2"/>
          <c:order val="2"/>
          <c:tx>
            <c:v>48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metropolis16!$C$762:$C$1141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metropolis16!$G$762:$G$1141</c:f>
              <c:numCache>
                <c:formatCode>General</c:formatCode>
                <c:ptCount val="380"/>
                <c:pt idx="0">
                  <c:v>2.67551E-2</c:v>
                </c:pt>
                <c:pt idx="1">
                  <c:v>2.6385100000000002E-2</c:v>
                </c:pt>
                <c:pt idx="2">
                  <c:v>2.78458E-2</c:v>
                </c:pt>
                <c:pt idx="3">
                  <c:v>2.7388300000000001E-2</c:v>
                </c:pt>
                <c:pt idx="4">
                  <c:v>2.6858699999999999E-2</c:v>
                </c:pt>
                <c:pt idx="5">
                  <c:v>2.9753499999999999E-2</c:v>
                </c:pt>
                <c:pt idx="6">
                  <c:v>2.9543900000000001E-2</c:v>
                </c:pt>
                <c:pt idx="7">
                  <c:v>3.0356399999999999E-2</c:v>
                </c:pt>
                <c:pt idx="8">
                  <c:v>3.00238E-2</c:v>
                </c:pt>
                <c:pt idx="9">
                  <c:v>3.02656E-2</c:v>
                </c:pt>
                <c:pt idx="10">
                  <c:v>3.3226600000000002E-2</c:v>
                </c:pt>
                <c:pt idx="11">
                  <c:v>3.3331800000000002E-2</c:v>
                </c:pt>
                <c:pt idx="12">
                  <c:v>3.3454400000000002E-2</c:v>
                </c:pt>
                <c:pt idx="13">
                  <c:v>3.3248E-2</c:v>
                </c:pt>
                <c:pt idx="14">
                  <c:v>3.1892400000000001E-2</c:v>
                </c:pt>
                <c:pt idx="15">
                  <c:v>3.62595E-2</c:v>
                </c:pt>
                <c:pt idx="16">
                  <c:v>3.5296300000000003E-2</c:v>
                </c:pt>
                <c:pt idx="17">
                  <c:v>3.5797799999999998E-2</c:v>
                </c:pt>
                <c:pt idx="18">
                  <c:v>3.5015299999999999E-2</c:v>
                </c:pt>
                <c:pt idx="19">
                  <c:v>3.52822E-2</c:v>
                </c:pt>
                <c:pt idx="20">
                  <c:v>3.8439599999999997E-2</c:v>
                </c:pt>
                <c:pt idx="21">
                  <c:v>3.8642999999999997E-2</c:v>
                </c:pt>
                <c:pt idx="22">
                  <c:v>3.9605599999999998E-2</c:v>
                </c:pt>
                <c:pt idx="23">
                  <c:v>3.9511200000000003E-2</c:v>
                </c:pt>
                <c:pt idx="24">
                  <c:v>3.8686199999999997E-2</c:v>
                </c:pt>
                <c:pt idx="25">
                  <c:v>4.27902E-2</c:v>
                </c:pt>
                <c:pt idx="26">
                  <c:v>4.2397700000000003E-2</c:v>
                </c:pt>
                <c:pt idx="27">
                  <c:v>4.3086899999999997E-2</c:v>
                </c:pt>
                <c:pt idx="28">
                  <c:v>4.2712100000000003E-2</c:v>
                </c:pt>
                <c:pt idx="29">
                  <c:v>4.2867299999999997E-2</c:v>
                </c:pt>
                <c:pt idx="30">
                  <c:v>4.7732400000000001E-2</c:v>
                </c:pt>
                <c:pt idx="31">
                  <c:v>4.7427299999999999E-2</c:v>
                </c:pt>
                <c:pt idx="32">
                  <c:v>4.7317699999999997E-2</c:v>
                </c:pt>
                <c:pt idx="33">
                  <c:v>4.7914400000000003E-2</c:v>
                </c:pt>
                <c:pt idx="34">
                  <c:v>4.8627900000000002E-2</c:v>
                </c:pt>
                <c:pt idx="35">
                  <c:v>5.2318400000000001E-2</c:v>
                </c:pt>
                <c:pt idx="36">
                  <c:v>5.3553499999999997E-2</c:v>
                </c:pt>
                <c:pt idx="37">
                  <c:v>5.0154299999999999E-2</c:v>
                </c:pt>
                <c:pt idx="38">
                  <c:v>5.2345999999999997E-2</c:v>
                </c:pt>
                <c:pt idx="39">
                  <c:v>4.9932799999999999E-2</c:v>
                </c:pt>
                <c:pt idx="40">
                  <c:v>5.9246500000000001E-2</c:v>
                </c:pt>
                <c:pt idx="41">
                  <c:v>5.7196200000000003E-2</c:v>
                </c:pt>
                <c:pt idx="42">
                  <c:v>5.6465399999999999E-2</c:v>
                </c:pt>
                <c:pt idx="43">
                  <c:v>5.83148E-2</c:v>
                </c:pt>
                <c:pt idx="44">
                  <c:v>5.6834900000000001E-2</c:v>
                </c:pt>
                <c:pt idx="45">
                  <c:v>6.1990000000000003E-2</c:v>
                </c:pt>
                <c:pt idx="46">
                  <c:v>6.3089199999999998E-2</c:v>
                </c:pt>
                <c:pt idx="47">
                  <c:v>6.2779199999999993E-2</c:v>
                </c:pt>
                <c:pt idx="48">
                  <c:v>6.1169099999999997E-2</c:v>
                </c:pt>
                <c:pt idx="49">
                  <c:v>6.3266900000000001E-2</c:v>
                </c:pt>
                <c:pt idx="50">
                  <c:v>6.9723999999999994E-2</c:v>
                </c:pt>
                <c:pt idx="51">
                  <c:v>6.8523000000000001E-2</c:v>
                </c:pt>
                <c:pt idx="52">
                  <c:v>6.8796800000000005E-2</c:v>
                </c:pt>
                <c:pt idx="53">
                  <c:v>7.0190500000000003E-2</c:v>
                </c:pt>
                <c:pt idx="54">
                  <c:v>6.7367099999999999E-2</c:v>
                </c:pt>
                <c:pt idx="55">
                  <c:v>7.6864799999999997E-2</c:v>
                </c:pt>
                <c:pt idx="56">
                  <c:v>7.5317999999999996E-2</c:v>
                </c:pt>
                <c:pt idx="57">
                  <c:v>7.5558700000000006E-2</c:v>
                </c:pt>
                <c:pt idx="58">
                  <c:v>7.7315300000000003E-2</c:v>
                </c:pt>
                <c:pt idx="59">
                  <c:v>7.6585100000000003E-2</c:v>
                </c:pt>
                <c:pt idx="60">
                  <c:v>8.3594600000000005E-2</c:v>
                </c:pt>
                <c:pt idx="61">
                  <c:v>8.36393E-2</c:v>
                </c:pt>
                <c:pt idx="62">
                  <c:v>8.21717E-2</c:v>
                </c:pt>
                <c:pt idx="63">
                  <c:v>8.4062700000000004E-2</c:v>
                </c:pt>
                <c:pt idx="64">
                  <c:v>8.2393300000000003E-2</c:v>
                </c:pt>
                <c:pt idx="65">
                  <c:v>9.4775600000000002E-2</c:v>
                </c:pt>
                <c:pt idx="66">
                  <c:v>9.0930399999999995E-2</c:v>
                </c:pt>
                <c:pt idx="67">
                  <c:v>9.2532600000000007E-2</c:v>
                </c:pt>
                <c:pt idx="68">
                  <c:v>8.7960399999999994E-2</c:v>
                </c:pt>
                <c:pt idx="69">
                  <c:v>9.2534000000000005E-2</c:v>
                </c:pt>
                <c:pt idx="70">
                  <c:v>0.103254</c:v>
                </c:pt>
                <c:pt idx="71">
                  <c:v>0.10203</c:v>
                </c:pt>
                <c:pt idx="72">
                  <c:v>0.103149</c:v>
                </c:pt>
                <c:pt idx="73">
                  <c:v>0.103329</c:v>
                </c:pt>
                <c:pt idx="74">
                  <c:v>0.10238700000000001</c:v>
                </c:pt>
                <c:pt idx="75">
                  <c:v>0.11475200000000001</c:v>
                </c:pt>
                <c:pt idx="76">
                  <c:v>0.113708</c:v>
                </c:pt>
                <c:pt idx="77">
                  <c:v>0.112153</c:v>
                </c:pt>
                <c:pt idx="78">
                  <c:v>0.113538</c:v>
                </c:pt>
                <c:pt idx="79">
                  <c:v>0.114819</c:v>
                </c:pt>
                <c:pt idx="80">
                  <c:v>0.125275</c:v>
                </c:pt>
                <c:pt idx="81">
                  <c:v>0.13045599999999999</c:v>
                </c:pt>
                <c:pt idx="82">
                  <c:v>0.129276</c:v>
                </c:pt>
                <c:pt idx="83">
                  <c:v>0.130023</c:v>
                </c:pt>
                <c:pt idx="84">
                  <c:v>0.125527</c:v>
                </c:pt>
                <c:pt idx="85">
                  <c:v>0.14291200000000001</c:v>
                </c:pt>
                <c:pt idx="86">
                  <c:v>0.139852</c:v>
                </c:pt>
                <c:pt idx="87">
                  <c:v>0.140484</c:v>
                </c:pt>
                <c:pt idx="88">
                  <c:v>0.142597</c:v>
                </c:pt>
                <c:pt idx="89">
                  <c:v>0.14067099999999999</c:v>
                </c:pt>
                <c:pt idx="90">
                  <c:v>0.16269400000000001</c:v>
                </c:pt>
                <c:pt idx="91">
                  <c:v>0.15418899999999999</c:v>
                </c:pt>
                <c:pt idx="92">
                  <c:v>0.15535099999999999</c:v>
                </c:pt>
                <c:pt idx="93">
                  <c:v>0.159244</c:v>
                </c:pt>
                <c:pt idx="94">
                  <c:v>0.15521699999999999</c:v>
                </c:pt>
                <c:pt idx="95">
                  <c:v>0.174322</c:v>
                </c:pt>
                <c:pt idx="96">
                  <c:v>0.17369000000000001</c:v>
                </c:pt>
                <c:pt idx="97">
                  <c:v>0.170932</c:v>
                </c:pt>
                <c:pt idx="98">
                  <c:v>0.17217099999999999</c:v>
                </c:pt>
                <c:pt idx="99">
                  <c:v>0.17235300000000001</c:v>
                </c:pt>
                <c:pt idx="100">
                  <c:v>0.194968</c:v>
                </c:pt>
                <c:pt idx="101">
                  <c:v>0.19372400000000001</c:v>
                </c:pt>
                <c:pt idx="102">
                  <c:v>0.19823399999999999</c:v>
                </c:pt>
                <c:pt idx="103">
                  <c:v>0.20008400000000001</c:v>
                </c:pt>
                <c:pt idx="104">
                  <c:v>0.19748399999999999</c:v>
                </c:pt>
                <c:pt idx="105">
                  <c:v>0.22672200000000001</c:v>
                </c:pt>
                <c:pt idx="106">
                  <c:v>0.21798799999999999</c:v>
                </c:pt>
                <c:pt idx="107">
                  <c:v>0.22126000000000001</c:v>
                </c:pt>
                <c:pt idx="108">
                  <c:v>0.22225500000000001</c:v>
                </c:pt>
                <c:pt idx="109">
                  <c:v>0.23086699999999999</c:v>
                </c:pt>
                <c:pt idx="110">
                  <c:v>0.247728</c:v>
                </c:pt>
                <c:pt idx="111">
                  <c:v>0.248305</c:v>
                </c:pt>
                <c:pt idx="112">
                  <c:v>0.261855</c:v>
                </c:pt>
                <c:pt idx="113">
                  <c:v>0.26083600000000001</c:v>
                </c:pt>
                <c:pt idx="114">
                  <c:v>0.257079</c:v>
                </c:pt>
                <c:pt idx="115">
                  <c:v>0.29127799999999998</c:v>
                </c:pt>
                <c:pt idx="116">
                  <c:v>0.28308800000000001</c:v>
                </c:pt>
                <c:pt idx="117">
                  <c:v>0.29596099999999997</c:v>
                </c:pt>
                <c:pt idx="118">
                  <c:v>0.29243400000000003</c:v>
                </c:pt>
                <c:pt idx="119">
                  <c:v>0.291514</c:v>
                </c:pt>
                <c:pt idx="120">
                  <c:v>0.34181499999999998</c:v>
                </c:pt>
                <c:pt idx="121">
                  <c:v>0.33295200000000003</c:v>
                </c:pt>
                <c:pt idx="122">
                  <c:v>0.32903100000000002</c:v>
                </c:pt>
                <c:pt idx="123">
                  <c:v>0.331204</c:v>
                </c:pt>
                <c:pt idx="124">
                  <c:v>0.32890799999999998</c:v>
                </c:pt>
                <c:pt idx="125">
                  <c:v>0.37217600000000001</c:v>
                </c:pt>
                <c:pt idx="126">
                  <c:v>0.383635</c:v>
                </c:pt>
                <c:pt idx="127">
                  <c:v>0.37218699999999999</c:v>
                </c:pt>
                <c:pt idx="128">
                  <c:v>0.38783400000000001</c:v>
                </c:pt>
                <c:pt idx="129">
                  <c:v>0.38123099999999999</c:v>
                </c:pt>
                <c:pt idx="130">
                  <c:v>0.44162099999999999</c:v>
                </c:pt>
                <c:pt idx="131">
                  <c:v>0.45261000000000001</c:v>
                </c:pt>
                <c:pt idx="132">
                  <c:v>0.465368</c:v>
                </c:pt>
                <c:pt idx="133">
                  <c:v>0.439695</c:v>
                </c:pt>
                <c:pt idx="134">
                  <c:v>0.472362</c:v>
                </c:pt>
                <c:pt idx="135">
                  <c:v>0.50924000000000003</c:v>
                </c:pt>
                <c:pt idx="136">
                  <c:v>0.53862299999999996</c:v>
                </c:pt>
                <c:pt idx="137">
                  <c:v>0.52459900000000004</c:v>
                </c:pt>
                <c:pt idx="138">
                  <c:v>0.50306799999999996</c:v>
                </c:pt>
                <c:pt idx="139">
                  <c:v>0.52254599999999995</c:v>
                </c:pt>
                <c:pt idx="140">
                  <c:v>0.62803500000000001</c:v>
                </c:pt>
                <c:pt idx="141">
                  <c:v>0.61509000000000003</c:v>
                </c:pt>
                <c:pt idx="142">
                  <c:v>0.64326499999999998</c:v>
                </c:pt>
                <c:pt idx="143">
                  <c:v>0.63211499999999998</c:v>
                </c:pt>
                <c:pt idx="144">
                  <c:v>0.63599000000000006</c:v>
                </c:pt>
                <c:pt idx="145">
                  <c:v>0.74803399999999998</c:v>
                </c:pt>
                <c:pt idx="146">
                  <c:v>0.74589099999999997</c:v>
                </c:pt>
                <c:pt idx="147">
                  <c:v>0.74141400000000002</c:v>
                </c:pt>
                <c:pt idx="148">
                  <c:v>0.75155000000000005</c:v>
                </c:pt>
                <c:pt idx="149">
                  <c:v>0.76257699999999995</c:v>
                </c:pt>
                <c:pt idx="150">
                  <c:v>0.96538599999999997</c:v>
                </c:pt>
                <c:pt idx="151">
                  <c:v>0.95669999999999999</c:v>
                </c:pt>
                <c:pt idx="152">
                  <c:v>0.95724699999999996</c:v>
                </c:pt>
                <c:pt idx="153">
                  <c:v>0.98345000000000005</c:v>
                </c:pt>
                <c:pt idx="154">
                  <c:v>0.95849600000000001</c:v>
                </c:pt>
                <c:pt idx="155">
                  <c:v>1.2421800000000001</c:v>
                </c:pt>
                <c:pt idx="156">
                  <c:v>1.1968700000000001</c:v>
                </c:pt>
                <c:pt idx="157">
                  <c:v>1.2075800000000001</c:v>
                </c:pt>
                <c:pt idx="158">
                  <c:v>1.17289</c:v>
                </c:pt>
                <c:pt idx="159">
                  <c:v>1.2183200000000001</c:v>
                </c:pt>
                <c:pt idx="160">
                  <c:v>1.5370299999999999</c:v>
                </c:pt>
                <c:pt idx="161">
                  <c:v>1.61178</c:v>
                </c:pt>
                <c:pt idx="162">
                  <c:v>1.5794299999999999</c:v>
                </c:pt>
                <c:pt idx="163">
                  <c:v>1.63222</c:v>
                </c:pt>
                <c:pt idx="164">
                  <c:v>1.7007699999999999</c:v>
                </c:pt>
                <c:pt idx="165">
                  <c:v>2.0450499999999998</c:v>
                </c:pt>
                <c:pt idx="166">
                  <c:v>2.1913399999999998</c:v>
                </c:pt>
                <c:pt idx="167">
                  <c:v>2.09443</c:v>
                </c:pt>
                <c:pt idx="168">
                  <c:v>2.0818500000000002</c:v>
                </c:pt>
                <c:pt idx="169">
                  <c:v>2.1577000000000002</c:v>
                </c:pt>
                <c:pt idx="170">
                  <c:v>3.1269200000000001</c:v>
                </c:pt>
                <c:pt idx="171">
                  <c:v>3.0337200000000002</c:v>
                </c:pt>
                <c:pt idx="172">
                  <c:v>2.8007499999999999</c:v>
                </c:pt>
                <c:pt idx="173">
                  <c:v>3.1654300000000002</c:v>
                </c:pt>
                <c:pt idx="174">
                  <c:v>2.90313</c:v>
                </c:pt>
                <c:pt idx="175">
                  <c:v>4.835</c:v>
                </c:pt>
                <c:pt idx="176">
                  <c:v>5.1023899999999998</c:v>
                </c:pt>
                <c:pt idx="177">
                  <c:v>4.9952300000000003</c:v>
                </c:pt>
                <c:pt idx="178">
                  <c:v>4.9992000000000001</c:v>
                </c:pt>
                <c:pt idx="179">
                  <c:v>4.7975399999999997</c:v>
                </c:pt>
                <c:pt idx="180">
                  <c:v>8.5456099999999999</c:v>
                </c:pt>
                <c:pt idx="181">
                  <c:v>8.2339099999999998</c:v>
                </c:pt>
                <c:pt idx="182">
                  <c:v>8.5994299999999999</c:v>
                </c:pt>
                <c:pt idx="183">
                  <c:v>8.9522899999999996</c:v>
                </c:pt>
                <c:pt idx="184">
                  <c:v>8.4817900000000002</c:v>
                </c:pt>
                <c:pt idx="185">
                  <c:v>14.1591</c:v>
                </c:pt>
                <c:pt idx="186">
                  <c:v>13.9932</c:v>
                </c:pt>
                <c:pt idx="187">
                  <c:v>14.7095</c:v>
                </c:pt>
                <c:pt idx="188">
                  <c:v>13.583399999999999</c:v>
                </c:pt>
                <c:pt idx="189">
                  <c:v>13.699199999999999</c:v>
                </c:pt>
                <c:pt idx="190">
                  <c:v>24.086300000000001</c:v>
                </c:pt>
                <c:pt idx="191">
                  <c:v>22.755800000000001</c:v>
                </c:pt>
                <c:pt idx="192">
                  <c:v>23.440100000000001</c:v>
                </c:pt>
                <c:pt idx="193">
                  <c:v>24.892800000000001</c:v>
                </c:pt>
                <c:pt idx="194">
                  <c:v>23.702400000000001</c:v>
                </c:pt>
                <c:pt idx="195">
                  <c:v>34.463000000000001</c:v>
                </c:pt>
                <c:pt idx="196">
                  <c:v>32.928199999999997</c:v>
                </c:pt>
                <c:pt idx="197">
                  <c:v>34.082599999999999</c:v>
                </c:pt>
                <c:pt idx="198">
                  <c:v>34.238199999999999</c:v>
                </c:pt>
                <c:pt idx="199">
                  <c:v>35.139899999999997</c:v>
                </c:pt>
                <c:pt idx="200">
                  <c:v>41.124099999999999</c:v>
                </c:pt>
                <c:pt idx="201">
                  <c:v>40.200099999999999</c:v>
                </c:pt>
                <c:pt idx="202">
                  <c:v>41.232500000000002</c:v>
                </c:pt>
                <c:pt idx="203">
                  <c:v>41.300600000000003</c:v>
                </c:pt>
                <c:pt idx="204">
                  <c:v>41.460599999999999</c:v>
                </c:pt>
                <c:pt idx="205">
                  <c:v>41.838900000000002</c:v>
                </c:pt>
                <c:pt idx="206">
                  <c:v>41.354100000000003</c:v>
                </c:pt>
                <c:pt idx="207">
                  <c:v>41.943100000000001</c:v>
                </c:pt>
                <c:pt idx="208">
                  <c:v>41.557699999999997</c:v>
                </c:pt>
                <c:pt idx="209">
                  <c:v>42.181100000000001</c:v>
                </c:pt>
                <c:pt idx="210">
                  <c:v>38.258200000000002</c:v>
                </c:pt>
                <c:pt idx="211">
                  <c:v>37.450899999999997</c:v>
                </c:pt>
                <c:pt idx="212">
                  <c:v>36.935600000000001</c:v>
                </c:pt>
                <c:pt idx="213">
                  <c:v>37.768700000000003</c:v>
                </c:pt>
                <c:pt idx="214">
                  <c:v>37.720599999999997</c:v>
                </c:pt>
                <c:pt idx="215">
                  <c:v>31.391200000000001</c:v>
                </c:pt>
                <c:pt idx="216">
                  <c:v>31.08</c:v>
                </c:pt>
                <c:pt idx="217">
                  <c:v>31.525500000000001</c:v>
                </c:pt>
                <c:pt idx="218">
                  <c:v>31.262599999999999</c:v>
                </c:pt>
                <c:pt idx="219">
                  <c:v>31.402699999999999</c:v>
                </c:pt>
                <c:pt idx="220">
                  <c:v>25.7316</c:v>
                </c:pt>
                <c:pt idx="221">
                  <c:v>25.4208</c:v>
                </c:pt>
                <c:pt idx="222">
                  <c:v>25.196100000000001</c:v>
                </c:pt>
                <c:pt idx="223">
                  <c:v>25.457999999999998</c:v>
                </c:pt>
                <c:pt idx="224">
                  <c:v>25.616299999999999</c:v>
                </c:pt>
                <c:pt idx="225">
                  <c:v>20.429200000000002</c:v>
                </c:pt>
                <c:pt idx="226">
                  <c:v>20.714600000000001</c:v>
                </c:pt>
                <c:pt idx="227">
                  <c:v>20.601600000000001</c:v>
                </c:pt>
                <c:pt idx="228">
                  <c:v>20.479199999999999</c:v>
                </c:pt>
                <c:pt idx="229">
                  <c:v>21.048200000000001</c:v>
                </c:pt>
                <c:pt idx="230">
                  <c:v>17.013400000000001</c:v>
                </c:pt>
                <c:pt idx="231">
                  <c:v>17.223600000000001</c:v>
                </c:pt>
                <c:pt idx="232">
                  <c:v>16.521899999999999</c:v>
                </c:pt>
                <c:pt idx="233">
                  <c:v>16.743400000000001</c:v>
                </c:pt>
                <c:pt idx="234">
                  <c:v>16.702100000000002</c:v>
                </c:pt>
                <c:pt idx="235">
                  <c:v>14.3741</c:v>
                </c:pt>
                <c:pt idx="236">
                  <c:v>14.262600000000001</c:v>
                </c:pt>
                <c:pt idx="237">
                  <c:v>13.8955</c:v>
                </c:pt>
                <c:pt idx="238">
                  <c:v>14.2033</c:v>
                </c:pt>
                <c:pt idx="239">
                  <c:v>14.0639</c:v>
                </c:pt>
                <c:pt idx="240">
                  <c:v>11.4946</c:v>
                </c:pt>
                <c:pt idx="241">
                  <c:v>11.866199999999999</c:v>
                </c:pt>
                <c:pt idx="242">
                  <c:v>12.184900000000001</c:v>
                </c:pt>
                <c:pt idx="243">
                  <c:v>11.978999999999999</c:v>
                </c:pt>
                <c:pt idx="244">
                  <c:v>11.8443</c:v>
                </c:pt>
                <c:pt idx="245">
                  <c:v>9.9541699999999995</c:v>
                </c:pt>
                <c:pt idx="246">
                  <c:v>10.0862</c:v>
                </c:pt>
                <c:pt idx="247">
                  <c:v>10.078200000000001</c:v>
                </c:pt>
                <c:pt idx="248">
                  <c:v>10.147500000000001</c:v>
                </c:pt>
                <c:pt idx="249">
                  <c:v>10.0349</c:v>
                </c:pt>
                <c:pt idx="250">
                  <c:v>8.8230199999999996</c:v>
                </c:pt>
                <c:pt idx="251">
                  <c:v>8.7819199999999995</c:v>
                </c:pt>
                <c:pt idx="252">
                  <c:v>8.7570999999999994</c:v>
                </c:pt>
                <c:pt idx="253">
                  <c:v>8.6585300000000007</c:v>
                </c:pt>
                <c:pt idx="254">
                  <c:v>8.9324100000000008</c:v>
                </c:pt>
                <c:pt idx="255">
                  <c:v>7.7572200000000002</c:v>
                </c:pt>
                <c:pt idx="256">
                  <c:v>7.6781899999999998</c:v>
                </c:pt>
                <c:pt idx="257">
                  <c:v>7.64689</c:v>
                </c:pt>
                <c:pt idx="258">
                  <c:v>7.7362799999999998</c:v>
                </c:pt>
                <c:pt idx="259">
                  <c:v>7.6344900000000004</c:v>
                </c:pt>
                <c:pt idx="260">
                  <c:v>7.0283499999999997</c:v>
                </c:pt>
                <c:pt idx="261">
                  <c:v>6.7252900000000002</c:v>
                </c:pt>
                <c:pt idx="262">
                  <c:v>6.7915400000000004</c:v>
                </c:pt>
                <c:pt idx="263">
                  <c:v>6.8716299999999997</c:v>
                </c:pt>
                <c:pt idx="264">
                  <c:v>6.6537899999999999</c:v>
                </c:pt>
                <c:pt idx="265">
                  <c:v>6.1384800000000004</c:v>
                </c:pt>
                <c:pt idx="266">
                  <c:v>6.0211699999999997</c:v>
                </c:pt>
                <c:pt idx="267">
                  <c:v>5.9879800000000003</c:v>
                </c:pt>
                <c:pt idx="268">
                  <c:v>5.9816799999999999</c:v>
                </c:pt>
                <c:pt idx="269">
                  <c:v>6.0280699999999996</c:v>
                </c:pt>
                <c:pt idx="270">
                  <c:v>5.47058</c:v>
                </c:pt>
                <c:pt idx="271">
                  <c:v>5.6137600000000001</c:v>
                </c:pt>
                <c:pt idx="272">
                  <c:v>5.4456300000000004</c:v>
                </c:pt>
                <c:pt idx="273">
                  <c:v>5.4467699999999999</c:v>
                </c:pt>
                <c:pt idx="274">
                  <c:v>5.4178300000000004</c:v>
                </c:pt>
                <c:pt idx="275">
                  <c:v>4.9638999999999998</c:v>
                </c:pt>
                <c:pt idx="276">
                  <c:v>4.8332899999999999</c:v>
                </c:pt>
                <c:pt idx="277">
                  <c:v>4.9666199999999998</c:v>
                </c:pt>
                <c:pt idx="278">
                  <c:v>4.92157</c:v>
                </c:pt>
                <c:pt idx="279">
                  <c:v>4.8747800000000003</c:v>
                </c:pt>
                <c:pt idx="280">
                  <c:v>4.3828800000000001</c:v>
                </c:pt>
                <c:pt idx="281">
                  <c:v>4.5349899999999996</c:v>
                </c:pt>
                <c:pt idx="282">
                  <c:v>4.3155700000000001</c:v>
                </c:pt>
                <c:pt idx="283">
                  <c:v>4.52963</c:v>
                </c:pt>
                <c:pt idx="284">
                  <c:v>4.4983599999999999</c:v>
                </c:pt>
                <c:pt idx="285">
                  <c:v>4.0522299999999998</c:v>
                </c:pt>
                <c:pt idx="286">
                  <c:v>4.1662999999999997</c:v>
                </c:pt>
                <c:pt idx="287">
                  <c:v>4.0868700000000002</c:v>
                </c:pt>
                <c:pt idx="288">
                  <c:v>4.0043600000000001</c:v>
                </c:pt>
                <c:pt idx="289">
                  <c:v>4.0285599999999997</c:v>
                </c:pt>
                <c:pt idx="290">
                  <c:v>3.69909</c:v>
                </c:pt>
                <c:pt idx="291">
                  <c:v>3.81806</c:v>
                </c:pt>
                <c:pt idx="292">
                  <c:v>3.8309199999999999</c:v>
                </c:pt>
                <c:pt idx="293">
                  <c:v>3.7950300000000001</c:v>
                </c:pt>
                <c:pt idx="294">
                  <c:v>3.77569</c:v>
                </c:pt>
                <c:pt idx="295">
                  <c:v>3.3993899999999999</c:v>
                </c:pt>
                <c:pt idx="296">
                  <c:v>3.4004500000000002</c:v>
                </c:pt>
                <c:pt idx="297">
                  <c:v>3.4687800000000002</c:v>
                </c:pt>
                <c:pt idx="298">
                  <c:v>3.4063099999999999</c:v>
                </c:pt>
                <c:pt idx="299">
                  <c:v>3.46563</c:v>
                </c:pt>
                <c:pt idx="300">
                  <c:v>3.3191799999999998</c:v>
                </c:pt>
                <c:pt idx="301">
                  <c:v>3.2334800000000001</c:v>
                </c:pt>
                <c:pt idx="302">
                  <c:v>3.1725099999999999</c:v>
                </c:pt>
                <c:pt idx="303">
                  <c:v>3.2690600000000001</c:v>
                </c:pt>
                <c:pt idx="304">
                  <c:v>3.23264</c:v>
                </c:pt>
                <c:pt idx="305">
                  <c:v>3.0308899999999999</c:v>
                </c:pt>
                <c:pt idx="306">
                  <c:v>3.0576599999999998</c:v>
                </c:pt>
                <c:pt idx="307">
                  <c:v>2.97695</c:v>
                </c:pt>
                <c:pt idx="308">
                  <c:v>2.9613299999999998</c:v>
                </c:pt>
                <c:pt idx="309">
                  <c:v>3.0649799999999998</c:v>
                </c:pt>
                <c:pt idx="310">
                  <c:v>2.7806999999999999</c:v>
                </c:pt>
                <c:pt idx="311">
                  <c:v>2.82</c:v>
                </c:pt>
                <c:pt idx="312">
                  <c:v>2.86565</c:v>
                </c:pt>
                <c:pt idx="313">
                  <c:v>2.7568600000000001</c:v>
                </c:pt>
                <c:pt idx="314">
                  <c:v>2.7635900000000002</c:v>
                </c:pt>
                <c:pt idx="315">
                  <c:v>2.5354399999999999</c:v>
                </c:pt>
                <c:pt idx="316">
                  <c:v>2.5794100000000002</c:v>
                </c:pt>
                <c:pt idx="317">
                  <c:v>2.65449</c:v>
                </c:pt>
                <c:pt idx="318">
                  <c:v>2.5940400000000001</c:v>
                </c:pt>
                <c:pt idx="319">
                  <c:v>2.6039699999999999</c:v>
                </c:pt>
                <c:pt idx="320">
                  <c:v>2.3959999999999999</c:v>
                </c:pt>
                <c:pt idx="321">
                  <c:v>2.4194900000000001</c:v>
                </c:pt>
                <c:pt idx="322">
                  <c:v>2.4733700000000001</c:v>
                </c:pt>
                <c:pt idx="323">
                  <c:v>2.5095499999999999</c:v>
                </c:pt>
                <c:pt idx="324">
                  <c:v>2.4917099999999999</c:v>
                </c:pt>
                <c:pt idx="325">
                  <c:v>2.2740200000000002</c:v>
                </c:pt>
                <c:pt idx="326">
                  <c:v>2.2917000000000001</c:v>
                </c:pt>
                <c:pt idx="327">
                  <c:v>2.3084600000000002</c:v>
                </c:pt>
                <c:pt idx="328">
                  <c:v>2.2731599999999998</c:v>
                </c:pt>
                <c:pt idx="329">
                  <c:v>2.32395</c:v>
                </c:pt>
                <c:pt idx="330">
                  <c:v>2.2160700000000002</c:v>
                </c:pt>
                <c:pt idx="331">
                  <c:v>2.1750600000000002</c:v>
                </c:pt>
                <c:pt idx="332">
                  <c:v>2.1993999999999998</c:v>
                </c:pt>
                <c:pt idx="333">
                  <c:v>2.1523500000000002</c:v>
                </c:pt>
                <c:pt idx="334">
                  <c:v>2.1372200000000001</c:v>
                </c:pt>
                <c:pt idx="335">
                  <c:v>2.0685199999999999</c:v>
                </c:pt>
                <c:pt idx="336">
                  <c:v>2.0667200000000001</c:v>
                </c:pt>
                <c:pt idx="337">
                  <c:v>2.0194800000000002</c:v>
                </c:pt>
                <c:pt idx="338">
                  <c:v>2.0669200000000001</c:v>
                </c:pt>
                <c:pt idx="339">
                  <c:v>2.0477099999999999</c:v>
                </c:pt>
                <c:pt idx="340">
                  <c:v>1.94668</c:v>
                </c:pt>
                <c:pt idx="341">
                  <c:v>1.96296</c:v>
                </c:pt>
                <c:pt idx="342">
                  <c:v>1.9551400000000001</c:v>
                </c:pt>
                <c:pt idx="343">
                  <c:v>1.9396</c:v>
                </c:pt>
                <c:pt idx="344">
                  <c:v>2.0036499999999999</c:v>
                </c:pt>
                <c:pt idx="345">
                  <c:v>1.8639600000000001</c:v>
                </c:pt>
                <c:pt idx="346">
                  <c:v>1.8348199999999999</c:v>
                </c:pt>
                <c:pt idx="347">
                  <c:v>1.8734999999999999</c:v>
                </c:pt>
                <c:pt idx="348">
                  <c:v>1.8132200000000001</c:v>
                </c:pt>
                <c:pt idx="349">
                  <c:v>1.8197300000000001</c:v>
                </c:pt>
                <c:pt idx="350">
                  <c:v>1.70573</c:v>
                </c:pt>
                <c:pt idx="351">
                  <c:v>1.75261</c:v>
                </c:pt>
                <c:pt idx="352">
                  <c:v>1.74814</c:v>
                </c:pt>
                <c:pt idx="353">
                  <c:v>1.7799700000000001</c:v>
                </c:pt>
                <c:pt idx="354">
                  <c:v>1.72658</c:v>
                </c:pt>
                <c:pt idx="355">
                  <c:v>1.7170700000000001</c:v>
                </c:pt>
                <c:pt idx="356">
                  <c:v>1.6689000000000001</c:v>
                </c:pt>
                <c:pt idx="357">
                  <c:v>1.6367</c:v>
                </c:pt>
                <c:pt idx="358">
                  <c:v>1.67499</c:v>
                </c:pt>
                <c:pt idx="359">
                  <c:v>1.6770099999999999</c:v>
                </c:pt>
                <c:pt idx="360">
                  <c:v>1.63012</c:v>
                </c:pt>
                <c:pt idx="361">
                  <c:v>1.5867199999999999</c:v>
                </c:pt>
                <c:pt idx="362">
                  <c:v>1.62059</c:v>
                </c:pt>
                <c:pt idx="363">
                  <c:v>1.6</c:v>
                </c:pt>
                <c:pt idx="364">
                  <c:v>1.6519900000000001</c:v>
                </c:pt>
                <c:pt idx="365">
                  <c:v>1.5306999999999999</c:v>
                </c:pt>
                <c:pt idx="366">
                  <c:v>1.51681</c:v>
                </c:pt>
                <c:pt idx="367">
                  <c:v>1.52549</c:v>
                </c:pt>
                <c:pt idx="368">
                  <c:v>1.54573</c:v>
                </c:pt>
                <c:pt idx="369">
                  <c:v>1.53121</c:v>
                </c:pt>
                <c:pt idx="370">
                  <c:v>1.46689</c:v>
                </c:pt>
                <c:pt idx="371">
                  <c:v>1.4238</c:v>
                </c:pt>
                <c:pt idx="372">
                  <c:v>1.47052</c:v>
                </c:pt>
                <c:pt idx="373">
                  <c:v>1.41435</c:v>
                </c:pt>
                <c:pt idx="374">
                  <c:v>1.4782900000000001</c:v>
                </c:pt>
                <c:pt idx="375">
                  <c:v>1.38029</c:v>
                </c:pt>
                <c:pt idx="376">
                  <c:v>1.4195899999999999</c:v>
                </c:pt>
                <c:pt idx="377">
                  <c:v>1.4119600000000001</c:v>
                </c:pt>
                <c:pt idx="378">
                  <c:v>1.41574</c:v>
                </c:pt>
                <c:pt idx="379">
                  <c:v>1.35808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CA-41BC-877B-2AA95CF41626}"/>
            </c:ext>
          </c:extLst>
        </c:ser>
        <c:ser>
          <c:idx val="3"/>
          <c:order val="3"/>
          <c:tx>
            <c:v>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metropolis16!$C$1142:$C$1521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metropolis16!$G$1142:$G$1521</c:f>
              <c:numCache>
                <c:formatCode>General</c:formatCode>
                <c:ptCount val="380"/>
                <c:pt idx="0">
                  <c:v>2.7496300000000001E-2</c:v>
                </c:pt>
                <c:pt idx="1">
                  <c:v>2.7173099999999999E-2</c:v>
                </c:pt>
                <c:pt idx="2">
                  <c:v>2.6290000000000001E-2</c:v>
                </c:pt>
                <c:pt idx="3">
                  <c:v>2.7149900000000001E-2</c:v>
                </c:pt>
                <c:pt idx="4">
                  <c:v>2.7919599999999999E-2</c:v>
                </c:pt>
                <c:pt idx="5">
                  <c:v>3.06471E-2</c:v>
                </c:pt>
                <c:pt idx="6">
                  <c:v>2.9647699999999999E-2</c:v>
                </c:pt>
                <c:pt idx="7">
                  <c:v>2.9277999999999998E-2</c:v>
                </c:pt>
                <c:pt idx="8">
                  <c:v>2.94454E-2</c:v>
                </c:pt>
                <c:pt idx="9">
                  <c:v>2.9623E-2</c:v>
                </c:pt>
                <c:pt idx="10">
                  <c:v>3.2558999999999998E-2</c:v>
                </c:pt>
                <c:pt idx="11">
                  <c:v>3.2727399999999997E-2</c:v>
                </c:pt>
                <c:pt idx="12">
                  <c:v>3.2440200000000002E-2</c:v>
                </c:pt>
                <c:pt idx="13">
                  <c:v>3.2816600000000001E-2</c:v>
                </c:pt>
                <c:pt idx="14">
                  <c:v>3.41208E-2</c:v>
                </c:pt>
                <c:pt idx="15">
                  <c:v>3.6133600000000002E-2</c:v>
                </c:pt>
                <c:pt idx="16">
                  <c:v>3.6567299999999997E-2</c:v>
                </c:pt>
                <c:pt idx="17">
                  <c:v>3.6707299999999998E-2</c:v>
                </c:pt>
                <c:pt idx="18">
                  <c:v>3.5745600000000002E-2</c:v>
                </c:pt>
                <c:pt idx="19">
                  <c:v>3.6628300000000003E-2</c:v>
                </c:pt>
                <c:pt idx="20">
                  <c:v>4.0527300000000002E-2</c:v>
                </c:pt>
                <c:pt idx="21">
                  <c:v>3.9771000000000001E-2</c:v>
                </c:pt>
                <c:pt idx="22">
                  <c:v>3.9365299999999999E-2</c:v>
                </c:pt>
                <c:pt idx="23">
                  <c:v>3.9486E-2</c:v>
                </c:pt>
                <c:pt idx="24">
                  <c:v>3.9013300000000001E-2</c:v>
                </c:pt>
                <c:pt idx="25">
                  <c:v>4.2834299999999999E-2</c:v>
                </c:pt>
                <c:pt idx="26">
                  <c:v>4.3152299999999998E-2</c:v>
                </c:pt>
                <c:pt idx="27">
                  <c:v>4.3993400000000002E-2</c:v>
                </c:pt>
                <c:pt idx="28">
                  <c:v>4.3107399999999997E-2</c:v>
                </c:pt>
                <c:pt idx="29">
                  <c:v>4.2004800000000002E-2</c:v>
                </c:pt>
                <c:pt idx="30">
                  <c:v>4.7596399999999997E-2</c:v>
                </c:pt>
                <c:pt idx="31">
                  <c:v>4.72027E-2</c:v>
                </c:pt>
                <c:pt idx="32">
                  <c:v>4.67734E-2</c:v>
                </c:pt>
                <c:pt idx="33">
                  <c:v>4.7578299999999997E-2</c:v>
                </c:pt>
                <c:pt idx="34">
                  <c:v>4.8393899999999997E-2</c:v>
                </c:pt>
                <c:pt idx="35">
                  <c:v>5.1668699999999998E-2</c:v>
                </c:pt>
                <c:pt idx="36">
                  <c:v>5.28864E-2</c:v>
                </c:pt>
                <c:pt idx="37">
                  <c:v>5.21859E-2</c:v>
                </c:pt>
                <c:pt idx="38">
                  <c:v>5.2983700000000002E-2</c:v>
                </c:pt>
                <c:pt idx="39">
                  <c:v>5.1769700000000002E-2</c:v>
                </c:pt>
                <c:pt idx="40">
                  <c:v>5.6765299999999998E-2</c:v>
                </c:pt>
                <c:pt idx="41">
                  <c:v>5.6349400000000001E-2</c:v>
                </c:pt>
                <c:pt idx="42">
                  <c:v>5.4876099999999997E-2</c:v>
                </c:pt>
                <c:pt idx="43">
                  <c:v>5.7344100000000002E-2</c:v>
                </c:pt>
                <c:pt idx="44">
                  <c:v>5.6449100000000002E-2</c:v>
                </c:pt>
                <c:pt idx="45">
                  <c:v>6.2579999999999997E-2</c:v>
                </c:pt>
                <c:pt idx="46">
                  <c:v>6.1327100000000002E-2</c:v>
                </c:pt>
                <c:pt idx="47">
                  <c:v>6.1974599999999998E-2</c:v>
                </c:pt>
                <c:pt idx="48">
                  <c:v>6.1509899999999999E-2</c:v>
                </c:pt>
                <c:pt idx="49">
                  <c:v>6.3118599999999997E-2</c:v>
                </c:pt>
                <c:pt idx="50">
                  <c:v>6.9993E-2</c:v>
                </c:pt>
                <c:pt idx="51">
                  <c:v>6.8547800000000006E-2</c:v>
                </c:pt>
                <c:pt idx="52">
                  <c:v>6.7016500000000007E-2</c:v>
                </c:pt>
                <c:pt idx="53">
                  <c:v>6.9188100000000002E-2</c:v>
                </c:pt>
                <c:pt idx="54">
                  <c:v>6.9885100000000006E-2</c:v>
                </c:pt>
                <c:pt idx="55">
                  <c:v>7.7587000000000003E-2</c:v>
                </c:pt>
                <c:pt idx="56">
                  <c:v>7.7281299999999997E-2</c:v>
                </c:pt>
                <c:pt idx="57">
                  <c:v>7.6546900000000001E-2</c:v>
                </c:pt>
                <c:pt idx="58">
                  <c:v>7.6095999999999997E-2</c:v>
                </c:pt>
                <c:pt idx="59">
                  <c:v>7.8069100000000002E-2</c:v>
                </c:pt>
                <c:pt idx="60">
                  <c:v>8.2478399999999993E-2</c:v>
                </c:pt>
                <c:pt idx="61">
                  <c:v>8.6111400000000005E-2</c:v>
                </c:pt>
                <c:pt idx="62">
                  <c:v>8.3746399999999999E-2</c:v>
                </c:pt>
                <c:pt idx="63">
                  <c:v>8.2798200000000002E-2</c:v>
                </c:pt>
                <c:pt idx="64">
                  <c:v>8.3719399999999999E-2</c:v>
                </c:pt>
                <c:pt idx="65">
                  <c:v>9.42963E-2</c:v>
                </c:pt>
                <c:pt idx="66">
                  <c:v>9.2122099999999998E-2</c:v>
                </c:pt>
                <c:pt idx="67">
                  <c:v>8.8099899999999995E-2</c:v>
                </c:pt>
                <c:pt idx="68">
                  <c:v>9.1889499999999999E-2</c:v>
                </c:pt>
                <c:pt idx="69">
                  <c:v>9.0909699999999996E-2</c:v>
                </c:pt>
                <c:pt idx="70">
                  <c:v>0.101803</c:v>
                </c:pt>
                <c:pt idx="71">
                  <c:v>0.10216500000000001</c:v>
                </c:pt>
                <c:pt idx="72">
                  <c:v>0.106029</c:v>
                </c:pt>
                <c:pt idx="73">
                  <c:v>0.10018199999999999</c:v>
                </c:pt>
                <c:pt idx="74">
                  <c:v>0.101299</c:v>
                </c:pt>
                <c:pt idx="75">
                  <c:v>0.11652</c:v>
                </c:pt>
                <c:pt idx="76">
                  <c:v>0.115608</c:v>
                </c:pt>
                <c:pt idx="77">
                  <c:v>0.112312</c:v>
                </c:pt>
                <c:pt idx="78">
                  <c:v>0.11265600000000001</c:v>
                </c:pt>
                <c:pt idx="79">
                  <c:v>0.11458400000000001</c:v>
                </c:pt>
                <c:pt idx="80">
                  <c:v>0.126802</c:v>
                </c:pt>
                <c:pt idx="81">
                  <c:v>0.12645200000000001</c:v>
                </c:pt>
                <c:pt idx="82">
                  <c:v>0.127774</c:v>
                </c:pt>
                <c:pt idx="83">
                  <c:v>0.12654000000000001</c:v>
                </c:pt>
                <c:pt idx="84">
                  <c:v>0.121588</c:v>
                </c:pt>
                <c:pt idx="85">
                  <c:v>0.140624</c:v>
                </c:pt>
                <c:pt idx="86">
                  <c:v>0.139345</c:v>
                </c:pt>
                <c:pt idx="87">
                  <c:v>0.139852</c:v>
                </c:pt>
                <c:pt idx="88">
                  <c:v>0.13923099999999999</c:v>
                </c:pt>
                <c:pt idx="89">
                  <c:v>0.13827700000000001</c:v>
                </c:pt>
                <c:pt idx="90">
                  <c:v>0.15529499999999999</c:v>
                </c:pt>
                <c:pt idx="91">
                  <c:v>0.159361</c:v>
                </c:pt>
                <c:pt idx="92">
                  <c:v>0.157836</c:v>
                </c:pt>
                <c:pt idx="93">
                  <c:v>0.15879199999999999</c:v>
                </c:pt>
                <c:pt idx="94">
                  <c:v>0.15762000000000001</c:v>
                </c:pt>
                <c:pt idx="95">
                  <c:v>0.180287</c:v>
                </c:pt>
                <c:pt idx="96">
                  <c:v>0.178761</c:v>
                </c:pt>
                <c:pt idx="97">
                  <c:v>0.17773</c:v>
                </c:pt>
                <c:pt idx="98">
                  <c:v>0.17449000000000001</c:v>
                </c:pt>
                <c:pt idx="99">
                  <c:v>0.17979000000000001</c:v>
                </c:pt>
                <c:pt idx="100">
                  <c:v>0.19664300000000001</c:v>
                </c:pt>
                <c:pt idx="101">
                  <c:v>0.19719700000000001</c:v>
                </c:pt>
                <c:pt idx="102">
                  <c:v>0.20103399999999999</c:v>
                </c:pt>
                <c:pt idx="103">
                  <c:v>0.199493</c:v>
                </c:pt>
                <c:pt idx="104">
                  <c:v>0.19301199999999999</c:v>
                </c:pt>
                <c:pt idx="105">
                  <c:v>0.223855</c:v>
                </c:pt>
                <c:pt idx="106">
                  <c:v>0.230516</c:v>
                </c:pt>
                <c:pt idx="107">
                  <c:v>0.22276199999999999</c:v>
                </c:pt>
                <c:pt idx="108">
                  <c:v>0.226712</c:v>
                </c:pt>
                <c:pt idx="109">
                  <c:v>0.22139</c:v>
                </c:pt>
                <c:pt idx="110">
                  <c:v>0.251112</c:v>
                </c:pt>
                <c:pt idx="111">
                  <c:v>0.25384600000000002</c:v>
                </c:pt>
                <c:pt idx="112">
                  <c:v>0.25481900000000002</c:v>
                </c:pt>
                <c:pt idx="113">
                  <c:v>0.25811600000000001</c:v>
                </c:pt>
                <c:pt idx="114">
                  <c:v>0.25245600000000001</c:v>
                </c:pt>
                <c:pt idx="115">
                  <c:v>0.29541699999999999</c:v>
                </c:pt>
                <c:pt idx="116">
                  <c:v>0.286908</c:v>
                </c:pt>
                <c:pt idx="117">
                  <c:v>0.28428900000000001</c:v>
                </c:pt>
                <c:pt idx="118">
                  <c:v>0.29253600000000002</c:v>
                </c:pt>
                <c:pt idx="119">
                  <c:v>0.29042499999999999</c:v>
                </c:pt>
                <c:pt idx="120">
                  <c:v>0.32614599999999999</c:v>
                </c:pt>
                <c:pt idx="121">
                  <c:v>0.33544200000000002</c:v>
                </c:pt>
                <c:pt idx="122">
                  <c:v>0.32428800000000002</c:v>
                </c:pt>
                <c:pt idx="123">
                  <c:v>0.32903199999999999</c:v>
                </c:pt>
                <c:pt idx="124">
                  <c:v>0.33143</c:v>
                </c:pt>
                <c:pt idx="125">
                  <c:v>0.38420199999999999</c:v>
                </c:pt>
                <c:pt idx="126">
                  <c:v>0.38646999999999998</c:v>
                </c:pt>
                <c:pt idx="127">
                  <c:v>0.38283600000000001</c:v>
                </c:pt>
                <c:pt idx="128">
                  <c:v>0.390102</c:v>
                </c:pt>
                <c:pt idx="129">
                  <c:v>0.37545099999999998</c:v>
                </c:pt>
                <c:pt idx="130">
                  <c:v>0.46454600000000001</c:v>
                </c:pt>
                <c:pt idx="131">
                  <c:v>0.45239299999999999</c:v>
                </c:pt>
                <c:pt idx="132">
                  <c:v>0.44505299999999998</c:v>
                </c:pt>
                <c:pt idx="133">
                  <c:v>0.45373599999999997</c:v>
                </c:pt>
                <c:pt idx="134">
                  <c:v>0.45456200000000002</c:v>
                </c:pt>
                <c:pt idx="135">
                  <c:v>0.51434299999999999</c:v>
                </c:pt>
                <c:pt idx="136">
                  <c:v>0.52649000000000001</c:v>
                </c:pt>
                <c:pt idx="137">
                  <c:v>0.53153099999999998</c:v>
                </c:pt>
                <c:pt idx="138">
                  <c:v>0.532161</c:v>
                </c:pt>
                <c:pt idx="139">
                  <c:v>0.52230699999999997</c:v>
                </c:pt>
                <c:pt idx="140">
                  <c:v>0.64935699999999996</c:v>
                </c:pt>
                <c:pt idx="141">
                  <c:v>0.63455899999999998</c:v>
                </c:pt>
                <c:pt idx="142">
                  <c:v>0.65391200000000005</c:v>
                </c:pt>
                <c:pt idx="143">
                  <c:v>0.62745700000000004</c:v>
                </c:pt>
                <c:pt idx="144">
                  <c:v>0.65899600000000003</c:v>
                </c:pt>
                <c:pt idx="145">
                  <c:v>0.78664699999999999</c:v>
                </c:pt>
                <c:pt idx="146">
                  <c:v>0.77414700000000003</c:v>
                </c:pt>
                <c:pt idx="147">
                  <c:v>0.76617999999999997</c:v>
                </c:pt>
                <c:pt idx="148">
                  <c:v>0.74876100000000001</c:v>
                </c:pt>
                <c:pt idx="149">
                  <c:v>0.74903900000000001</c:v>
                </c:pt>
                <c:pt idx="150">
                  <c:v>0.93876800000000005</c:v>
                </c:pt>
                <c:pt idx="151">
                  <c:v>0.90734099999999995</c:v>
                </c:pt>
                <c:pt idx="152">
                  <c:v>0.90930500000000003</c:v>
                </c:pt>
                <c:pt idx="153">
                  <c:v>0.95904599999999995</c:v>
                </c:pt>
                <c:pt idx="154">
                  <c:v>0.93979500000000005</c:v>
                </c:pt>
                <c:pt idx="155">
                  <c:v>1.22129</c:v>
                </c:pt>
                <c:pt idx="156">
                  <c:v>1.1862299999999999</c:v>
                </c:pt>
                <c:pt idx="157">
                  <c:v>1.23637</c:v>
                </c:pt>
                <c:pt idx="158">
                  <c:v>1.1696299999999999</c:v>
                </c:pt>
                <c:pt idx="159">
                  <c:v>1.2038500000000001</c:v>
                </c:pt>
                <c:pt idx="160">
                  <c:v>1.53929</c:v>
                </c:pt>
                <c:pt idx="161">
                  <c:v>1.57599</c:v>
                </c:pt>
                <c:pt idx="162">
                  <c:v>1.55928</c:v>
                </c:pt>
                <c:pt idx="163">
                  <c:v>1.6155900000000001</c:v>
                </c:pt>
                <c:pt idx="164">
                  <c:v>1.6119000000000001</c:v>
                </c:pt>
                <c:pt idx="165">
                  <c:v>2.3060499999999999</c:v>
                </c:pt>
                <c:pt idx="166">
                  <c:v>2.0866500000000001</c:v>
                </c:pt>
                <c:pt idx="167">
                  <c:v>2.0459299999999998</c:v>
                </c:pt>
                <c:pt idx="168">
                  <c:v>2.20173</c:v>
                </c:pt>
                <c:pt idx="169">
                  <c:v>2.4585599999999999</c:v>
                </c:pt>
                <c:pt idx="170">
                  <c:v>3.0467900000000001</c:v>
                </c:pt>
                <c:pt idx="171">
                  <c:v>3.3419400000000001</c:v>
                </c:pt>
                <c:pt idx="172">
                  <c:v>3.21461</c:v>
                </c:pt>
                <c:pt idx="173">
                  <c:v>3.0238399999999999</c:v>
                </c:pt>
                <c:pt idx="174">
                  <c:v>3.0551200000000001</c:v>
                </c:pt>
                <c:pt idx="175">
                  <c:v>4.5719200000000004</c:v>
                </c:pt>
                <c:pt idx="176">
                  <c:v>5.0464900000000004</c:v>
                </c:pt>
                <c:pt idx="177">
                  <c:v>4.6733799999999999</c:v>
                </c:pt>
                <c:pt idx="178">
                  <c:v>5.0862100000000003</c:v>
                </c:pt>
                <c:pt idx="179">
                  <c:v>4.6622000000000003</c:v>
                </c:pt>
                <c:pt idx="180">
                  <c:v>8.7878299999999996</c:v>
                </c:pt>
                <c:pt idx="181">
                  <c:v>8.4477399999999996</c:v>
                </c:pt>
                <c:pt idx="182">
                  <c:v>7.8582700000000001</c:v>
                </c:pt>
                <c:pt idx="183">
                  <c:v>8.7099799999999998</c:v>
                </c:pt>
                <c:pt idx="184">
                  <c:v>8.8441899999999993</c:v>
                </c:pt>
                <c:pt idx="185">
                  <c:v>19.024799999999999</c:v>
                </c:pt>
                <c:pt idx="186">
                  <c:v>17.191299999999998</c:v>
                </c:pt>
                <c:pt idx="187">
                  <c:v>17.799700000000001</c:v>
                </c:pt>
                <c:pt idx="188">
                  <c:v>18.485800000000001</c:v>
                </c:pt>
                <c:pt idx="189">
                  <c:v>17.596</c:v>
                </c:pt>
                <c:pt idx="190">
                  <c:v>38.176900000000003</c:v>
                </c:pt>
                <c:pt idx="191">
                  <c:v>36.975299999999997</c:v>
                </c:pt>
                <c:pt idx="192">
                  <c:v>39.049500000000002</c:v>
                </c:pt>
                <c:pt idx="193">
                  <c:v>37.029600000000002</c:v>
                </c:pt>
                <c:pt idx="194">
                  <c:v>37.732300000000002</c:v>
                </c:pt>
                <c:pt idx="195">
                  <c:v>57.297899999999998</c:v>
                </c:pt>
                <c:pt idx="196">
                  <c:v>59.754199999999997</c:v>
                </c:pt>
                <c:pt idx="197">
                  <c:v>58.583199999999998</c:v>
                </c:pt>
                <c:pt idx="198">
                  <c:v>60.322600000000001</c:v>
                </c:pt>
                <c:pt idx="199">
                  <c:v>59.708199999999998</c:v>
                </c:pt>
                <c:pt idx="200">
                  <c:v>70.566000000000003</c:v>
                </c:pt>
                <c:pt idx="201">
                  <c:v>69.767700000000005</c:v>
                </c:pt>
                <c:pt idx="202">
                  <c:v>68.897900000000007</c:v>
                </c:pt>
                <c:pt idx="203">
                  <c:v>70.178299999999993</c:v>
                </c:pt>
                <c:pt idx="204">
                  <c:v>68.500100000000003</c:v>
                </c:pt>
                <c:pt idx="205">
                  <c:v>64.2483</c:v>
                </c:pt>
                <c:pt idx="206">
                  <c:v>63.792000000000002</c:v>
                </c:pt>
                <c:pt idx="207">
                  <c:v>63.408999999999999</c:v>
                </c:pt>
                <c:pt idx="208">
                  <c:v>62.457999999999998</c:v>
                </c:pt>
                <c:pt idx="209">
                  <c:v>63.064999999999998</c:v>
                </c:pt>
                <c:pt idx="210">
                  <c:v>49.920999999999999</c:v>
                </c:pt>
                <c:pt idx="211">
                  <c:v>48.9968</c:v>
                </c:pt>
                <c:pt idx="212">
                  <c:v>49.331099999999999</c:v>
                </c:pt>
                <c:pt idx="213">
                  <c:v>50.635399999999997</c:v>
                </c:pt>
                <c:pt idx="214">
                  <c:v>50.174700000000001</c:v>
                </c:pt>
                <c:pt idx="215">
                  <c:v>37.3093</c:v>
                </c:pt>
                <c:pt idx="216">
                  <c:v>38.142000000000003</c:v>
                </c:pt>
                <c:pt idx="217">
                  <c:v>37.454999999999998</c:v>
                </c:pt>
                <c:pt idx="218">
                  <c:v>37.773499999999999</c:v>
                </c:pt>
                <c:pt idx="219">
                  <c:v>37.3994</c:v>
                </c:pt>
                <c:pt idx="220">
                  <c:v>28.111699999999999</c:v>
                </c:pt>
                <c:pt idx="221">
                  <c:v>28.651399999999999</c:v>
                </c:pt>
                <c:pt idx="222">
                  <c:v>28.679200000000002</c:v>
                </c:pt>
                <c:pt idx="223">
                  <c:v>28.409800000000001</c:v>
                </c:pt>
                <c:pt idx="224">
                  <c:v>28.187100000000001</c:v>
                </c:pt>
                <c:pt idx="225">
                  <c:v>21.755700000000001</c:v>
                </c:pt>
                <c:pt idx="226">
                  <c:v>22.302299999999999</c:v>
                </c:pt>
                <c:pt idx="227">
                  <c:v>21.915800000000001</c:v>
                </c:pt>
                <c:pt idx="228">
                  <c:v>22.006499999999999</c:v>
                </c:pt>
                <c:pt idx="229">
                  <c:v>22.328099999999999</c:v>
                </c:pt>
                <c:pt idx="230">
                  <c:v>18.177499999999998</c:v>
                </c:pt>
                <c:pt idx="231">
                  <c:v>17.931000000000001</c:v>
                </c:pt>
                <c:pt idx="232">
                  <c:v>18.1906</c:v>
                </c:pt>
                <c:pt idx="233">
                  <c:v>17.746400000000001</c:v>
                </c:pt>
                <c:pt idx="234">
                  <c:v>18.046900000000001</c:v>
                </c:pt>
                <c:pt idx="235">
                  <c:v>14.729799999999999</c:v>
                </c:pt>
                <c:pt idx="236">
                  <c:v>14.411</c:v>
                </c:pt>
                <c:pt idx="237">
                  <c:v>14.3964</c:v>
                </c:pt>
                <c:pt idx="238">
                  <c:v>14.5449</c:v>
                </c:pt>
                <c:pt idx="239">
                  <c:v>14.495799999999999</c:v>
                </c:pt>
                <c:pt idx="240">
                  <c:v>12.379</c:v>
                </c:pt>
                <c:pt idx="241">
                  <c:v>12.154299999999999</c:v>
                </c:pt>
                <c:pt idx="242">
                  <c:v>12.148899999999999</c:v>
                </c:pt>
                <c:pt idx="243">
                  <c:v>12.2127</c:v>
                </c:pt>
                <c:pt idx="244">
                  <c:v>12.15</c:v>
                </c:pt>
                <c:pt idx="245">
                  <c:v>10.222</c:v>
                </c:pt>
                <c:pt idx="246">
                  <c:v>10.419700000000001</c:v>
                </c:pt>
                <c:pt idx="247">
                  <c:v>10.171799999999999</c:v>
                </c:pt>
                <c:pt idx="248">
                  <c:v>10.2194</c:v>
                </c:pt>
                <c:pt idx="249">
                  <c:v>10.136699999999999</c:v>
                </c:pt>
                <c:pt idx="250">
                  <c:v>9.0702599999999993</c:v>
                </c:pt>
                <c:pt idx="251">
                  <c:v>9.2135099999999994</c:v>
                </c:pt>
                <c:pt idx="252">
                  <c:v>9.0051000000000005</c:v>
                </c:pt>
                <c:pt idx="253">
                  <c:v>8.98</c:v>
                </c:pt>
                <c:pt idx="254">
                  <c:v>8.8034099999999995</c:v>
                </c:pt>
                <c:pt idx="255">
                  <c:v>7.59666</c:v>
                </c:pt>
                <c:pt idx="256">
                  <c:v>7.92021</c:v>
                </c:pt>
                <c:pt idx="257">
                  <c:v>7.8357999999999999</c:v>
                </c:pt>
                <c:pt idx="258">
                  <c:v>7.7177600000000002</c:v>
                </c:pt>
                <c:pt idx="259">
                  <c:v>7.9777199999999997</c:v>
                </c:pt>
                <c:pt idx="260">
                  <c:v>6.7360600000000002</c:v>
                </c:pt>
                <c:pt idx="261">
                  <c:v>6.9756499999999999</c:v>
                </c:pt>
                <c:pt idx="262">
                  <c:v>6.8846699999999998</c:v>
                </c:pt>
                <c:pt idx="263">
                  <c:v>6.9757999999999996</c:v>
                </c:pt>
                <c:pt idx="264">
                  <c:v>6.8908800000000001</c:v>
                </c:pt>
                <c:pt idx="265">
                  <c:v>6.2165499999999998</c:v>
                </c:pt>
                <c:pt idx="266">
                  <c:v>6.2290599999999996</c:v>
                </c:pt>
                <c:pt idx="267">
                  <c:v>6.17706</c:v>
                </c:pt>
                <c:pt idx="268">
                  <c:v>5.9917100000000003</c:v>
                </c:pt>
                <c:pt idx="269">
                  <c:v>6.1271800000000001</c:v>
                </c:pt>
                <c:pt idx="270">
                  <c:v>5.4974600000000002</c:v>
                </c:pt>
                <c:pt idx="271">
                  <c:v>5.4268700000000001</c:v>
                </c:pt>
                <c:pt idx="272">
                  <c:v>5.5729300000000004</c:v>
                </c:pt>
                <c:pt idx="273">
                  <c:v>5.4389700000000003</c:v>
                </c:pt>
                <c:pt idx="274">
                  <c:v>5.5968099999999996</c:v>
                </c:pt>
                <c:pt idx="275">
                  <c:v>4.9610900000000004</c:v>
                </c:pt>
                <c:pt idx="276">
                  <c:v>5.0024699999999998</c:v>
                </c:pt>
                <c:pt idx="277">
                  <c:v>4.9084199999999996</c:v>
                </c:pt>
                <c:pt idx="278">
                  <c:v>4.9320300000000001</c:v>
                </c:pt>
                <c:pt idx="279">
                  <c:v>5.1117800000000004</c:v>
                </c:pt>
                <c:pt idx="280">
                  <c:v>4.4672000000000001</c:v>
                </c:pt>
                <c:pt idx="281">
                  <c:v>4.5706699999999998</c:v>
                </c:pt>
                <c:pt idx="282">
                  <c:v>4.56935</c:v>
                </c:pt>
                <c:pt idx="283">
                  <c:v>4.4178100000000002</c:v>
                </c:pt>
                <c:pt idx="284">
                  <c:v>4.5331000000000001</c:v>
                </c:pt>
                <c:pt idx="285">
                  <c:v>4.0445900000000004</c:v>
                </c:pt>
                <c:pt idx="286">
                  <c:v>4.0066100000000002</c:v>
                </c:pt>
                <c:pt idx="287">
                  <c:v>4.1015199999999998</c:v>
                </c:pt>
                <c:pt idx="288">
                  <c:v>4.1359399999999997</c:v>
                </c:pt>
                <c:pt idx="289">
                  <c:v>4.1529499999999997</c:v>
                </c:pt>
                <c:pt idx="290">
                  <c:v>3.8009499999999998</c:v>
                </c:pt>
                <c:pt idx="291">
                  <c:v>3.7700300000000002</c:v>
                </c:pt>
                <c:pt idx="292">
                  <c:v>3.91757</c:v>
                </c:pt>
                <c:pt idx="293">
                  <c:v>3.8094100000000002</c:v>
                </c:pt>
                <c:pt idx="294">
                  <c:v>3.8061099999999999</c:v>
                </c:pt>
                <c:pt idx="295">
                  <c:v>3.4571000000000001</c:v>
                </c:pt>
                <c:pt idx="296">
                  <c:v>3.4933800000000002</c:v>
                </c:pt>
                <c:pt idx="297">
                  <c:v>3.4724200000000001</c:v>
                </c:pt>
                <c:pt idx="298">
                  <c:v>3.5089199999999998</c:v>
                </c:pt>
                <c:pt idx="299">
                  <c:v>3.2947099999999998</c:v>
                </c:pt>
                <c:pt idx="300">
                  <c:v>3.2175400000000001</c:v>
                </c:pt>
                <c:pt idx="301">
                  <c:v>3.2442299999999999</c:v>
                </c:pt>
                <c:pt idx="302">
                  <c:v>3.29501</c:v>
                </c:pt>
                <c:pt idx="303">
                  <c:v>3.3317899999999998</c:v>
                </c:pt>
                <c:pt idx="304">
                  <c:v>3.2103199999999998</c:v>
                </c:pt>
                <c:pt idx="305">
                  <c:v>2.99132</c:v>
                </c:pt>
                <c:pt idx="306">
                  <c:v>2.9687299999999999</c:v>
                </c:pt>
                <c:pt idx="307">
                  <c:v>3.0834800000000002</c:v>
                </c:pt>
                <c:pt idx="308">
                  <c:v>3.0705399999999998</c:v>
                </c:pt>
                <c:pt idx="309">
                  <c:v>2.96733</c:v>
                </c:pt>
                <c:pt idx="310">
                  <c:v>2.77942</c:v>
                </c:pt>
                <c:pt idx="311">
                  <c:v>2.7507799999999998</c:v>
                </c:pt>
                <c:pt idx="312">
                  <c:v>2.81454</c:v>
                </c:pt>
                <c:pt idx="313">
                  <c:v>2.79339</c:v>
                </c:pt>
                <c:pt idx="314">
                  <c:v>2.7743899999999999</c:v>
                </c:pt>
                <c:pt idx="315">
                  <c:v>2.61653</c:v>
                </c:pt>
                <c:pt idx="316">
                  <c:v>2.5895800000000002</c:v>
                </c:pt>
                <c:pt idx="317">
                  <c:v>2.6487099999999999</c:v>
                </c:pt>
                <c:pt idx="318">
                  <c:v>2.6815699999999998</c:v>
                </c:pt>
                <c:pt idx="319">
                  <c:v>2.56324</c:v>
                </c:pt>
                <c:pt idx="320">
                  <c:v>2.4649899999999998</c:v>
                </c:pt>
                <c:pt idx="321">
                  <c:v>2.4963600000000001</c:v>
                </c:pt>
                <c:pt idx="322">
                  <c:v>2.40727</c:v>
                </c:pt>
                <c:pt idx="323">
                  <c:v>2.4996399999999999</c:v>
                </c:pt>
                <c:pt idx="324">
                  <c:v>2.5429200000000001</c:v>
                </c:pt>
                <c:pt idx="325">
                  <c:v>2.2607900000000001</c:v>
                </c:pt>
                <c:pt idx="326">
                  <c:v>2.2333699999999999</c:v>
                </c:pt>
                <c:pt idx="327">
                  <c:v>2.3527499999999999</c:v>
                </c:pt>
                <c:pt idx="328">
                  <c:v>2.2679900000000002</c:v>
                </c:pt>
                <c:pt idx="329">
                  <c:v>2.3452799999999998</c:v>
                </c:pt>
                <c:pt idx="330">
                  <c:v>2.2420200000000001</c:v>
                </c:pt>
                <c:pt idx="331">
                  <c:v>2.2149399999999999</c:v>
                </c:pt>
                <c:pt idx="332">
                  <c:v>2.17632</c:v>
                </c:pt>
                <c:pt idx="333">
                  <c:v>2.1212800000000001</c:v>
                </c:pt>
                <c:pt idx="334">
                  <c:v>2.2110300000000001</c:v>
                </c:pt>
                <c:pt idx="335">
                  <c:v>2.01539</c:v>
                </c:pt>
                <c:pt idx="336">
                  <c:v>2.04793</c:v>
                </c:pt>
                <c:pt idx="337">
                  <c:v>2.0297299999999998</c:v>
                </c:pt>
                <c:pt idx="338">
                  <c:v>2.0827599999999999</c:v>
                </c:pt>
                <c:pt idx="339">
                  <c:v>2.0481099999999999</c:v>
                </c:pt>
                <c:pt idx="340">
                  <c:v>1.95747</c:v>
                </c:pt>
                <c:pt idx="341">
                  <c:v>1.9546699999999999</c:v>
                </c:pt>
                <c:pt idx="342">
                  <c:v>1.94418</c:v>
                </c:pt>
                <c:pt idx="343">
                  <c:v>1.9690799999999999</c:v>
                </c:pt>
                <c:pt idx="344">
                  <c:v>1.9581999999999999</c:v>
                </c:pt>
                <c:pt idx="345">
                  <c:v>1.85948</c:v>
                </c:pt>
                <c:pt idx="346">
                  <c:v>1.8012600000000001</c:v>
                </c:pt>
                <c:pt idx="347">
                  <c:v>1.8305899999999999</c:v>
                </c:pt>
                <c:pt idx="348">
                  <c:v>1.8714200000000001</c:v>
                </c:pt>
                <c:pt idx="349">
                  <c:v>1.8726100000000001</c:v>
                </c:pt>
                <c:pt idx="350">
                  <c:v>1.7766</c:v>
                </c:pt>
                <c:pt idx="351">
                  <c:v>1.7472099999999999</c:v>
                </c:pt>
                <c:pt idx="352">
                  <c:v>1.76176</c:v>
                </c:pt>
                <c:pt idx="353">
                  <c:v>1.7844100000000001</c:v>
                </c:pt>
                <c:pt idx="354">
                  <c:v>1.8106199999999999</c:v>
                </c:pt>
                <c:pt idx="355">
                  <c:v>1.6860200000000001</c:v>
                </c:pt>
                <c:pt idx="356">
                  <c:v>1.7023999999999999</c:v>
                </c:pt>
                <c:pt idx="357">
                  <c:v>1.6786000000000001</c:v>
                </c:pt>
                <c:pt idx="358">
                  <c:v>1.68912</c:v>
                </c:pt>
                <c:pt idx="359">
                  <c:v>1.67662</c:v>
                </c:pt>
                <c:pt idx="360">
                  <c:v>1.6616899999999999</c:v>
                </c:pt>
                <c:pt idx="361">
                  <c:v>1.6216600000000001</c:v>
                </c:pt>
                <c:pt idx="362">
                  <c:v>1.60714</c:v>
                </c:pt>
                <c:pt idx="363">
                  <c:v>1.6105</c:v>
                </c:pt>
                <c:pt idx="364">
                  <c:v>1.62408</c:v>
                </c:pt>
                <c:pt idx="365">
                  <c:v>1.4825699999999999</c:v>
                </c:pt>
                <c:pt idx="366">
                  <c:v>1.58168</c:v>
                </c:pt>
                <c:pt idx="367">
                  <c:v>1.53392</c:v>
                </c:pt>
                <c:pt idx="368">
                  <c:v>1.4909300000000001</c:v>
                </c:pt>
                <c:pt idx="369">
                  <c:v>1.50221</c:v>
                </c:pt>
                <c:pt idx="370">
                  <c:v>1.39836</c:v>
                </c:pt>
                <c:pt idx="371">
                  <c:v>1.4637100000000001</c:v>
                </c:pt>
                <c:pt idx="372">
                  <c:v>1.46773</c:v>
                </c:pt>
                <c:pt idx="373">
                  <c:v>1.4861</c:v>
                </c:pt>
                <c:pt idx="374">
                  <c:v>1.47353</c:v>
                </c:pt>
                <c:pt idx="375">
                  <c:v>1.4004300000000001</c:v>
                </c:pt>
                <c:pt idx="376">
                  <c:v>1.39195</c:v>
                </c:pt>
                <c:pt idx="377">
                  <c:v>1.37493</c:v>
                </c:pt>
                <c:pt idx="378">
                  <c:v>1.4366699999999999</c:v>
                </c:pt>
                <c:pt idx="379">
                  <c:v>1.3546100000000001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CA-41BC-877B-2AA95CF41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88031"/>
        <c:axId val="1510686431"/>
      </c:scatterChart>
      <c:valAx>
        <c:axId val="1501388031"/>
        <c:scaling>
          <c:orientation val="minMax"/>
          <c:max val="3"/>
          <c:min val="1.5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0686431"/>
        <c:crossesAt val="1.0000000000000002E-2"/>
        <c:crossBetween val="midCat"/>
      </c:valAx>
      <c:valAx>
        <c:axId val="1510686431"/>
        <c:scaling>
          <c:logBase val="10"/>
          <c:orientation val="minMax"/>
        </c:scaling>
        <c:delete val="0"/>
        <c:axPos val="l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1388031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&lt;m&gt;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16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metropolis16!$C$2:$C$381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metropolis16!$D$2:$D$381</c:f>
              <c:numCache>
                <c:formatCode>General</c:formatCode>
                <c:ptCount val="380"/>
                <c:pt idx="0">
                  <c:v>0.98634200000000005</c:v>
                </c:pt>
                <c:pt idx="1">
                  <c:v>0.98645700000000003</c:v>
                </c:pt>
                <c:pt idx="2">
                  <c:v>0.98660800000000004</c:v>
                </c:pt>
                <c:pt idx="3">
                  <c:v>0.98641299999999998</c:v>
                </c:pt>
                <c:pt idx="4">
                  <c:v>0.98658999999999997</c:v>
                </c:pt>
                <c:pt idx="5">
                  <c:v>0.98524900000000004</c:v>
                </c:pt>
                <c:pt idx="6">
                  <c:v>0.985514</c:v>
                </c:pt>
                <c:pt idx="7">
                  <c:v>0.98524100000000003</c:v>
                </c:pt>
                <c:pt idx="8">
                  <c:v>0.98512699999999997</c:v>
                </c:pt>
                <c:pt idx="9">
                  <c:v>0.98536699999999999</c:v>
                </c:pt>
                <c:pt idx="10">
                  <c:v>0.98372000000000004</c:v>
                </c:pt>
                <c:pt idx="11">
                  <c:v>0.984074</c:v>
                </c:pt>
                <c:pt idx="12">
                  <c:v>0.98410799999999998</c:v>
                </c:pt>
                <c:pt idx="13">
                  <c:v>0.98398799999999997</c:v>
                </c:pt>
                <c:pt idx="14">
                  <c:v>0.98388699999999996</c:v>
                </c:pt>
                <c:pt idx="15">
                  <c:v>0.98277899999999996</c:v>
                </c:pt>
                <c:pt idx="16">
                  <c:v>0.98234399999999999</c:v>
                </c:pt>
                <c:pt idx="17">
                  <c:v>0.98278100000000002</c:v>
                </c:pt>
                <c:pt idx="18">
                  <c:v>0.98283299999999996</c:v>
                </c:pt>
                <c:pt idx="19">
                  <c:v>0.98276600000000003</c:v>
                </c:pt>
                <c:pt idx="20">
                  <c:v>0.98109999999999997</c:v>
                </c:pt>
                <c:pt idx="21">
                  <c:v>0.98119599999999996</c:v>
                </c:pt>
                <c:pt idx="22">
                  <c:v>0.98146699999999998</c:v>
                </c:pt>
                <c:pt idx="23">
                  <c:v>0.98134500000000002</c:v>
                </c:pt>
                <c:pt idx="24">
                  <c:v>0.98140400000000005</c:v>
                </c:pt>
                <c:pt idx="25">
                  <c:v>0.97981399999999996</c:v>
                </c:pt>
                <c:pt idx="26">
                  <c:v>0.97963299999999998</c:v>
                </c:pt>
                <c:pt idx="27">
                  <c:v>0.97969600000000001</c:v>
                </c:pt>
                <c:pt idx="28">
                  <c:v>0.97980100000000003</c:v>
                </c:pt>
                <c:pt idx="29">
                  <c:v>0.97953699999999999</c:v>
                </c:pt>
                <c:pt idx="30">
                  <c:v>0.97791499999999998</c:v>
                </c:pt>
                <c:pt idx="31">
                  <c:v>0.97769200000000001</c:v>
                </c:pt>
                <c:pt idx="32">
                  <c:v>0.97797900000000004</c:v>
                </c:pt>
                <c:pt idx="33">
                  <c:v>0.97815700000000005</c:v>
                </c:pt>
                <c:pt idx="34">
                  <c:v>0.97819100000000003</c:v>
                </c:pt>
                <c:pt idx="35">
                  <c:v>0.97611300000000001</c:v>
                </c:pt>
                <c:pt idx="36">
                  <c:v>0.975993</c:v>
                </c:pt>
                <c:pt idx="37">
                  <c:v>0.97615799999999997</c:v>
                </c:pt>
                <c:pt idx="38">
                  <c:v>0.97611400000000004</c:v>
                </c:pt>
                <c:pt idx="39">
                  <c:v>0.97627900000000001</c:v>
                </c:pt>
                <c:pt idx="40">
                  <c:v>0.97397699999999998</c:v>
                </c:pt>
                <c:pt idx="41">
                  <c:v>0.97418199999999999</c:v>
                </c:pt>
                <c:pt idx="42">
                  <c:v>0.97371300000000005</c:v>
                </c:pt>
                <c:pt idx="43">
                  <c:v>0.97430899999999998</c:v>
                </c:pt>
                <c:pt idx="44">
                  <c:v>0.974333</c:v>
                </c:pt>
                <c:pt idx="45">
                  <c:v>0.97211800000000004</c:v>
                </c:pt>
                <c:pt idx="46">
                  <c:v>0.972132</c:v>
                </c:pt>
                <c:pt idx="47">
                  <c:v>0.97255199999999997</c:v>
                </c:pt>
                <c:pt idx="48">
                  <c:v>0.97237499999999999</c:v>
                </c:pt>
                <c:pt idx="49">
                  <c:v>0.97253500000000004</c:v>
                </c:pt>
                <c:pt idx="50">
                  <c:v>0.97040899999999997</c:v>
                </c:pt>
                <c:pt idx="51">
                  <c:v>0.96979099999999996</c:v>
                </c:pt>
                <c:pt idx="52">
                  <c:v>0.97002100000000002</c:v>
                </c:pt>
                <c:pt idx="53">
                  <c:v>0.97015300000000004</c:v>
                </c:pt>
                <c:pt idx="54">
                  <c:v>0.97059899999999999</c:v>
                </c:pt>
                <c:pt idx="55">
                  <c:v>0.96761399999999997</c:v>
                </c:pt>
                <c:pt idx="56">
                  <c:v>0.96748599999999996</c:v>
                </c:pt>
                <c:pt idx="57">
                  <c:v>0.96798600000000001</c:v>
                </c:pt>
                <c:pt idx="58">
                  <c:v>0.967723</c:v>
                </c:pt>
                <c:pt idx="59">
                  <c:v>0.96782599999999996</c:v>
                </c:pt>
                <c:pt idx="60">
                  <c:v>0.96575500000000003</c:v>
                </c:pt>
                <c:pt idx="61">
                  <c:v>0.965611</c:v>
                </c:pt>
                <c:pt idx="62">
                  <c:v>0.965391</c:v>
                </c:pt>
                <c:pt idx="63">
                  <c:v>0.96509800000000001</c:v>
                </c:pt>
                <c:pt idx="64">
                  <c:v>0.965063</c:v>
                </c:pt>
                <c:pt idx="65">
                  <c:v>0.96257899999999996</c:v>
                </c:pt>
                <c:pt idx="66">
                  <c:v>0.96307299999999996</c:v>
                </c:pt>
                <c:pt idx="67">
                  <c:v>0.96296499999999996</c:v>
                </c:pt>
                <c:pt idx="68">
                  <c:v>0.96264300000000003</c:v>
                </c:pt>
                <c:pt idx="69">
                  <c:v>0.96277699999999999</c:v>
                </c:pt>
                <c:pt idx="70">
                  <c:v>0.96002799999999999</c:v>
                </c:pt>
                <c:pt idx="71">
                  <c:v>0.95964899999999997</c:v>
                </c:pt>
                <c:pt idx="72">
                  <c:v>0.959893</c:v>
                </c:pt>
                <c:pt idx="73">
                  <c:v>0.959924</c:v>
                </c:pt>
                <c:pt idx="74">
                  <c:v>0.95946299999999995</c:v>
                </c:pt>
                <c:pt idx="75">
                  <c:v>0.95652000000000004</c:v>
                </c:pt>
                <c:pt idx="76">
                  <c:v>0.95641200000000004</c:v>
                </c:pt>
                <c:pt idx="77">
                  <c:v>0.95664099999999996</c:v>
                </c:pt>
                <c:pt idx="78">
                  <c:v>0.956955</c:v>
                </c:pt>
                <c:pt idx="79">
                  <c:v>0.95700300000000005</c:v>
                </c:pt>
                <c:pt idx="80">
                  <c:v>0.95380200000000004</c:v>
                </c:pt>
                <c:pt idx="81">
                  <c:v>0.95324900000000001</c:v>
                </c:pt>
                <c:pt idx="82">
                  <c:v>0.95386499999999996</c:v>
                </c:pt>
                <c:pt idx="83">
                  <c:v>0.95354499999999998</c:v>
                </c:pt>
                <c:pt idx="84">
                  <c:v>0.95372299999999999</c:v>
                </c:pt>
                <c:pt idx="85">
                  <c:v>0.95031299999999996</c:v>
                </c:pt>
                <c:pt idx="86">
                  <c:v>0.95027799999999996</c:v>
                </c:pt>
                <c:pt idx="87">
                  <c:v>0.94994199999999995</c:v>
                </c:pt>
                <c:pt idx="88">
                  <c:v>0.95039300000000004</c:v>
                </c:pt>
                <c:pt idx="89">
                  <c:v>0.94978499999999999</c:v>
                </c:pt>
                <c:pt idx="90">
                  <c:v>0.946905</c:v>
                </c:pt>
                <c:pt idx="91">
                  <c:v>0.946855</c:v>
                </c:pt>
                <c:pt idx="92">
                  <c:v>0.94650500000000004</c:v>
                </c:pt>
                <c:pt idx="93">
                  <c:v>0.946716</c:v>
                </c:pt>
                <c:pt idx="94">
                  <c:v>0.94689400000000001</c:v>
                </c:pt>
                <c:pt idx="95">
                  <c:v>0.94259300000000001</c:v>
                </c:pt>
                <c:pt idx="96">
                  <c:v>0.94261499999999998</c:v>
                </c:pt>
                <c:pt idx="97">
                  <c:v>0.94177</c:v>
                </c:pt>
                <c:pt idx="98">
                  <c:v>0.94302200000000003</c:v>
                </c:pt>
                <c:pt idx="99">
                  <c:v>0.94272699999999998</c:v>
                </c:pt>
                <c:pt idx="100">
                  <c:v>0.93850199999999995</c:v>
                </c:pt>
                <c:pt idx="101">
                  <c:v>0.93764199999999998</c:v>
                </c:pt>
                <c:pt idx="102">
                  <c:v>0.938052</c:v>
                </c:pt>
                <c:pt idx="103">
                  <c:v>0.93796500000000005</c:v>
                </c:pt>
                <c:pt idx="104">
                  <c:v>0.93820099999999995</c:v>
                </c:pt>
                <c:pt idx="105">
                  <c:v>0.93395499999999998</c:v>
                </c:pt>
                <c:pt idx="106">
                  <c:v>0.93403700000000001</c:v>
                </c:pt>
                <c:pt idx="107">
                  <c:v>0.933284</c:v>
                </c:pt>
                <c:pt idx="108">
                  <c:v>0.93384699999999998</c:v>
                </c:pt>
                <c:pt idx="109">
                  <c:v>0.93353399999999997</c:v>
                </c:pt>
                <c:pt idx="110">
                  <c:v>0.92811999999999995</c:v>
                </c:pt>
                <c:pt idx="111">
                  <c:v>0.92847199999999996</c:v>
                </c:pt>
                <c:pt idx="112">
                  <c:v>0.92873700000000003</c:v>
                </c:pt>
                <c:pt idx="113">
                  <c:v>0.92870799999999998</c:v>
                </c:pt>
                <c:pt idx="114">
                  <c:v>0.92850200000000005</c:v>
                </c:pt>
                <c:pt idx="115">
                  <c:v>0.92204200000000003</c:v>
                </c:pt>
                <c:pt idx="116">
                  <c:v>0.923624</c:v>
                </c:pt>
                <c:pt idx="117">
                  <c:v>0.92338799999999999</c:v>
                </c:pt>
                <c:pt idx="118">
                  <c:v>0.92248399999999997</c:v>
                </c:pt>
                <c:pt idx="119">
                  <c:v>0.92390099999999997</c:v>
                </c:pt>
                <c:pt idx="120">
                  <c:v>0.91748300000000005</c:v>
                </c:pt>
                <c:pt idx="121">
                  <c:v>0.91808500000000004</c:v>
                </c:pt>
                <c:pt idx="122">
                  <c:v>0.91778400000000004</c:v>
                </c:pt>
                <c:pt idx="123">
                  <c:v>0.91718</c:v>
                </c:pt>
                <c:pt idx="124">
                  <c:v>0.91726600000000003</c:v>
                </c:pt>
                <c:pt idx="125">
                  <c:v>0.91205099999999995</c:v>
                </c:pt>
                <c:pt idx="126">
                  <c:v>0.91175399999999995</c:v>
                </c:pt>
                <c:pt idx="127">
                  <c:v>0.91029099999999996</c:v>
                </c:pt>
                <c:pt idx="128">
                  <c:v>0.910999</c:v>
                </c:pt>
                <c:pt idx="129">
                  <c:v>0.91157999999999995</c:v>
                </c:pt>
                <c:pt idx="130">
                  <c:v>0.90501299999999996</c:v>
                </c:pt>
                <c:pt idx="131">
                  <c:v>0.90479799999999999</c:v>
                </c:pt>
                <c:pt idx="132">
                  <c:v>0.904671</c:v>
                </c:pt>
                <c:pt idx="133">
                  <c:v>0.90493699999999999</c:v>
                </c:pt>
                <c:pt idx="134">
                  <c:v>0.90461999999999998</c:v>
                </c:pt>
                <c:pt idx="135">
                  <c:v>0.89852500000000002</c:v>
                </c:pt>
                <c:pt idx="136">
                  <c:v>0.89678400000000003</c:v>
                </c:pt>
                <c:pt idx="137">
                  <c:v>0.89667300000000005</c:v>
                </c:pt>
                <c:pt idx="138">
                  <c:v>0.89809499999999998</c:v>
                </c:pt>
                <c:pt idx="139">
                  <c:v>0.89692499999999997</c:v>
                </c:pt>
                <c:pt idx="140">
                  <c:v>0.88905400000000001</c:v>
                </c:pt>
                <c:pt idx="141">
                  <c:v>0.88858800000000004</c:v>
                </c:pt>
                <c:pt idx="142">
                  <c:v>0.88737999999999995</c:v>
                </c:pt>
                <c:pt idx="143">
                  <c:v>0.88836000000000004</c:v>
                </c:pt>
                <c:pt idx="144">
                  <c:v>0.88769500000000001</c:v>
                </c:pt>
                <c:pt idx="145">
                  <c:v>0.87898799999999999</c:v>
                </c:pt>
                <c:pt idx="146">
                  <c:v>0.87971299999999997</c:v>
                </c:pt>
                <c:pt idx="147">
                  <c:v>0.87947299999999995</c:v>
                </c:pt>
                <c:pt idx="148">
                  <c:v>0.87962799999999997</c:v>
                </c:pt>
                <c:pt idx="149">
                  <c:v>0.87993399999999999</c:v>
                </c:pt>
                <c:pt idx="150">
                  <c:v>0.869618</c:v>
                </c:pt>
                <c:pt idx="151">
                  <c:v>0.87007699999999999</c:v>
                </c:pt>
                <c:pt idx="152">
                  <c:v>0.86732799999999999</c:v>
                </c:pt>
                <c:pt idx="153">
                  <c:v>0.86998799999999998</c:v>
                </c:pt>
                <c:pt idx="154">
                  <c:v>0.86832500000000001</c:v>
                </c:pt>
                <c:pt idx="155">
                  <c:v>0.85640400000000005</c:v>
                </c:pt>
                <c:pt idx="156">
                  <c:v>0.85739100000000001</c:v>
                </c:pt>
                <c:pt idx="157">
                  <c:v>0.85691499999999998</c:v>
                </c:pt>
                <c:pt idx="158">
                  <c:v>0.85564300000000004</c:v>
                </c:pt>
                <c:pt idx="159">
                  <c:v>0.85680299999999998</c:v>
                </c:pt>
                <c:pt idx="160">
                  <c:v>0.84481300000000004</c:v>
                </c:pt>
                <c:pt idx="161">
                  <c:v>0.84456699999999996</c:v>
                </c:pt>
                <c:pt idx="162">
                  <c:v>0.84502200000000005</c:v>
                </c:pt>
                <c:pt idx="163">
                  <c:v>0.84290299999999996</c:v>
                </c:pt>
                <c:pt idx="164">
                  <c:v>0.84171099999999999</c:v>
                </c:pt>
                <c:pt idx="165">
                  <c:v>0.82831900000000003</c:v>
                </c:pt>
                <c:pt idx="166">
                  <c:v>0.82889400000000002</c:v>
                </c:pt>
                <c:pt idx="167">
                  <c:v>0.82935899999999996</c:v>
                </c:pt>
                <c:pt idx="168">
                  <c:v>0.82991800000000004</c:v>
                </c:pt>
                <c:pt idx="169">
                  <c:v>0.83144799999999996</c:v>
                </c:pt>
                <c:pt idx="170">
                  <c:v>0.81123699999999999</c:v>
                </c:pt>
                <c:pt idx="171">
                  <c:v>0.813948</c:v>
                </c:pt>
                <c:pt idx="172">
                  <c:v>0.81414200000000003</c:v>
                </c:pt>
                <c:pt idx="173">
                  <c:v>0.81008800000000003</c:v>
                </c:pt>
                <c:pt idx="174">
                  <c:v>0.81340500000000004</c:v>
                </c:pt>
                <c:pt idx="175">
                  <c:v>0.79491999999999996</c:v>
                </c:pt>
                <c:pt idx="176">
                  <c:v>0.79742000000000002</c:v>
                </c:pt>
                <c:pt idx="177">
                  <c:v>0.79510199999999998</c:v>
                </c:pt>
                <c:pt idx="178">
                  <c:v>0.79483400000000004</c:v>
                </c:pt>
                <c:pt idx="179">
                  <c:v>0.79555200000000004</c:v>
                </c:pt>
                <c:pt idx="180">
                  <c:v>0.77400000000000002</c:v>
                </c:pt>
                <c:pt idx="181">
                  <c:v>0.77339599999999997</c:v>
                </c:pt>
                <c:pt idx="182">
                  <c:v>0.774169</c:v>
                </c:pt>
                <c:pt idx="183">
                  <c:v>0.77247299999999997</c:v>
                </c:pt>
                <c:pt idx="184">
                  <c:v>0.77088900000000005</c:v>
                </c:pt>
                <c:pt idx="185">
                  <c:v>0.74833499999999997</c:v>
                </c:pt>
                <c:pt idx="186">
                  <c:v>0.75374799999999997</c:v>
                </c:pt>
                <c:pt idx="187">
                  <c:v>0.75208399999999997</c:v>
                </c:pt>
                <c:pt idx="188">
                  <c:v>0.75020200000000004</c:v>
                </c:pt>
                <c:pt idx="189">
                  <c:v>0.74968299999999999</c:v>
                </c:pt>
                <c:pt idx="190">
                  <c:v>0.72593399999999997</c:v>
                </c:pt>
                <c:pt idx="191">
                  <c:v>0.72422500000000001</c:v>
                </c:pt>
                <c:pt idx="192">
                  <c:v>0.72752300000000003</c:v>
                </c:pt>
                <c:pt idx="193">
                  <c:v>0.72358299999999998</c:v>
                </c:pt>
                <c:pt idx="194">
                  <c:v>0.72780900000000004</c:v>
                </c:pt>
                <c:pt idx="195">
                  <c:v>0.69865600000000005</c:v>
                </c:pt>
                <c:pt idx="196">
                  <c:v>0.69778700000000005</c:v>
                </c:pt>
                <c:pt idx="197">
                  <c:v>0.69593099999999997</c:v>
                </c:pt>
                <c:pt idx="198">
                  <c:v>0.69817899999999999</c:v>
                </c:pt>
                <c:pt idx="199">
                  <c:v>0.69846600000000003</c:v>
                </c:pt>
                <c:pt idx="200">
                  <c:v>0.670539</c:v>
                </c:pt>
                <c:pt idx="201">
                  <c:v>0.66585300000000003</c:v>
                </c:pt>
                <c:pt idx="202">
                  <c:v>0.66851400000000005</c:v>
                </c:pt>
                <c:pt idx="203">
                  <c:v>0.66972399999999999</c:v>
                </c:pt>
                <c:pt idx="204">
                  <c:v>0.67060399999999998</c:v>
                </c:pt>
                <c:pt idx="205">
                  <c:v>0.63822299999999998</c:v>
                </c:pt>
                <c:pt idx="206">
                  <c:v>0.641235</c:v>
                </c:pt>
                <c:pt idx="207">
                  <c:v>0.640683</c:v>
                </c:pt>
                <c:pt idx="208">
                  <c:v>0.63793699999999998</c:v>
                </c:pt>
                <c:pt idx="209">
                  <c:v>0.63648400000000005</c:v>
                </c:pt>
                <c:pt idx="210">
                  <c:v>0.60966799999999999</c:v>
                </c:pt>
                <c:pt idx="211">
                  <c:v>0.60734900000000003</c:v>
                </c:pt>
                <c:pt idx="212">
                  <c:v>0.61058400000000002</c:v>
                </c:pt>
                <c:pt idx="213">
                  <c:v>0.60910900000000001</c:v>
                </c:pt>
                <c:pt idx="214">
                  <c:v>0.60841100000000004</c:v>
                </c:pt>
                <c:pt idx="215">
                  <c:v>0.57444799999999996</c:v>
                </c:pt>
                <c:pt idx="216">
                  <c:v>0.57279899999999995</c:v>
                </c:pt>
                <c:pt idx="217">
                  <c:v>0.58035999999999999</c:v>
                </c:pt>
                <c:pt idx="218">
                  <c:v>0.58231999999999995</c:v>
                </c:pt>
                <c:pt idx="219">
                  <c:v>0.57698899999999997</c:v>
                </c:pt>
                <c:pt idx="220">
                  <c:v>0.54364500000000004</c:v>
                </c:pt>
                <c:pt idx="221">
                  <c:v>0.54591599999999996</c:v>
                </c:pt>
                <c:pt idx="222">
                  <c:v>0.54844000000000004</c:v>
                </c:pt>
                <c:pt idx="223">
                  <c:v>0.54790099999999997</c:v>
                </c:pt>
                <c:pt idx="224">
                  <c:v>0.54778400000000005</c:v>
                </c:pt>
                <c:pt idx="225">
                  <c:v>0.51862900000000001</c:v>
                </c:pt>
                <c:pt idx="226">
                  <c:v>0.51862299999999995</c:v>
                </c:pt>
                <c:pt idx="227">
                  <c:v>0.51613100000000001</c:v>
                </c:pt>
                <c:pt idx="228">
                  <c:v>0.51902300000000001</c:v>
                </c:pt>
                <c:pt idx="229">
                  <c:v>0.52027299999999999</c:v>
                </c:pt>
                <c:pt idx="230">
                  <c:v>0.48943199999999998</c:v>
                </c:pt>
                <c:pt idx="231">
                  <c:v>0.48747299999999999</c:v>
                </c:pt>
                <c:pt idx="232">
                  <c:v>0.48546899999999998</c:v>
                </c:pt>
                <c:pt idx="233">
                  <c:v>0.48591299999999998</c:v>
                </c:pt>
                <c:pt idx="234">
                  <c:v>0.484734</c:v>
                </c:pt>
                <c:pt idx="235">
                  <c:v>0.46145900000000001</c:v>
                </c:pt>
                <c:pt idx="236">
                  <c:v>0.46224700000000002</c:v>
                </c:pt>
                <c:pt idx="237">
                  <c:v>0.456293</c:v>
                </c:pt>
                <c:pt idx="238">
                  <c:v>0.458208</c:v>
                </c:pt>
                <c:pt idx="239">
                  <c:v>0.45959100000000003</c:v>
                </c:pt>
                <c:pt idx="240">
                  <c:v>0.43577199999999999</c:v>
                </c:pt>
                <c:pt idx="241">
                  <c:v>0.43625799999999998</c:v>
                </c:pt>
                <c:pt idx="242">
                  <c:v>0.43155100000000002</c:v>
                </c:pt>
                <c:pt idx="243">
                  <c:v>0.43729800000000002</c:v>
                </c:pt>
                <c:pt idx="244">
                  <c:v>0.433249</c:v>
                </c:pt>
                <c:pt idx="245">
                  <c:v>0.409441</c:v>
                </c:pt>
                <c:pt idx="246">
                  <c:v>0.41364800000000002</c:v>
                </c:pt>
                <c:pt idx="247">
                  <c:v>0.406551</c:v>
                </c:pt>
                <c:pt idx="248">
                  <c:v>0.40860800000000003</c:v>
                </c:pt>
                <c:pt idx="249">
                  <c:v>0.41311599999999998</c:v>
                </c:pt>
                <c:pt idx="250">
                  <c:v>0.39034999999999997</c:v>
                </c:pt>
                <c:pt idx="251">
                  <c:v>0.387957</c:v>
                </c:pt>
                <c:pt idx="252">
                  <c:v>0.38695499999999999</c:v>
                </c:pt>
                <c:pt idx="253">
                  <c:v>0.38735700000000001</c:v>
                </c:pt>
                <c:pt idx="254">
                  <c:v>0.38767499999999999</c:v>
                </c:pt>
                <c:pt idx="255">
                  <c:v>0.366398</c:v>
                </c:pt>
                <c:pt idx="256">
                  <c:v>0.36887999999999999</c:v>
                </c:pt>
                <c:pt idx="257">
                  <c:v>0.37025000000000002</c:v>
                </c:pt>
                <c:pt idx="258">
                  <c:v>0.36729800000000001</c:v>
                </c:pt>
                <c:pt idx="259">
                  <c:v>0.36716599999999999</c:v>
                </c:pt>
                <c:pt idx="260">
                  <c:v>0.35168700000000003</c:v>
                </c:pt>
                <c:pt idx="261">
                  <c:v>0.34998200000000002</c:v>
                </c:pt>
                <c:pt idx="262">
                  <c:v>0.35336899999999999</c:v>
                </c:pt>
                <c:pt idx="263">
                  <c:v>0.34883700000000001</c:v>
                </c:pt>
                <c:pt idx="264">
                  <c:v>0.35063800000000001</c:v>
                </c:pt>
                <c:pt idx="265">
                  <c:v>0.33091300000000001</c:v>
                </c:pt>
                <c:pt idx="266">
                  <c:v>0.33164199999999999</c:v>
                </c:pt>
                <c:pt idx="267">
                  <c:v>0.33496999999999999</c:v>
                </c:pt>
                <c:pt idx="268">
                  <c:v>0.33435500000000001</c:v>
                </c:pt>
                <c:pt idx="269">
                  <c:v>0.33295999999999998</c:v>
                </c:pt>
                <c:pt idx="270">
                  <c:v>0.31812000000000001</c:v>
                </c:pt>
                <c:pt idx="271">
                  <c:v>0.31856200000000001</c:v>
                </c:pt>
                <c:pt idx="272">
                  <c:v>0.31920799999999999</c:v>
                </c:pt>
                <c:pt idx="273">
                  <c:v>0.31867299999999998</c:v>
                </c:pt>
                <c:pt idx="274">
                  <c:v>0.320577</c:v>
                </c:pt>
                <c:pt idx="275">
                  <c:v>0.30542599999999998</c:v>
                </c:pt>
                <c:pt idx="276">
                  <c:v>0.30556899999999998</c:v>
                </c:pt>
                <c:pt idx="277">
                  <c:v>0.30222100000000002</c:v>
                </c:pt>
                <c:pt idx="278">
                  <c:v>0.30690299999999998</c:v>
                </c:pt>
                <c:pt idx="279">
                  <c:v>0.30221599999999998</c:v>
                </c:pt>
                <c:pt idx="280">
                  <c:v>0.29196499999999997</c:v>
                </c:pt>
                <c:pt idx="281">
                  <c:v>0.29059499999999999</c:v>
                </c:pt>
                <c:pt idx="282">
                  <c:v>0.29505100000000001</c:v>
                </c:pt>
                <c:pt idx="283">
                  <c:v>0.28887400000000002</c:v>
                </c:pt>
                <c:pt idx="284">
                  <c:v>0.28939300000000001</c:v>
                </c:pt>
                <c:pt idx="285">
                  <c:v>0.27856500000000001</c:v>
                </c:pt>
                <c:pt idx="286">
                  <c:v>0.27579100000000001</c:v>
                </c:pt>
                <c:pt idx="287">
                  <c:v>0.28009000000000001</c:v>
                </c:pt>
                <c:pt idx="288">
                  <c:v>0.27983799999999998</c:v>
                </c:pt>
                <c:pt idx="289">
                  <c:v>0.28145599999999998</c:v>
                </c:pt>
                <c:pt idx="290">
                  <c:v>0.26929399999999998</c:v>
                </c:pt>
                <c:pt idx="291">
                  <c:v>0.27224599999999999</c:v>
                </c:pt>
                <c:pt idx="292">
                  <c:v>0.27088000000000001</c:v>
                </c:pt>
                <c:pt idx="293">
                  <c:v>0.271644</c:v>
                </c:pt>
                <c:pt idx="294">
                  <c:v>0.27042899999999997</c:v>
                </c:pt>
                <c:pt idx="295">
                  <c:v>0.26122600000000001</c:v>
                </c:pt>
                <c:pt idx="296">
                  <c:v>0.26125999999999999</c:v>
                </c:pt>
                <c:pt idx="297">
                  <c:v>0.26071299999999997</c:v>
                </c:pt>
                <c:pt idx="298">
                  <c:v>0.26239000000000001</c:v>
                </c:pt>
                <c:pt idx="299">
                  <c:v>0.259075</c:v>
                </c:pt>
                <c:pt idx="300">
                  <c:v>0.24812300000000001</c:v>
                </c:pt>
                <c:pt idx="301">
                  <c:v>0.24884800000000001</c:v>
                </c:pt>
                <c:pt idx="302">
                  <c:v>0.25014599999999998</c:v>
                </c:pt>
                <c:pt idx="303">
                  <c:v>0.24938099999999999</c:v>
                </c:pt>
                <c:pt idx="304">
                  <c:v>0.25124999999999997</c:v>
                </c:pt>
                <c:pt idx="305">
                  <c:v>0.240534</c:v>
                </c:pt>
                <c:pt idx="306">
                  <c:v>0.24247299999999999</c:v>
                </c:pt>
                <c:pt idx="307">
                  <c:v>0.242421</c:v>
                </c:pt>
                <c:pt idx="308">
                  <c:v>0.24015300000000001</c:v>
                </c:pt>
                <c:pt idx="309">
                  <c:v>0.23990500000000001</c:v>
                </c:pt>
                <c:pt idx="310">
                  <c:v>0.23286599999999999</c:v>
                </c:pt>
                <c:pt idx="311">
                  <c:v>0.23613400000000001</c:v>
                </c:pt>
                <c:pt idx="312">
                  <c:v>0.232876</c:v>
                </c:pt>
                <c:pt idx="313">
                  <c:v>0.233902</c:v>
                </c:pt>
                <c:pt idx="314">
                  <c:v>0.23438200000000001</c:v>
                </c:pt>
                <c:pt idx="315">
                  <c:v>0.23131599999999999</c:v>
                </c:pt>
                <c:pt idx="316">
                  <c:v>0.22903799999999999</c:v>
                </c:pt>
                <c:pt idx="317">
                  <c:v>0.22678599999999999</c:v>
                </c:pt>
                <c:pt idx="318">
                  <c:v>0.22688</c:v>
                </c:pt>
                <c:pt idx="319">
                  <c:v>0.22863</c:v>
                </c:pt>
                <c:pt idx="320">
                  <c:v>0.220945</c:v>
                </c:pt>
                <c:pt idx="321">
                  <c:v>0.22120999999999999</c:v>
                </c:pt>
                <c:pt idx="322">
                  <c:v>0.220827</c:v>
                </c:pt>
                <c:pt idx="323">
                  <c:v>0.219055</c:v>
                </c:pt>
                <c:pt idx="324">
                  <c:v>0.22106700000000001</c:v>
                </c:pt>
                <c:pt idx="325">
                  <c:v>0.21538499999999999</c:v>
                </c:pt>
                <c:pt idx="326">
                  <c:v>0.21387300000000001</c:v>
                </c:pt>
                <c:pt idx="327">
                  <c:v>0.21544199999999999</c:v>
                </c:pt>
                <c:pt idx="328">
                  <c:v>0.21464800000000001</c:v>
                </c:pt>
                <c:pt idx="329">
                  <c:v>0.21424099999999999</c:v>
                </c:pt>
                <c:pt idx="330">
                  <c:v>0.20777599999999999</c:v>
                </c:pt>
                <c:pt idx="331">
                  <c:v>0.210645</c:v>
                </c:pt>
                <c:pt idx="332">
                  <c:v>0.210869</c:v>
                </c:pt>
                <c:pt idx="333">
                  <c:v>0.20707800000000001</c:v>
                </c:pt>
                <c:pt idx="334">
                  <c:v>0.21029400000000001</c:v>
                </c:pt>
                <c:pt idx="335">
                  <c:v>0.204016</c:v>
                </c:pt>
                <c:pt idx="336">
                  <c:v>0.20436599999999999</c:v>
                </c:pt>
                <c:pt idx="337">
                  <c:v>0.20314399999999999</c:v>
                </c:pt>
                <c:pt idx="338">
                  <c:v>0.20610400000000001</c:v>
                </c:pt>
                <c:pt idx="339">
                  <c:v>0.20538899999999999</c:v>
                </c:pt>
                <c:pt idx="340">
                  <c:v>0.200318</c:v>
                </c:pt>
                <c:pt idx="341">
                  <c:v>0.198684</c:v>
                </c:pt>
                <c:pt idx="342">
                  <c:v>0.19919600000000001</c:v>
                </c:pt>
                <c:pt idx="343">
                  <c:v>0.19767699999999999</c:v>
                </c:pt>
                <c:pt idx="344">
                  <c:v>0.19717699999999999</c:v>
                </c:pt>
                <c:pt idx="345">
                  <c:v>0.19183800000000001</c:v>
                </c:pt>
                <c:pt idx="346">
                  <c:v>0.19403000000000001</c:v>
                </c:pt>
                <c:pt idx="347">
                  <c:v>0.19414500000000001</c:v>
                </c:pt>
                <c:pt idx="348">
                  <c:v>0.192138</c:v>
                </c:pt>
                <c:pt idx="349">
                  <c:v>0.19422600000000001</c:v>
                </c:pt>
                <c:pt idx="350">
                  <c:v>0.19095200000000001</c:v>
                </c:pt>
                <c:pt idx="351">
                  <c:v>0.18762000000000001</c:v>
                </c:pt>
                <c:pt idx="352">
                  <c:v>0.19048300000000001</c:v>
                </c:pt>
                <c:pt idx="353">
                  <c:v>0.19201299999999999</c:v>
                </c:pt>
                <c:pt idx="354">
                  <c:v>0.18712999999999999</c:v>
                </c:pt>
                <c:pt idx="355">
                  <c:v>0.18574299999999999</c:v>
                </c:pt>
                <c:pt idx="356">
                  <c:v>0.184639</c:v>
                </c:pt>
                <c:pt idx="357">
                  <c:v>0.18710099999999999</c:v>
                </c:pt>
                <c:pt idx="358">
                  <c:v>0.185943</c:v>
                </c:pt>
                <c:pt idx="359">
                  <c:v>0.18290600000000001</c:v>
                </c:pt>
                <c:pt idx="360">
                  <c:v>0.18137600000000001</c:v>
                </c:pt>
                <c:pt idx="361">
                  <c:v>0.18382699999999999</c:v>
                </c:pt>
                <c:pt idx="362">
                  <c:v>0.18301700000000001</c:v>
                </c:pt>
                <c:pt idx="363">
                  <c:v>0.182309</c:v>
                </c:pt>
                <c:pt idx="364">
                  <c:v>0.18171000000000001</c:v>
                </c:pt>
                <c:pt idx="365">
                  <c:v>0.17682899999999999</c:v>
                </c:pt>
                <c:pt idx="366">
                  <c:v>0.17869299999999999</c:v>
                </c:pt>
                <c:pt idx="367">
                  <c:v>0.17918600000000001</c:v>
                </c:pt>
                <c:pt idx="368">
                  <c:v>0.17870800000000001</c:v>
                </c:pt>
                <c:pt idx="369">
                  <c:v>0.179483</c:v>
                </c:pt>
                <c:pt idx="370">
                  <c:v>0.17732700000000001</c:v>
                </c:pt>
                <c:pt idx="371">
                  <c:v>0.17453399999999999</c:v>
                </c:pt>
                <c:pt idx="372">
                  <c:v>0.17455899999999999</c:v>
                </c:pt>
                <c:pt idx="373">
                  <c:v>0.17399800000000001</c:v>
                </c:pt>
                <c:pt idx="374">
                  <c:v>0.17408499999999999</c:v>
                </c:pt>
                <c:pt idx="375">
                  <c:v>0.17308399999999999</c:v>
                </c:pt>
                <c:pt idx="376">
                  <c:v>0.17138800000000001</c:v>
                </c:pt>
                <c:pt idx="377">
                  <c:v>0.17036699999999999</c:v>
                </c:pt>
                <c:pt idx="378">
                  <c:v>0.17333399999999999</c:v>
                </c:pt>
                <c:pt idx="379">
                  <c:v>0.172489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81-4688-A7F6-05A7E63FB0C1}"/>
            </c:ext>
          </c:extLst>
        </c:ser>
        <c:ser>
          <c:idx val="1"/>
          <c:order val="1"/>
          <c:tx>
            <c:v>32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metropolis16!$C$382:$C$761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metropolis16!$D$382:$D$761</c:f>
              <c:numCache>
                <c:formatCode>General</c:formatCode>
                <c:ptCount val="380"/>
                <c:pt idx="0">
                  <c:v>0.98662000000000005</c:v>
                </c:pt>
                <c:pt idx="1">
                  <c:v>0.98652600000000001</c:v>
                </c:pt>
                <c:pt idx="2">
                  <c:v>0.98650300000000002</c:v>
                </c:pt>
                <c:pt idx="3">
                  <c:v>0.98645099999999997</c:v>
                </c:pt>
                <c:pt idx="4">
                  <c:v>0.98648100000000005</c:v>
                </c:pt>
                <c:pt idx="5">
                  <c:v>0.98536100000000004</c:v>
                </c:pt>
                <c:pt idx="6">
                  <c:v>0.98523700000000003</c:v>
                </c:pt>
                <c:pt idx="7">
                  <c:v>0.98523000000000005</c:v>
                </c:pt>
                <c:pt idx="8">
                  <c:v>0.98530600000000002</c:v>
                </c:pt>
                <c:pt idx="9">
                  <c:v>0.98525799999999997</c:v>
                </c:pt>
                <c:pt idx="10">
                  <c:v>0.98409000000000002</c:v>
                </c:pt>
                <c:pt idx="11">
                  <c:v>0.983985</c:v>
                </c:pt>
                <c:pt idx="12">
                  <c:v>0.98395900000000003</c:v>
                </c:pt>
                <c:pt idx="13">
                  <c:v>0.98405200000000004</c:v>
                </c:pt>
                <c:pt idx="14">
                  <c:v>0.98404499999999995</c:v>
                </c:pt>
                <c:pt idx="15">
                  <c:v>0.98260800000000004</c:v>
                </c:pt>
                <c:pt idx="16">
                  <c:v>0.98261399999999999</c:v>
                </c:pt>
                <c:pt idx="17">
                  <c:v>0.98267000000000004</c:v>
                </c:pt>
                <c:pt idx="18">
                  <c:v>0.98252499999999998</c:v>
                </c:pt>
                <c:pt idx="19">
                  <c:v>0.98258699999999999</c:v>
                </c:pt>
                <c:pt idx="20">
                  <c:v>0.98116099999999995</c:v>
                </c:pt>
                <c:pt idx="21">
                  <c:v>0.98128599999999999</c:v>
                </c:pt>
                <c:pt idx="22">
                  <c:v>0.98112299999999997</c:v>
                </c:pt>
                <c:pt idx="23">
                  <c:v>0.98117200000000004</c:v>
                </c:pt>
                <c:pt idx="24">
                  <c:v>0.981209</c:v>
                </c:pt>
                <c:pt idx="25">
                  <c:v>0.97954699999999995</c:v>
                </c:pt>
                <c:pt idx="26">
                  <c:v>0.97967199999999999</c:v>
                </c:pt>
                <c:pt idx="27">
                  <c:v>0.97963299999999998</c:v>
                </c:pt>
                <c:pt idx="28">
                  <c:v>0.97959600000000002</c:v>
                </c:pt>
                <c:pt idx="29">
                  <c:v>0.97969099999999998</c:v>
                </c:pt>
                <c:pt idx="30">
                  <c:v>0.977854</c:v>
                </c:pt>
                <c:pt idx="31">
                  <c:v>0.97797999999999996</c:v>
                </c:pt>
                <c:pt idx="32">
                  <c:v>0.97791799999999995</c:v>
                </c:pt>
                <c:pt idx="33">
                  <c:v>0.97799499999999995</c:v>
                </c:pt>
                <c:pt idx="34">
                  <c:v>0.97784899999999997</c:v>
                </c:pt>
                <c:pt idx="35">
                  <c:v>0.97614500000000004</c:v>
                </c:pt>
                <c:pt idx="36">
                  <c:v>0.97614199999999995</c:v>
                </c:pt>
                <c:pt idx="37">
                  <c:v>0.97618899999999997</c:v>
                </c:pt>
                <c:pt idx="38">
                  <c:v>0.97612900000000002</c:v>
                </c:pt>
                <c:pt idx="39">
                  <c:v>0.97623599999999999</c:v>
                </c:pt>
                <c:pt idx="40">
                  <c:v>0.97420200000000001</c:v>
                </c:pt>
                <c:pt idx="41">
                  <c:v>0.97458800000000001</c:v>
                </c:pt>
                <c:pt idx="42">
                  <c:v>0.97427399999999997</c:v>
                </c:pt>
                <c:pt idx="43">
                  <c:v>0.97407699999999997</c:v>
                </c:pt>
                <c:pt idx="44">
                  <c:v>0.97415499999999999</c:v>
                </c:pt>
                <c:pt idx="45">
                  <c:v>0.97223199999999999</c:v>
                </c:pt>
                <c:pt idx="46">
                  <c:v>0.97220499999999999</c:v>
                </c:pt>
                <c:pt idx="47">
                  <c:v>0.97224200000000005</c:v>
                </c:pt>
                <c:pt idx="48">
                  <c:v>0.97229299999999996</c:v>
                </c:pt>
                <c:pt idx="49">
                  <c:v>0.97216499999999995</c:v>
                </c:pt>
                <c:pt idx="50">
                  <c:v>0.97007900000000002</c:v>
                </c:pt>
                <c:pt idx="51">
                  <c:v>0.97026800000000002</c:v>
                </c:pt>
                <c:pt idx="52">
                  <c:v>0.97006099999999995</c:v>
                </c:pt>
                <c:pt idx="53">
                  <c:v>0.97018000000000004</c:v>
                </c:pt>
                <c:pt idx="54">
                  <c:v>0.96993700000000005</c:v>
                </c:pt>
                <c:pt idx="55">
                  <c:v>0.96782599999999996</c:v>
                </c:pt>
                <c:pt idx="56">
                  <c:v>0.96787800000000002</c:v>
                </c:pt>
                <c:pt idx="57">
                  <c:v>0.96772999999999998</c:v>
                </c:pt>
                <c:pt idx="58">
                  <c:v>0.96792</c:v>
                </c:pt>
                <c:pt idx="59">
                  <c:v>0.96772599999999998</c:v>
                </c:pt>
                <c:pt idx="60">
                  <c:v>0.96523199999999998</c:v>
                </c:pt>
                <c:pt idx="61">
                  <c:v>0.96525899999999998</c:v>
                </c:pt>
                <c:pt idx="62">
                  <c:v>0.96542399999999995</c:v>
                </c:pt>
                <c:pt idx="63">
                  <c:v>0.96523800000000004</c:v>
                </c:pt>
                <c:pt idx="64">
                  <c:v>0.96537499999999998</c:v>
                </c:pt>
                <c:pt idx="65">
                  <c:v>0.96260199999999996</c:v>
                </c:pt>
                <c:pt idx="66">
                  <c:v>0.96272599999999997</c:v>
                </c:pt>
                <c:pt idx="67">
                  <c:v>0.962704</c:v>
                </c:pt>
                <c:pt idx="68">
                  <c:v>0.96272599999999997</c:v>
                </c:pt>
                <c:pt idx="69">
                  <c:v>0.96272599999999997</c:v>
                </c:pt>
                <c:pt idx="70">
                  <c:v>0.95984499999999995</c:v>
                </c:pt>
                <c:pt idx="71">
                  <c:v>0.96008099999999996</c:v>
                </c:pt>
                <c:pt idx="72">
                  <c:v>0.95976499999999998</c:v>
                </c:pt>
                <c:pt idx="73">
                  <c:v>0.96006400000000003</c:v>
                </c:pt>
                <c:pt idx="74">
                  <c:v>0.95986199999999999</c:v>
                </c:pt>
                <c:pt idx="75">
                  <c:v>0.95681499999999997</c:v>
                </c:pt>
                <c:pt idx="76">
                  <c:v>0.956731</c:v>
                </c:pt>
                <c:pt idx="77">
                  <c:v>0.95718300000000001</c:v>
                </c:pt>
                <c:pt idx="78">
                  <c:v>0.95685200000000004</c:v>
                </c:pt>
                <c:pt idx="79">
                  <c:v>0.95686800000000005</c:v>
                </c:pt>
                <c:pt idx="80">
                  <c:v>0.95390200000000003</c:v>
                </c:pt>
                <c:pt idx="81">
                  <c:v>0.95391000000000004</c:v>
                </c:pt>
                <c:pt idx="82">
                  <c:v>0.95397600000000005</c:v>
                </c:pt>
                <c:pt idx="83">
                  <c:v>0.95371099999999998</c:v>
                </c:pt>
                <c:pt idx="84">
                  <c:v>0.95345000000000002</c:v>
                </c:pt>
                <c:pt idx="85">
                  <c:v>0.950349</c:v>
                </c:pt>
                <c:pt idx="86">
                  <c:v>0.95013700000000001</c:v>
                </c:pt>
                <c:pt idx="87">
                  <c:v>0.95031500000000002</c:v>
                </c:pt>
                <c:pt idx="88">
                  <c:v>0.94994299999999998</c:v>
                </c:pt>
                <c:pt idx="89">
                  <c:v>0.95011800000000002</c:v>
                </c:pt>
                <c:pt idx="90">
                  <c:v>0.94668099999999999</c:v>
                </c:pt>
                <c:pt idx="91">
                  <c:v>0.94667900000000005</c:v>
                </c:pt>
                <c:pt idx="92">
                  <c:v>0.94666099999999997</c:v>
                </c:pt>
                <c:pt idx="93">
                  <c:v>0.94628500000000004</c:v>
                </c:pt>
                <c:pt idx="94">
                  <c:v>0.94649799999999995</c:v>
                </c:pt>
                <c:pt idx="95">
                  <c:v>0.942191</c:v>
                </c:pt>
                <c:pt idx="96">
                  <c:v>0.94235800000000003</c:v>
                </c:pt>
                <c:pt idx="97">
                  <c:v>0.94274000000000002</c:v>
                </c:pt>
                <c:pt idx="98">
                  <c:v>0.94243399999999999</c:v>
                </c:pt>
                <c:pt idx="99">
                  <c:v>0.94224300000000005</c:v>
                </c:pt>
                <c:pt idx="100">
                  <c:v>0.93811900000000004</c:v>
                </c:pt>
                <c:pt idx="101">
                  <c:v>0.93827099999999997</c:v>
                </c:pt>
                <c:pt idx="102">
                  <c:v>0.93825599999999998</c:v>
                </c:pt>
                <c:pt idx="103">
                  <c:v>0.93823999999999996</c:v>
                </c:pt>
                <c:pt idx="104">
                  <c:v>0.93835999999999997</c:v>
                </c:pt>
                <c:pt idx="105">
                  <c:v>0.93369199999999997</c:v>
                </c:pt>
                <c:pt idx="106">
                  <c:v>0.93369899999999995</c:v>
                </c:pt>
                <c:pt idx="107">
                  <c:v>0.93360900000000002</c:v>
                </c:pt>
                <c:pt idx="108">
                  <c:v>0.93378000000000005</c:v>
                </c:pt>
                <c:pt idx="109">
                  <c:v>0.93374999999999997</c:v>
                </c:pt>
                <c:pt idx="110">
                  <c:v>0.92885099999999998</c:v>
                </c:pt>
                <c:pt idx="111">
                  <c:v>0.92869400000000002</c:v>
                </c:pt>
                <c:pt idx="112">
                  <c:v>0.92888199999999999</c:v>
                </c:pt>
                <c:pt idx="113">
                  <c:v>0.92870900000000001</c:v>
                </c:pt>
                <c:pt idx="114">
                  <c:v>0.92907300000000004</c:v>
                </c:pt>
                <c:pt idx="115">
                  <c:v>0.92356400000000005</c:v>
                </c:pt>
                <c:pt idx="116">
                  <c:v>0.92333799999999999</c:v>
                </c:pt>
                <c:pt idx="117">
                  <c:v>0.92348300000000005</c:v>
                </c:pt>
                <c:pt idx="118">
                  <c:v>0.92342900000000006</c:v>
                </c:pt>
                <c:pt idx="119">
                  <c:v>0.92367100000000002</c:v>
                </c:pt>
                <c:pt idx="120">
                  <c:v>0.91759199999999996</c:v>
                </c:pt>
                <c:pt idx="121">
                  <c:v>0.91791900000000004</c:v>
                </c:pt>
                <c:pt idx="122">
                  <c:v>0.91722599999999999</c:v>
                </c:pt>
                <c:pt idx="123">
                  <c:v>0.91778800000000005</c:v>
                </c:pt>
                <c:pt idx="124">
                  <c:v>0.91719200000000001</c:v>
                </c:pt>
                <c:pt idx="125">
                  <c:v>0.910829</c:v>
                </c:pt>
                <c:pt idx="126">
                  <c:v>0.91167399999999998</c:v>
                </c:pt>
                <c:pt idx="127">
                  <c:v>0.91128299999999995</c:v>
                </c:pt>
                <c:pt idx="128">
                  <c:v>0.91073000000000004</c:v>
                </c:pt>
                <c:pt idx="129">
                  <c:v>0.91123699999999996</c:v>
                </c:pt>
                <c:pt idx="130">
                  <c:v>0.90459199999999995</c:v>
                </c:pt>
                <c:pt idx="131">
                  <c:v>0.90455600000000003</c:v>
                </c:pt>
                <c:pt idx="132">
                  <c:v>0.90440699999999996</c:v>
                </c:pt>
                <c:pt idx="133">
                  <c:v>0.90433600000000003</c:v>
                </c:pt>
                <c:pt idx="134">
                  <c:v>0.90458700000000003</c:v>
                </c:pt>
                <c:pt idx="135">
                  <c:v>0.89666299999999999</c:v>
                </c:pt>
                <c:pt idx="136">
                  <c:v>0.89661900000000005</c:v>
                </c:pt>
                <c:pt idx="137">
                  <c:v>0.89659100000000003</c:v>
                </c:pt>
                <c:pt idx="138">
                  <c:v>0.89683999999999997</c:v>
                </c:pt>
                <c:pt idx="139">
                  <c:v>0.89683400000000002</c:v>
                </c:pt>
                <c:pt idx="140">
                  <c:v>0.88874500000000001</c:v>
                </c:pt>
                <c:pt idx="141">
                  <c:v>0.88865300000000003</c:v>
                </c:pt>
                <c:pt idx="142">
                  <c:v>0.88868599999999998</c:v>
                </c:pt>
                <c:pt idx="143">
                  <c:v>0.88829499999999995</c:v>
                </c:pt>
                <c:pt idx="144">
                  <c:v>0.88879699999999995</c:v>
                </c:pt>
                <c:pt idx="145">
                  <c:v>0.87950300000000003</c:v>
                </c:pt>
                <c:pt idx="146">
                  <c:v>0.87909800000000005</c:v>
                </c:pt>
                <c:pt idx="147">
                  <c:v>0.87839</c:v>
                </c:pt>
                <c:pt idx="148">
                  <c:v>0.87988999999999995</c:v>
                </c:pt>
                <c:pt idx="149">
                  <c:v>0.87964799999999999</c:v>
                </c:pt>
                <c:pt idx="150">
                  <c:v>0.86808600000000002</c:v>
                </c:pt>
                <c:pt idx="151">
                  <c:v>0.86891700000000005</c:v>
                </c:pt>
                <c:pt idx="152">
                  <c:v>0.869842</c:v>
                </c:pt>
                <c:pt idx="153">
                  <c:v>0.86865000000000003</c:v>
                </c:pt>
                <c:pt idx="154">
                  <c:v>0.86858999999999997</c:v>
                </c:pt>
                <c:pt idx="155">
                  <c:v>0.85760400000000003</c:v>
                </c:pt>
                <c:pt idx="156">
                  <c:v>0.85657000000000005</c:v>
                </c:pt>
                <c:pt idx="157">
                  <c:v>0.85677999999999999</c:v>
                </c:pt>
                <c:pt idx="158">
                  <c:v>0.85612500000000002</c:v>
                </c:pt>
                <c:pt idx="159">
                  <c:v>0.85700699999999996</c:v>
                </c:pt>
                <c:pt idx="160">
                  <c:v>0.84284899999999996</c:v>
                </c:pt>
                <c:pt idx="161">
                  <c:v>0.84303600000000001</c:v>
                </c:pt>
                <c:pt idx="162">
                  <c:v>0.84291300000000002</c:v>
                </c:pt>
                <c:pt idx="163">
                  <c:v>0.84398300000000004</c:v>
                </c:pt>
                <c:pt idx="164">
                  <c:v>0.843634</c:v>
                </c:pt>
                <c:pt idx="165">
                  <c:v>0.82753900000000002</c:v>
                </c:pt>
                <c:pt idx="166">
                  <c:v>0.827573</c:v>
                </c:pt>
                <c:pt idx="167">
                  <c:v>0.82780900000000002</c:v>
                </c:pt>
                <c:pt idx="168">
                  <c:v>0.82750900000000005</c:v>
                </c:pt>
                <c:pt idx="169">
                  <c:v>0.82728000000000002</c:v>
                </c:pt>
                <c:pt idx="170">
                  <c:v>0.80793700000000002</c:v>
                </c:pt>
                <c:pt idx="171">
                  <c:v>0.80762500000000004</c:v>
                </c:pt>
                <c:pt idx="172">
                  <c:v>0.80895499999999998</c:v>
                </c:pt>
                <c:pt idx="173">
                  <c:v>0.80930000000000002</c:v>
                </c:pt>
                <c:pt idx="174">
                  <c:v>0.81037199999999998</c:v>
                </c:pt>
                <c:pt idx="175">
                  <c:v>0.78596299999999997</c:v>
                </c:pt>
                <c:pt idx="176">
                  <c:v>0.78401299999999996</c:v>
                </c:pt>
                <c:pt idx="177">
                  <c:v>0.78383000000000003</c:v>
                </c:pt>
                <c:pt idx="178">
                  <c:v>0.784937</c:v>
                </c:pt>
                <c:pt idx="179">
                  <c:v>0.78571000000000002</c:v>
                </c:pt>
                <c:pt idx="180">
                  <c:v>0.75648899999999997</c:v>
                </c:pt>
                <c:pt idx="181">
                  <c:v>0.75573199999999996</c:v>
                </c:pt>
                <c:pt idx="182">
                  <c:v>0.75698100000000001</c:v>
                </c:pt>
                <c:pt idx="183">
                  <c:v>0.75548999999999999</c:v>
                </c:pt>
                <c:pt idx="184">
                  <c:v>0.75691299999999995</c:v>
                </c:pt>
                <c:pt idx="185">
                  <c:v>0.72039200000000003</c:v>
                </c:pt>
                <c:pt idx="186">
                  <c:v>0.71987299999999999</c:v>
                </c:pt>
                <c:pt idx="187">
                  <c:v>0.71891000000000005</c:v>
                </c:pt>
                <c:pt idx="188">
                  <c:v>0.72217399999999998</c:v>
                </c:pt>
                <c:pt idx="189">
                  <c:v>0.72264700000000004</c:v>
                </c:pt>
                <c:pt idx="190">
                  <c:v>0.67711600000000005</c:v>
                </c:pt>
                <c:pt idx="191">
                  <c:v>0.67441300000000004</c:v>
                </c:pt>
                <c:pt idx="192">
                  <c:v>0.67866400000000004</c:v>
                </c:pt>
                <c:pt idx="193">
                  <c:v>0.67571099999999995</c:v>
                </c:pt>
                <c:pt idx="194">
                  <c:v>0.68183700000000003</c:v>
                </c:pt>
                <c:pt idx="195">
                  <c:v>0.62534900000000004</c:v>
                </c:pt>
                <c:pt idx="196">
                  <c:v>0.63014599999999998</c:v>
                </c:pt>
                <c:pt idx="197">
                  <c:v>0.62275199999999997</c:v>
                </c:pt>
                <c:pt idx="198">
                  <c:v>0.62349299999999996</c:v>
                </c:pt>
                <c:pt idx="199">
                  <c:v>0.62717900000000004</c:v>
                </c:pt>
                <c:pt idx="200">
                  <c:v>0.565249</c:v>
                </c:pt>
                <c:pt idx="201">
                  <c:v>0.56823900000000005</c:v>
                </c:pt>
                <c:pt idx="202">
                  <c:v>0.56430999999999998</c:v>
                </c:pt>
                <c:pt idx="203">
                  <c:v>0.57160999999999995</c:v>
                </c:pt>
                <c:pt idx="204">
                  <c:v>0.56898300000000002</c:v>
                </c:pt>
                <c:pt idx="205">
                  <c:v>0.50686500000000001</c:v>
                </c:pt>
                <c:pt idx="206">
                  <c:v>0.51322800000000002</c:v>
                </c:pt>
                <c:pt idx="207">
                  <c:v>0.51311600000000002</c:v>
                </c:pt>
                <c:pt idx="208">
                  <c:v>0.50897800000000004</c:v>
                </c:pt>
                <c:pt idx="209">
                  <c:v>0.50850799999999996</c:v>
                </c:pt>
                <c:pt idx="210">
                  <c:v>0.45167000000000002</c:v>
                </c:pt>
                <c:pt idx="211">
                  <c:v>0.44972000000000001</c:v>
                </c:pt>
                <c:pt idx="212">
                  <c:v>0.448295</c:v>
                </c:pt>
                <c:pt idx="213">
                  <c:v>0.45479399999999998</c:v>
                </c:pt>
                <c:pt idx="214">
                  <c:v>0.45024700000000001</c:v>
                </c:pt>
                <c:pt idx="215">
                  <c:v>0.398671</c:v>
                </c:pt>
                <c:pt idx="216">
                  <c:v>0.397507</c:v>
                </c:pt>
                <c:pt idx="217">
                  <c:v>0.39701500000000001</c:v>
                </c:pt>
                <c:pt idx="218">
                  <c:v>0.39811299999999999</c:v>
                </c:pt>
                <c:pt idx="219">
                  <c:v>0.39566400000000002</c:v>
                </c:pt>
                <c:pt idx="220">
                  <c:v>0.35297699999999999</c:v>
                </c:pt>
                <c:pt idx="221">
                  <c:v>0.35383900000000001</c:v>
                </c:pt>
                <c:pt idx="222">
                  <c:v>0.35302299999999998</c:v>
                </c:pt>
                <c:pt idx="223">
                  <c:v>0.35096100000000002</c:v>
                </c:pt>
                <c:pt idx="224">
                  <c:v>0.35475699999999999</c:v>
                </c:pt>
                <c:pt idx="225">
                  <c:v>0.31319999999999998</c:v>
                </c:pt>
                <c:pt idx="226">
                  <c:v>0.313162</c:v>
                </c:pt>
                <c:pt idx="227">
                  <c:v>0.314274</c:v>
                </c:pt>
                <c:pt idx="228">
                  <c:v>0.31425799999999998</c:v>
                </c:pt>
                <c:pt idx="229">
                  <c:v>0.31002800000000003</c:v>
                </c:pt>
                <c:pt idx="230">
                  <c:v>0.28154200000000001</c:v>
                </c:pt>
                <c:pt idx="231">
                  <c:v>0.283447</c:v>
                </c:pt>
                <c:pt idx="232">
                  <c:v>0.28194399999999997</c:v>
                </c:pt>
                <c:pt idx="233">
                  <c:v>0.28293000000000001</c:v>
                </c:pt>
                <c:pt idx="234">
                  <c:v>0.281524</c:v>
                </c:pt>
                <c:pt idx="235">
                  <c:v>0.25593300000000002</c:v>
                </c:pt>
                <c:pt idx="236">
                  <c:v>0.25481900000000002</c:v>
                </c:pt>
                <c:pt idx="237">
                  <c:v>0.25657000000000002</c:v>
                </c:pt>
                <c:pt idx="238">
                  <c:v>0.25628899999999999</c:v>
                </c:pt>
                <c:pt idx="239">
                  <c:v>0.25611299999999998</c:v>
                </c:pt>
                <c:pt idx="240">
                  <c:v>0.23608799999999999</c:v>
                </c:pt>
                <c:pt idx="241">
                  <c:v>0.235011</c:v>
                </c:pt>
                <c:pt idx="242">
                  <c:v>0.234934</c:v>
                </c:pt>
                <c:pt idx="243">
                  <c:v>0.235706</c:v>
                </c:pt>
                <c:pt idx="244">
                  <c:v>0.236515</c:v>
                </c:pt>
                <c:pt idx="245">
                  <c:v>0.21718399999999999</c:v>
                </c:pt>
                <c:pt idx="246">
                  <c:v>0.215142</c:v>
                </c:pt>
                <c:pt idx="247">
                  <c:v>0.21890200000000001</c:v>
                </c:pt>
                <c:pt idx="248">
                  <c:v>0.21845200000000001</c:v>
                </c:pt>
                <c:pt idx="249">
                  <c:v>0.21448400000000001</c:v>
                </c:pt>
                <c:pt idx="250">
                  <c:v>0.20187099999999999</c:v>
                </c:pt>
                <c:pt idx="251">
                  <c:v>0.200271</c:v>
                </c:pt>
                <c:pt idx="252">
                  <c:v>0.202151</c:v>
                </c:pt>
                <c:pt idx="253">
                  <c:v>0.20105500000000001</c:v>
                </c:pt>
                <c:pt idx="254">
                  <c:v>0.20078699999999999</c:v>
                </c:pt>
                <c:pt idx="255">
                  <c:v>0.189552</c:v>
                </c:pt>
                <c:pt idx="256">
                  <c:v>0.18757099999999999</c:v>
                </c:pt>
                <c:pt idx="257">
                  <c:v>0.18803400000000001</c:v>
                </c:pt>
                <c:pt idx="258">
                  <c:v>0.18865499999999999</c:v>
                </c:pt>
                <c:pt idx="259">
                  <c:v>0.18847900000000001</c:v>
                </c:pt>
                <c:pt idx="260">
                  <c:v>0.17725399999999999</c:v>
                </c:pt>
                <c:pt idx="261">
                  <c:v>0.178012</c:v>
                </c:pt>
                <c:pt idx="262">
                  <c:v>0.177704</c:v>
                </c:pt>
                <c:pt idx="263">
                  <c:v>0.17505799999999999</c:v>
                </c:pt>
                <c:pt idx="264">
                  <c:v>0.17607</c:v>
                </c:pt>
                <c:pt idx="265">
                  <c:v>0.16688900000000001</c:v>
                </c:pt>
                <c:pt idx="266">
                  <c:v>0.16703799999999999</c:v>
                </c:pt>
                <c:pt idx="267">
                  <c:v>0.16764999999999999</c:v>
                </c:pt>
                <c:pt idx="268">
                  <c:v>0.16863500000000001</c:v>
                </c:pt>
                <c:pt idx="269">
                  <c:v>0.16683899999999999</c:v>
                </c:pt>
                <c:pt idx="270">
                  <c:v>0.15629000000000001</c:v>
                </c:pt>
                <c:pt idx="271">
                  <c:v>0.157412</c:v>
                </c:pt>
                <c:pt idx="272">
                  <c:v>0.15584000000000001</c:v>
                </c:pt>
                <c:pt idx="273">
                  <c:v>0.15826999999999999</c:v>
                </c:pt>
                <c:pt idx="274">
                  <c:v>0.158634</c:v>
                </c:pt>
                <c:pt idx="275">
                  <c:v>0.15068400000000001</c:v>
                </c:pt>
                <c:pt idx="276">
                  <c:v>0.15053800000000001</c:v>
                </c:pt>
                <c:pt idx="277">
                  <c:v>0.151061</c:v>
                </c:pt>
                <c:pt idx="278">
                  <c:v>0.152223</c:v>
                </c:pt>
                <c:pt idx="279">
                  <c:v>0.151503</c:v>
                </c:pt>
                <c:pt idx="280">
                  <c:v>0.14563799999999999</c:v>
                </c:pt>
                <c:pt idx="281">
                  <c:v>0.144647</c:v>
                </c:pt>
                <c:pt idx="282">
                  <c:v>0.14482400000000001</c:v>
                </c:pt>
                <c:pt idx="283">
                  <c:v>0.145093</c:v>
                </c:pt>
                <c:pt idx="284">
                  <c:v>0.145205</c:v>
                </c:pt>
                <c:pt idx="285">
                  <c:v>0.13902100000000001</c:v>
                </c:pt>
                <c:pt idx="286">
                  <c:v>0.137685</c:v>
                </c:pt>
                <c:pt idx="287">
                  <c:v>0.13846</c:v>
                </c:pt>
                <c:pt idx="288">
                  <c:v>0.137932</c:v>
                </c:pt>
                <c:pt idx="289">
                  <c:v>0.139767</c:v>
                </c:pt>
                <c:pt idx="290">
                  <c:v>0.13081499999999999</c:v>
                </c:pt>
                <c:pt idx="291">
                  <c:v>0.130909</c:v>
                </c:pt>
                <c:pt idx="292">
                  <c:v>0.134932</c:v>
                </c:pt>
                <c:pt idx="293">
                  <c:v>0.13226099999999999</c:v>
                </c:pt>
                <c:pt idx="294">
                  <c:v>0.133632</c:v>
                </c:pt>
                <c:pt idx="295">
                  <c:v>0.127418</c:v>
                </c:pt>
                <c:pt idx="296">
                  <c:v>0.12624099999999999</c:v>
                </c:pt>
                <c:pt idx="297">
                  <c:v>0.12589</c:v>
                </c:pt>
                <c:pt idx="298">
                  <c:v>0.12751299999999999</c:v>
                </c:pt>
                <c:pt idx="299">
                  <c:v>0.12820400000000001</c:v>
                </c:pt>
                <c:pt idx="300">
                  <c:v>0.124027</c:v>
                </c:pt>
                <c:pt idx="301">
                  <c:v>0.123252</c:v>
                </c:pt>
                <c:pt idx="302">
                  <c:v>0.123179</c:v>
                </c:pt>
                <c:pt idx="303">
                  <c:v>0.125281</c:v>
                </c:pt>
                <c:pt idx="304">
                  <c:v>0.123553</c:v>
                </c:pt>
                <c:pt idx="305">
                  <c:v>0.119074</c:v>
                </c:pt>
                <c:pt idx="306">
                  <c:v>0.119113</c:v>
                </c:pt>
                <c:pt idx="307">
                  <c:v>0.119468</c:v>
                </c:pt>
                <c:pt idx="308">
                  <c:v>0.119376</c:v>
                </c:pt>
                <c:pt idx="309">
                  <c:v>0.120574</c:v>
                </c:pt>
                <c:pt idx="310">
                  <c:v>0.115215</c:v>
                </c:pt>
                <c:pt idx="311">
                  <c:v>0.114921</c:v>
                </c:pt>
                <c:pt idx="312">
                  <c:v>0.117036</c:v>
                </c:pt>
                <c:pt idx="313">
                  <c:v>0.116204</c:v>
                </c:pt>
                <c:pt idx="314">
                  <c:v>0.115234</c:v>
                </c:pt>
                <c:pt idx="315">
                  <c:v>0.112868</c:v>
                </c:pt>
                <c:pt idx="316">
                  <c:v>0.11195099999999999</c:v>
                </c:pt>
                <c:pt idx="317">
                  <c:v>0.110641</c:v>
                </c:pt>
                <c:pt idx="318">
                  <c:v>0.110697</c:v>
                </c:pt>
                <c:pt idx="319">
                  <c:v>0.110378</c:v>
                </c:pt>
                <c:pt idx="320">
                  <c:v>0.111059</c:v>
                </c:pt>
                <c:pt idx="321">
                  <c:v>0.109626</c:v>
                </c:pt>
                <c:pt idx="322">
                  <c:v>0.108754</c:v>
                </c:pt>
                <c:pt idx="323">
                  <c:v>0.110031</c:v>
                </c:pt>
                <c:pt idx="324">
                  <c:v>0.10888100000000001</c:v>
                </c:pt>
                <c:pt idx="325">
                  <c:v>0.105407</c:v>
                </c:pt>
                <c:pt idx="326">
                  <c:v>0.105979</c:v>
                </c:pt>
                <c:pt idx="327">
                  <c:v>0.10521899999999999</c:v>
                </c:pt>
                <c:pt idx="328">
                  <c:v>0.106299</c:v>
                </c:pt>
                <c:pt idx="329">
                  <c:v>0.105421</c:v>
                </c:pt>
                <c:pt idx="330">
                  <c:v>0.10412399999999999</c:v>
                </c:pt>
                <c:pt idx="331">
                  <c:v>0.102616</c:v>
                </c:pt>
                <c:pt idx="332">
                  <c:v>0.102857</c:v>
                </c:pt>
                <c:pt idx="333">
                  <c:v>0.103629</c:v>
                </c:pt>
                <c:pt idx="334">
                  <c:v>0.102842</c:v>
                </c:pt>
                <c:pt idx="335">
                  <c:v>9.9571699999999999E-2</c:v>
                </c:pt>
                <c:pt idx="336">
                  <c:v>9.95809E-2</c:v>
                </c:pt>
                <c:pt idx="337">
                  <c:v>0.100454</c:v>
                </c:pt>
                <c:pt idx="338">
                  <c:v>0.100468</c:v>
                </c:pt>
                <c:pt idx="339">
                  <c:v>0.101065</c:v>
                </c:pt>
                <c:pt idx="340">
                  <c:v>9.8269700000000001E-2</c:v>
                </c:pt>
                <c:pt idx="341">
                  <c:v>0.10003099999999999</c:v>
                </c:pt>
                <c:pt idx="342">
                  <c:v>9.9990399999999993E-2</c:v>
                </c:pt>
                <c:pt idx="343">
                  <c:v>9.8290199999999994E-2</c:v>
                </c:pt>
                <c:pt idx="344">
                  <c:v>9.9098000000000006E-2</c:v>
                </c:pt>
                <c:pt idx="345">
                  <c:v>9.5949400000000004E-2</c:v>
                </c:pt>
                <c:pt idx="346">
                  <c:v>9.6517199999999997E-2</c:v>
                </c:pt>
                <c:pt idx="347">
                  <c:v>9.6959199999999995E-2</c:v>
                </c:pt>
                <c:pt idx="348">
                  <c:v>9.4327499999999995E-2</c:v>
                </c:pt>
                <c:pt idx="349">
                  <c:v>9.5465400000000006E-2</c:v>
                </c:pt>
                <c:pt idx="350">
                  <c:v>9.33113E-2</c:v>
                </c:pt>
                <c:pt idx="351">
                  <c:v>9.4843200000000003E-2</c:v>
                </c:pt>
                <c:pt idx="352">
                  <c:v>9.3432399999999999E-2</c:v>
                </c:pt>
                <c:pt idx="353">
                  <c:v>9.2225799999999997E-2</c:v>
                </c:pt>
                <c:pt idx="354">
                  <c:v>9.4264299999999995E-2</c:v>
                </c:pt>
                <c:pt idx="355">
                  <c:v>9.2120099999999996E-2</c:v>
                </c:pt>
                <c:pt idx="356">
                  <c:v>9.2326400000000003E-2</c:v>
                </c:pt>
                <c:pt idx="357">
                  <c:v>9.1107400000000005E-2</c:v>
                </c:pt>
                <c:pt idx="358">
                  <c:v>9.21955E-2</c:v>
                </c:pt>
                <c:pt idx="359">
                  <c:v>9.1688099999999995E-2</c:v>
                </c:pt>
                <c:pt idx="360">
                  <c:v>9.1623800000000005E-2</c:v>
                </c:pt>
                <c:pt idx="361">
                  <c:v>9.1057200000000005E-2</c:v>
                </c:pt>
                <c:pt idx="362">
                  <c:v>9.05416E-2</c:v>
                </c:pt>
                <c:pt idx="363">
                  <c:v>9.0103299999999997E-2</c:v>
                </c:pt>
                <c:pt idx="364">
                  <c:v>8.9893899999999999E-2</c:v>
                </c:pt>
                <c:pt idx="365">
                  <c:v>8.7390200000000001E-2</c:v>
                </c:pt>
                <c:pt idx="366">
                  <c:v>8.9082599999999998E-2</c:v>
                </c:pt>
                <c:pt idx="367">
                  <c:v>8.8707599999999998E-2</c:v>
                </c:pt>
                <c:pt idx="368">
                  <c:v>8.9221099999999998E-2</c:v>
                </c:pt>
                <c:pt idx="369">
                  <c:v>8.8648400000000002E-2</c:v>
                </c:pt>
                <c:pt idx="370">
                  <c:v>8.6700799999999995E-2</c:v>
                </c:pt>
                <c:pt idx="371">
                  <c:v>8.6418599999999998E-2</c:v>
                </c:pt>
                <c:pt idx="372">
                  <c:v>8.6463499999999999E-2</c:v>
                </c:pt>
                <c:pt idx="373">
                  <c:v>8.6685399999999996E-2</c:v>
                </c:pt>
                <c:pt idx="374">
                  <c:v>8.4920300000000004E-2</c:v>
                </c:pt>
                <c:pt idx="375">
                  <c:v>8.5020499999999999E-2</c:v>
                </c:pt>
                <c:pt idx="376">
                  <c:v>8.5697099999999998E-2</c:v>
                </c:pt>
                <c:pt idx="377">
                  <c:v>8.4876400000000005E-2</c:v>
                </c:pt>
                <c:pt idx="378">
                  <c:v>8.4640800000000002E-2</c:v>
                </c:pt>
                <c:pt idx="379">
                  <c:v>8.5546700000000003E-2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81-4688-A7F6-05A7E63FB0C1}"/>
            </c:ext>
          </c:extLst>
        </c:ser>
        <c:ser>
          <c:idx val="2"/>
          <c:order val="2"/>
          <c:tx>
            <c:v>48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metropolis16!$C$762:$C$1141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metropolis16!$D$762:$D$1141</c:f>
              <c:numCache>
                <c:formatCode>General</c:formatCode>
                <c:ptCount val="380"/>
                <c:pt idx="0">
                  <c:v>0.98658000000000001</c:v>
                </c:pt>
                <c:pt idx="1">
                  <c:v>0.98647600000000002</c:v>
                </c:pt>
                <c:pt idx="2">
                  <c:v>0.98647700000000005</c:v>
                </c:pt>
                <c:pt idx="3">
                  <c:v>0.98647499999999999</c:v>
                </c:pt>
                <c:pt idx="4">
                  <c:v>0.98644699999999996</c:v>
                </c:pt>
                <c:pt idx="5">
                  <c:v>0.98523000000000005</c:v>
                </c:pt>
                <c:pt idx="6">
                  <c:v>0.98529900000000004</c:v>
                </c:pt>
                <c:pt idx="7">
                  <c:v>0.98531199999999997</c:v>
                </c:pt>
                <c:pt idx="8">
                  <c:v>0.98534299999999997</c:v>
                </c:pt>
                <c:pt idx="9">
                  <c:v>0.98536000000000001</c:v>
                </c:pt>
                <c:pt idx="10">
                  <c:v>0.98400799999999999</c:v>
                </c:pt>
                <c:pt idx="11">
                  <c:v>0.98396499999999998</c:v>
                </c:pt>
                <c:pt idx="12">
                  <c:v>0.98396799999999995</c:v>
                </c:pt>
                <c:pt idx="13">
                  <c:v>0.98403300000000005</c:v>
                </c:pt>
                <c:pt idx="14">
                  <c:v>0.98406199999999999</c:v>
                </c:pt>
                <c:pt idx="15">
                  <c:v>0.98269799999999996</c:v>
                </c:pt>
                <c:pt idx="16">
                  <c:v>0.98267300000000002</c:v>
                </c:pt>
                <c:pt idx="17">
                  <c:v>0.98267099999999996</c:v>
                </c:pt>
                <c:pt idx="18">
                  <c:v>0.98267800000000005</c:v>
                </c:pt>
                <c:pt idx="19">
                  <c:v>0.982622</c:v>
                </c:pt>
                <c:pt idx="20">
                  <c:v>0.98117500000000002</c:v>
                </c:pt>
                <c:pt idx="21">
                  <c:v>0.98127799999999998</c:v>
                </c:pt>
                <c:pt idx="22">
                  <c:v>0.98122900000000002</c:v>
                </c:pt>
                <c:pt idx="23">
                  <c:v>0.98121100000000006</c:v>
                </c:pt>
                <c:pt idx="24">
                  <c:v>0.98118899999999998</c:v>
                </c:pt>
                <c:pt idx="25">
                  <c:v>0.97965100000000005</c:v>
                </c:pt>
                <c:pt idx="26">
                  <c:v>0.97957300000000003</c:v>
                </c:pt>
                <c:pt idx="27">
                  <c:v>0.97961600000000004</c:v>
                </c:pt>
                <c:pt idx="28">
                  <c:v>0.97970500000000005</c:v>
                </c:pt>
                <c:pt idx="29">
                  <c:v>0.97958100000000004</c:v>
                </c:pt>
                <c:pt idx="30">
                  <c:v>0.97796499999999997</c:v>
                </c:pt>
                <c:pt idx="31">
                  <c:v>0.97800799999999999</c:v>
                </c:pt>
                <c:pt idx="32">
                  <c:v>0.97791499999999998</c:v>
                </c:pt>
                <c:pt idx="33">
                  <c:v>0.97802599999999995</c:v>
                </c:pt>
                <c:pt idx="34">
                  <c:v>0.97792699999999999</c:v>
                </c:pt>
                <c:pt idx="35">
                  <c:v>0.97610799999999998</c:v>
                </c:pt>
                <c:pt idx="36">
                  <c:v>0.97612600000000005</c:v>
                </c:pt>
                <c:pt idx="37">
                  <c:v>0.97629299999999997</c:v>
                </c:pt>
                <c:pt idx="38">
                  <c:v>0.97605699999999995</c:v>
                </c:pt>
                <c:pt idx="39">
                  <c:v>0.97621100000000005</c:v>
                </c:pt>
                <c:pt idx="40">
                  <c:v>0.97418000000000005</c:v>
                </c:pt>
                <c:pt idx="41">
                  <c:v>0.97424599999999995</c:v>
                </c:pt>
                <c:pt idx="42">
                  <c:v>0.97435700000000003</c:v>
                </c:pt>
                <c:pt idx="43">
                  <c:v>0.97427699999999995</c:v>
                </c:pt>
                <c:pt idx="44">
                  <c:v>0.97425200000000001</c:v>
                </c:pt>
                <c:pt idx="45">
                  <c:v>0.97235300000000002</c:v>
                </c:pt>
                <c:pt idx="46">
                  <c:v>0.97236500000000003</c:v>
                </c:pt>
                <c:pt idx="47">
                  <c:v>0.97223300000000001</c:v>
                </c:pt>
                <c:pt idx="48">
                  <c:v>0.97231299999999998</c:v>
                </c:pt>
                <c:pt idx="49">
                  <c:v>0.97215600000000002</c:v>
                </c:pt>
                <c:pt idx="50">
                  <c:v>0.970113</c:v>
                </c:pt>
                <c:pt idx="51">
                  <c:v>0.97015099999999999</c:v>
                </c:pt>
                <c:pt idx="52">
                  <c:v>0.96998899999999999</c:v>
                </c:pt>
                <c:pt idx="53">
                  <c:v>0.970059</c:v>
                </c:pt>
                <c:pt idx="54">
                  <c:v>0.97006099999999995</c:v>
                </c:pt>
                <c:pt idx="55">
                  <c:v>0.96774199999999999</c:v>
                </c:pt>
                <c:pt idx="56">
                  <c:v>0.96774300000000002</c:v>
                </c:pt>
                <c:pt idx="57">
                  <c:v>0.96768500000000002</c:v>
                </c:pt>
                <c:pt idx="58">
                  <c:v>0.96778900000000001</c:v>
                </c:pt>
                <c:pt idx="59">
                  <c:v>0.96766099999999999</c:v>
                </c:pt>
                <c:pt idx="60">
                  <c:v>0.96525499999999997</c:v>
                </c:pt>
                <c:pt idx="61">
                  <c:v>0.96541699999999997</c:v>
                </c:pt>
                <c:pt idx="62">
                  <c:v>0.96538199999999996</c:v>
                </c:pt>
                <c:pt idx="63">
                  <c:v>0.96514100000000003</c:v>
                </c:pt>
                <c:pt idx="64">
                  <c:v>0.965279</c:v>
                </c:pt>
                <c:pt idx="65">
                  <c:v>0.96268699999999996</c:v>
                </c:pt>
                <c:pt idx="66">
                  <c:v>0.96288300000000004</c:v>
                </c:pt>
                <c:pt idx="67">
                  <c:v>0.96256200000000003</c:v>
                </c:pt>
                <c:pt idx="68">
                  <c:v>0.962592</c:v>
                </c:pt>
                <c:pt idx="69">
                  <c:v>0.96279599999999999</c:v>
                </c:pt>
                <c:pt idx="70">
                  <c:v>0.95982599999999996</c:v>
                </c:pt>
                <c:pt idx="71">
                  <c:v>0.95981700000000003</c:v>
                </c:pt>
                <c:pt idx="72">
                  <c:v>0.95984000000000003</c:v>
                </c:pt>
                <c:pt idx="73">
                  <c:v>0.95979999999999999</c:v>
                </c:pt>
                <c:pt idx="74">
                  <c:v>0.95986000000000005</c:v>
                </c:pt>
                <c:pt idx="75">
                  <c:v>0.95694999999999997</c:v>
                </c:pt>
                <c:pt idx="76">
                  <c:v>0.95692500000000003</c:v>
                </c:pt>
                <c:pt idx="77">
                  <c:v>0.95683099999999999</c:v>
                </c:pt>
                <c:pt idx="78">
                  <c:v>0.95691499999999996</c:v>
                </c:pt>
                <c:pt idx="79">
                  <c:v>0.95702500000000001</c:v>
                </c:pt>
                <c:pt idx="80">
                  <c:v>0.95374700000000001</c:v>
                </c:pt>
                <c:pt idx="81">
                  <c:v>0.95363699999999996</c:v>
                </c:pt>
                <c:pt idx="82">
                  <c:v>0.95359300000000002</c:v>
                </c:pt>
                <c:pt idx="83">
                  <c:v>0.95366399999999996</c:v>
                </c:pt>
                <c:pt idx="84">
                  <c:v>0.95380600000000004</c:v>
                </c:pt>
                <c:pt idx="85">
                  <c:v>0.95008499999999996</c:v>
                </c:pt>
                <c:pt idx="86">
                  <c:v>0.95021699999999998</c:v>
                </c:pt>
                <c:pt idx="87">
                  <c:v>0.95013599999999998</c:v>
                </c:pt>
                <c:pt idx="88">
                  <c:v>0.95024600000000004</c:v>
                </c:pt>
                <c:pt idx="89">
                  <c:v>0.95017200000000002</c:v>
                </c:pt>
                <c:pt idx="90">
                  <c:v>0.94630499999999995</c:v>
                </c:pt>
                <c:pt idx="91">
                  <c:v>0.94652099999999995</c:v>
                </c:pt>
                <c:pt idx="92">
                  <c:v>0.94640400000000002</c:v>
                </c:pt>
                <c:pt idx="93">
                  <c:v>0.94640500000000005</c:v>
                </c:pt>
                <c:pt idx="94">
                  <c:v>0.94643200000000005</c:v>
                </c:pt>
                <c:pt idx="95">
                  <c:v>0.94244099999999997</c:v>
                </c:pt>
                <c:pt idx="96">
                  <c:v>0.94263600000000003</c:v>
                </c:pt>
                <c:pt idx="97">
                  <c:v>0.94257400000000002</c:v>
                </c:pt>
                <c:pt idx="98">
                  <c:v>0.94262000000000001</c:v>
                </c:pt>
                <c:pt idx="99">
                  <c:v>0.94267699999999999</c:v>
                </c:pt>
                <c:pt idx="100">
                  <c:v>0.93831900000000001</c:v>
                </c:pt>
                <c:pt idx="101">
                  <c:v>0.93820899999999996</c:v>
                </c:pt>
                <c:pt idx="102">
                  <c:v>0.93823599999999996</c:v>
                </c:pt>
                <c:pt idx="103">
                  <c:v>0.93821900000000003</c:v>
                </c:pt>
                <c:pt idx="104">
                  <c:v>0.93827899999999997</c:v>
                </c:pt>
                <c:pt idx="105">
                  <c:v>0.93364800000000003</c:v>
                </c:pt>
                <c:pt idx="106">
                  <c:v>0.93368300000000004</c:v>
                </c:pt>
                <c:pt idx="107">
                  <c:v>0.93397799999999997</c:v>
                </c:pt>
                <c:pt idx="108">
                  <c:v>0.933585</c:v>
                </c:pt>
                <c:pt idx="109">
                  <c:v>0.93372599999999994</c:v>
                </c:pt>
                <c:pt idx="110">
                  <c:v>0.92893999999999999</c:v>
                </c:pt>
                <c:pt idx="111">
                  <c:v>0.92898000000000003</c:v>
                </c:pt>
                <c:pt idx="112">
                  <c:v>0.92867299999999997</c:v>
                </c:pt>
                <c:pt idx="113">
                  <c:v>0.92891199999999996</c:v>
                </c:pt>
                <c:pt idx="114">
                  <c:v>0.92902499999999999</c:v>
                </c:pt>
                <c:pt idx="115">
                  <c:v>0.92320000000000002</c:v>
                </c:pt>
                <c:pt idx="116">
                  <c:v>0.92361599999999999</c:v>
                </c:pt>
                <c:pt idx="117">
                  <c:v>0.92308900000000005</c:v>
                </c:pt>
                <c:pt idx="118">
                  <c:v>0.923203</c:v>
                </c:pt>
                <c:pt idx="119">
                  <c:v>0.92342100000000005</c:v>
                </c:pt>
                <c:pt idx="120">
                  <c:v>0.91754500000000005</c:v>
                </c:pt>
                <c:pt idx="121">
                  <c:v>0.91774699999999998</c:v>
                </c:pt>
                <c:pt idx="122">
                  <c:v>0.91778300000000002</c:v>
                </c:pt>
                <c:pt idx="123">
                  <c:v>0.91780600000000001</c:v>
                </c:pt>
                <c:pt idx="124">
                  <c:v>0.91761999999999999</c:v>
                </c:pt>
                <c:pt idx="125">
                  <c:v>0.91178199999999998</c:v>
                </c:pt>
                <c:pt idx="126">
                  <c:v>0.91143600000000002</c:v>
                </c:pt>
                <c:pt idx="127">
                  <c:v>0.91161700000000001</c:v>
                </c:pt>
                <c:pt idx="128">
                  <c:v>0.91128299999999995</c:v>
                </c:pt>
                <c:pt idx="129">
                  <c:v>0.91143799999999997</c:v>
                </c:pt>
                <c:pt idx="130">
                  <c:v>0.90454000000000001</c:v>
                </c:pt>
                <c:pt idx="131">
                  <c:v>0.90442400000000001</c:v>
                </c:pt>
                <c:pt idx="132">
                  <c:v>0.90428399999999998</c:v>
                </c:pt>
                <c:pt idx="133">
                  <c:v>0.90423200000000004</c:v>
                </c:pt>
                <c:pt idx="134">
                  <c:v>0.904339</c:v>
                </c:pt>
                <c:pt idx="135">
                  <c:v>0.89707599999999998</c:v>
                </c:pt>
                <c:pt idx="136">
                  <c:v>0.89648399999999995</c:v>
                </c:pt>
                <c:pt idx="137">
                  <c:v>0.89676599999999995</c:v>
                </c:pt>
                <c:pt idx="138">
                  <c:v>0.89662699999999995</c:v>
                </c:pt>
                <c:pt idx="139">
                  <c:v>0.89711200000000002</c:v>
                </c:pt>
                <c:pt idx="140">
                  <c:v>0.88865000000000005</c:v>
                </c:pt>
                <c:pt idx="141">
                  <c:v>0.88838399999999995</c:v>
                </c:pt>
                <c:pt idx="142">
                  <c:v>0.88811899999999999</c:v>
                </c:pt>
                <c:pt idx="143">
                  <c:v>0.88848499999999997</c:v>
                </c:pt>
                <c:pt idx="144">
                  <c:v>0.88838899999999998</c:v>
                </c:pt>
                <c:pt idx="145">
                  <c:v>0.87953800000000004</c:v>
                </c:pt>
                <c:pt idx="146">
                  <c:v>0.87942600000000004</c:v>
                </c:pt>
                <c:pt idx="147">
                  <c:v>0.87928099999999998</c:v>
                </c:pt>
                <c:pt idx="148">
                  <c:v>0.879332</c:v>
                </c:pt>
                <c:pt idx="149">
                  <c:v>0.87948000000000004</c:v>
                </c:pt>
                <c:pt idx="150">
                  <c:v>0.86827600000000005</c:v>
                </c:pt>
                <c:pt idx="151">
                  <c:v>0.868927</c:v>
                </c:pt>
                <c:pt idx="152">
                  <c:v>0.868788</c:v>
                </c:pt>
                <c:pt idx="153">
                  <c:v>0.86876200000000003</c:v>
                </c:pt>
                <c:pt idx="154">
                  <c:v>0.86885299999999999</c:v>
                </c:pt>
                <c:pt idx="155">
                  <c:v>0.85683900000000002</c:v>
                </c:pt>
                <c:pt idx="156">
                  <c:v>0.85670299999999999</c:v>
                </c:pt>
                <c:pt idx="157">
                  <c:v>0.85698799999999997</c:v>
                </c:pt>
                <c:pt idx="158">
                  <c:v>0.85720399999999997</c:v>
                </c:pt>
                <c:pt idx="159">
                  <c:v>0.85650999999999999</c:v>
                </c:pt>
                <c:pt idx="160">
                  <c:v>0.843642</c:v>
                </c:pt>
                <c:pt idx="161">
                  <c:v>0.84368500000000002</c:v>
                </c:pt>
                <c:pt idx="162">
                  <c:v>0.84392699999999998</c:v>
                </c:pt>
                <c:pt idx="163">
                  <c:v>0.84326199999999996</c:v>
                </c:pt>
                <c:pt idx="164">
                  <c:v>0.84344799999999998</c:v>
                </c:pt>
                <c:pt idx="165">
                  <c:v>0.82760199999999995</c:v>
                </c:pt>
                <c:pt idx="166">
                  <c:v>0.82741100000000001</c:v>
                </c:pt>
                <c:pt idx="167">
                  <c:v>0.82741699999999996</c:v>
                </c:pt>
                <c:pt idx="168">
                  <c:v>0.82803400000000005</c:v>
                </c:pt>
                <c:pt idx="169">
                  <c:v>0.82710799999999995</c:v>
                </c:pt>
                <c:pt idx="170">
                  <c:v>0.80763700000000005</c:v>
                </c:pt>
                <c:pt idx="171">
                  <c:v>0.80845400000000001</c:v>
                </c:pt>
                <c:pt idx="172">
                  <c:v>0.80929600000000002</c:v>
                </c:pt>
                <c:pt idx="173">
                  <c:v>0.80784599999999995</c:v>
                </c:pt>
                <c:pt idx="174">
                  <c:v>0.80993099999999996</c:v>
                </c:pt>
                <c:pt idx="175">
                  <c:v>0.78437800000000002</c:v>
                </c:pt>
                <c:pt idx="176">
                  <c:v>0.78461000000000003</c:v>
                </c:pt>
                <c:pt idx="177">
                  <c:v>0.78496100000000002</c:v>
                </c:pt>
                <c:pt idx="178">
                  <c:v>0.78440500000000002</c:v>
                </c:pt>
                <c:pt idx="179">
                  <c:v>0.78507800000000005</c:v>
                </c:pt>
                <c:pt idx="180">
                  <c:v>0.75320799999999999</c:v>
                </c:pt>
                <c:pt idx="181">
                  <c:v>0.75324000000000002</c:v>
                </c:pt>
                <c:pt idx="182">
                  <c:v>0.75294000000000005</c:v>
                </c:pt>
                <c:pt idx="183">
                  <c:v>0.75311499999999998</c:v>
                </c:pt>
                <c:pt idx="184">
                  <c:v>0.75314899999999996</c:v>
                </c:pt>
                <c:pt idx="185">
                  <c:v>0.71133900000000005</c:v>
                </c:pt>
                <c:pt idx="186">
                  <c:v>0.71209100000000003</c:v>
                </c:pt>
                <c:pt idx="187">
                  <c:v>0.71141299999999996</c:v>
                </c:pt>
                <c:pt idx="188">
                  <c:v>0.71399999999999997</c:v>
                </c:pt>
                <c:pt idx="189">
                  <c:v>0.71335700000000002</c:v>
                </c:pt>
                <c:pt idx="190">
                  <c:v>0.65313399999999999</c:v>
                </c:pt>
                <c:pt idx="191">
                  <c:v>0.65407899999999997</c:v>
                </c:pt>
                <c:pt idx="192">
                  <c:v>0.65364599999999995</c:v>
                </c:pt>
                <c:pt idx="193">
                  <c:v>0.65121399999999996</c:v>
                </c:pt>
                <c:pt idx="194">
                  <c:v>0.65578800000000004</c:v>
                </c:pt>
                <c:pt idx="195">
                  <c:v>0.57984400000000003</c:v>
                </c:pt>
                <c:pt idx="196">
                  <c:v>0.58486400000000005</c:v>
                </c:pt>
                <c:pt idx="197">
                  <c:v>0.580036</c:v>
                </c:pt>
                <c:pt idx="198">
                  <c:v>0.57843100000000003</c:v>
                </c:pt>
                <c:pt idx="199">
                  <c:v>0.57725700000000002</c:v>
                </c:pt>
                <c:pt idx="200">
                  <c:v>0.49612000000000001</c:v>
                </c:pt>
                <c:pt idx="201">
                  <c:v>0.49998700000000001</c:v>
                </c:pt>
                <c:pt idx="202">
                  <c:v>0.49308200000000002</c:v>
                </c:pt>
                <c:pt idx="203">
                  <c:v>0.49169499999999999</c:v>
                </c:pt>
                <c:pt idx="204">
                  <c:v>0.49104599999999998</c:v>
                </c:pt>
                <c:pt idx="205">
                  <c:v>0.40867599999999998</c:v>
                </c:pt>
                <c:pt idx="206">
                  <c:v>0.41244999999999998</c:v>
                </c:pt>
                <c:pt idx="207">
                  <c:v>0.410775</c:v>
                </c:pt>
                <c:pt idx="208">
                  <c:v>0.41450599999999999</c:v>
                </c:pt>
                <c:pt idx="209">
                  <c:v>0.40829100000000002</c:v>
                </c:pt>
                <c:pt idx="210">
                  <c:v>0.340976</c:v>
                </c:pt>
                <c:pt idx="211">
                  <c:v>0.34176800000000002</c:v>
                </c:pt>
                <c:pt idx="212">
                  <c:v>0.34187299999999998</c:v>
                </c:pt>
                <c:pt idx="213">
                  <c:v>0.34417999999999999</c:v>
                </c:pt>
                <c:pt idx="214">
                  <c:v>0.34469499999999997</c:v>
                </c:pt>
                <c:pt idx="215">
                  <c:v>0.28952499999999998</c:v>
                </c:pt>
                <c:pt idx="216">
                  <c:v>0.28630800000000001</c:v>
                </c:pt>
                <c:pt idx="217">
                  <c:v>0.28647400000000001</c:v>
                </c:pt>
                <c:pt idx="218">
                  <c:v>0.28337000000000001</c:v>
                </c:pt>
                <c:pt idx="219">
                  <c:v>0.28611999999999999</c:v>
                </c:pt>
                <c:pt idx="220">
                  <c:v>0.24399499999999999</c:v>
                </c:pt>
                <c:pt idx="221">
                  <c:v>0.24435399999999999</c:v>
                </c:pt>
                <c:pt idx="222">
                  <c:v>0.243954</c:v>
                </c:pt>
                <c:pt idx="223">
                  <c:v>0.24432899999999999</c:v>
                </c:pt>
                <c:pt idx="224">
                  <c:v>0.24227499999999999</c:v>
                </c:pt>
                <c:pt idx="225">
                  <c:v>0.21337300000000001</c:v>
                </c:pt>
                <c:pt idx="226">
                  <c:v>0.212565</c:v>
                </c:pt>
                <c:pt idx="227">
                  <c:v>0.21465699999999999</c:v>
                </c:pt>
                <c:pt idx="228">
                  <c:v>0.21129500000000001</c:v>
                </c:pt>
                <c:pt idx="229">
                  <c:v>0.21410299999999999</c:v>
                </c:pt>
                <c:pt idx="230">
                  <c:v>0.18906400000000001</c:v>
                </c:pt>
                <c:pt idx="231">
                  <c:v>0.18920699999999999</c:v>
                </c:pt>
                <c:pt idx="232">
                  <c:v>0.18579599999999999</c:v>
                </c:pt>
                <c:pt idx="233">
                  <c:v>0.18642600000000001</c:v>
                </c:pt>
                <c:pt idx="234">
                  <c:v>0.18834500000000001</c:v>
                </c:pt>
                <c:pt idx="235">
                  <c:v>0.171295</c:v>
                </c:pt>
                <c:pt idx="236">
                  <c:v>0.170991</c:v>
                </c:pt>
                <c:pt idx="237">
                  <c:v>0.16981599999999999</c:v>
                </c:pt>
                <c:pt idx="238">
                  <c:v>0.17150000000000001</c:v>
                </c:pt>
                <c:pt idx="239">
                  <c:v>0.169985</c:v>
                </c:pt>
                <c:pt idx="240">
                  <c:v>0.15374299999999999</c:v>
                </c:pt>
                <c:pt idx="241">
                  <c:v>0.156004</c:v>
                </c:pt>
                <c:pt idx="242">
                  <c:v>0.15554899999999999</c:v>
                </c:pt>
                <c:pt idx="243">
                  <c:v>0.15738199999999999</c:v>
                </c:pt>
                <c:pt idx="244">
                  <c:v>0.156059</c:v>
                </c:pt>
                <c:pt idx="245">
                  <c:v>0.14119699999999999</c:v>
                </c:pt>
                <c:pt idx="246">
                  <c:v>0.14362900000000001</c:v>
                </c:pt>
                <c:pt idx="247">
                  <c:v>0.14294100000000001</c:v>
                </c:pt>
                <c:pt idx="248">
                  <c:v>0.143432</c:v>
                </c:pt>
                <c:pt idx="249">
                  <c:v>0.14305899999999999</c:v>
                </c:pt>
                <c:pt idx="250">
                  <c:v>0.133108</c:v>
                </c:pt>
                <c:pt idx="251">
                  <c:v>0.133603</c:v>
                </c:pt>
                <c:pt idx="252">
                  <c:v>0.13225600000000001</c:v>
                </c:pt>
                <c:pt idx="253">
                  <c:v>0.13367100000000001</c:v>
                </c:pt>
                <c:pt idx="254">
                  <c:v>0.13203999999999999</c:v>
                </c:pt>
                <c:pt idx="255">
                  <c:v>0.12492</c:v>
                </c:pt>
                <c:pt idx="256">
                  <c:v>0.124873</c:v>
                </c:pt>
                <c:pt idx="257">
                  <c:v>0.12427000000000001</c:v>
                </c:pt>
                <c:pt idx="258">
                  <c:v>0.123945</c:v>
                </c:pt>
                <c:pt idx="259">
                  <c:v>0.123416</c:v>
                </c:pt>
                <c:pt idx="260">
                  <c:v>0.117133</c:v>
                </c:pt>
                <c:pt idx="261">
                  <c:v>0.116409</c:v>
                </c:pt>
                <c:pt idx="262">
                  <c:v>0.115537</c:v>
                </c:pt>
                <c:pt idx="263">
                  <c:v>0.116226</c:v>
                </c:pt>
                <c:pt idx="264">
                  <c:v>0.11697299999999999</c:v>
                </c:pt>
                <c:pt idx="265">
                  <c:v>0.110777</c:v>
                </c:pt>
                <c:pt idx="266">
                  <c:v>0.11018500000000001</c:v>
                </c:pt>
                <c:pt idx="267">
                  <c:v>0.110343</c:v>
                </c:pt>
                <c:pt idx="268">
                  <c:v>0.11067100000000001</c:v>
                </c:pt>
                <c:pt idx="269">
                  <c:v>0.110263</c:v>
                </c:pt>
                <c:pt idx="270">
                  <c:v>0.104309</c:v>
                </c:pt>
                <c:pt idx="271">
                  <c:v>0.106043</c:v>
                </c:pt>
                <c:pt idx="272">
                  <c:v>0.10559499999999999</c:v>
                </c:pt>
                <c:pt idx="273">
                  <c:v>0.104932</c:v>
                </c:pt>
                <c:pt idx="274">
                  <c:v>0.10506699999999999</c:v>
                </c:pt>
                <c:pt idx="275">
                  <c:v>9.9877999999999995E-2</c:v>
                </c:pt>
                <c:pt idx="276">
                  <c:v>9.8624400000000001E-2</c:v>
                </c:pt>
                <c:pt idx="277">
                  <c:v>9.9285200000000004E-2</c:v>
                </c:pt>
                <c:pt idx="278">
                  <c:v>0.100047</c:v>
                </c:pt>
                <c:pt idx="279">
                  <c:v>9.9330100000000005E-2</c:v>
                </c:pt>
                <c:pt idx="280">
                  <c:v>9.4070299999999996E-2</c:v>
                </c:pt>
                <c:pt idx="281">
                  <c:v>9.6406599999999995E-2</c:v>
                </c:pt>
                <c:pt idx="282">
                  <c:v>9.2681700000000006E-2</c:v>
                </c:pt>
                <c:pt idx="283">
                  <c:v>9.6002500000000004E-2</c:v>
                </c:pt>
                <c:pt idx="284">
                  <c:v>9.5420699999999997E-2</c:v>
                </c:pt>
                <c:pt idx="285">
                  <c:v>9.2551400000000006E-2</c:v>
                </c:pt>
                <c:pt idx="286">
                  <c:v>9.1911099999999996E-2</c:v>
                </c:pt>
                <c:pt idx="287">
                  <c:v>9.1189099999999995E-2</c:v>
                </c:pt>
                <c:pt idx="288">
                  <c:v>9.0782799999999997E-2</c:v>
                </c:pt>
                <c:pt idx="289">
                  <c:v>9.1261400000000006E-2</c:v>
                </c:pt>
                <c:pt idx="290">
                  <c:v>8.7859800000000002E-2</c:v>
                </c:pt>
                <c:pt idx="291">
                  <c:v>8.7850700000000004E-2</c:v>
                </c:pt>
                <c:pt idx="292">
                  <c:v>8.8413199999999997E-2</c:v>
                </c:pt>
                <c:pt idx="293">
                  <c:v>8.8583700000000001E-2</c:v>
                </c:pt>
                <c:pt idx="294">
                  <c:v>8.8917499999999997E-2</c:v>
                </c:pt>
                <c:pt idx="295">
                  <c:v>8.5575799999999994E-2</c:v>
                </c:pt>
                <c:pt idx="296">
                  <c:v>8.4205600000000005E-2</c:v>
                </c:pt>
                <c:pt idx="297">
                  <c:v>8.4253999999999996E-2</c:v>
                </c:pt>
                <c:pt idx="298">
                  <c:v>8.3963800000000005E-2</c:v>
                </c:pt>
                <c:pt idx="299">
                  <c:v>8.6024600000000007E-2</c:v>
                </c:pt>
                <c:pt idx="300">
                  <c:v>8.2100800000000002E-2</c:v>
                </c:pt>
                <c:pt idx="301">
                  <c:v>8.2624600000000006E-2</c:v>
                </c:pt>
                <c:pt idx="302">
                  <c:v>8.1823400000000004E-2</c:v>
                </c:pt>
                <c:pt idx="303">
                  <c:v>8.2795300000000002E-2</c:v>
                </c:pt>
                <c:pt idx="304">
                  <c:v>8.19381E-2</c:v>
                </c:pt>
                <c:pt idx="305">
                  <c:v>7.8720299999999993E-2</c:v>
                </c:pt>
                <c:pt idx="306">
                  <c:v>7.8606200000000001E-2</c:v>
                </c:pt>
                <c:pt idx="307">
                  <c:v>7.9312599999999997E-2</c:v>
                </c:pt>
                <c:pt idx="308">
                  <c:v>7.9928299999999994E-2</c:v>
                </c:pt>
                <c:pt idx="309">
                  <c:v>8.0286200000000002E-2</c:v>
                </c:pt>
                <c:pt idx="310">
                  <c:v>7.6283599999999993E-2</c:v>
                </c:pt>
                <c:pt idx="311">
                  <c:v>7.6178800000000005E-2</c:v>
                </c:pt>
                <c:pt idx="312">
                  <c:v>7.7396099999999995E-2</c:v>
                </c:pt>
                <c:pt idx="313">
                  <c:v>7.6388200000000003E-2</c:v>
                </c:pt>
                <c:pt idx="314">
                  <c:v>7.57433E-2</c:v>
                </c:pt>
                <c:pt idx="315">
                  <c:v>7.3415999999999995E-2</c:v>
                </c:pt>
                <c:pt idx="316">
                  <c:v>7.4423199999999995E-2</c:v>
                </c:pt>
                <c:pt idx="317">
                  <c:v>7.4922699999999995E-2</c:v>
                </c:pt>
                <c:pt idx="318">
                  <c:v>7.4994900000000003E-2</c:v>
                </c:pt>
                <c:pt idx="319">
                  <c:v>7.5113600000000003E-2</c:v>
                </c:pt>
                <c:pt idx="320">
                  <c:v>7.1961200000000003E-2</c:v>
                </c:pt>
                <c:pt idx="321">
                  <c:v>7.1819800000000003E-2</c:v>
                </c:pt>
                <c:pt idx="322">
                  <c:v>7.2936600000000004E-2</c:v>
                </c:pt>
                <c:pt idx="323">
                  <c:v>7.2861200000000001E-2</c:v>
                </c:pt>
                <c:pt idx="324">
                  <c:v>7.2355000000000003E-2</c:v>
                </c:pt>
                <c:pt idx="325">
                  <c:v>7.01817E-2</c:v>
                </c:pt>
                <c:pt idx="326">
                  <c:v>7.0107900000000001E-2</c:v>
                </c:pt>
                <c:pt idx="327">
                  <c:v>7.0507299999999995E-2</c:v>
                </c:pt>
                <c:pt idx="328">
                  <c:v>6.9743100000000002E-2</c:v>
                </c:pt>
                <c:pt idx="329">
                  <c:v>7.0517499999999997E-2</c:v>
                </c:pt>
                <c:pt idx="330">
                  <c:v>6.9064899999999999E-2</c:v>
                </c:pt>
                <c:pt idx="331">
                  <c:v>6.9105200000000006E-2</c:v>
                </c:pt>
                <c:pt idx="332">
                  <c:v>6.8736699999999998E-2</c:v>
                </c:pt>
                <c:pt idx="333">
                  <c:v>6.8915500000000005E-2</c:v>
                </c:pt>
                <c:pt idx="334">
                  <c:v>6.9479100000000002E-2</c:v>
                </c:pt>
                <c:pt idx="335">
                  <c:v>6.7691100000000004E-2</c:v>
                </c:pt>
                <c:pt idx="336">
                  <c:v>6.63609E-2</c:v>
                </c:pt>
                <c:pt idx="337">
                  <c:v>6.7172399999999993E-2</c:v>
                </c:pt>
                <c:pt idx="338">
                  <c:v>6.7364099999999996E-2</c:v>
                </c:pt>
                <c:pt idx="339">
                  <c:v>6.7118899999999995E-2</c:v>
                </c:pt>
                <c:pt idx="340">
                  <c:v>6.5473199999999995E-2</c:v>
                </c:pt>
                <c:pt idx="341">
                  <c:v>6.5534599999999998E-2</c:v>
                </c:pt>
                <c:pt idx="342">
                  <c:v>6.5307699999999996E-2</c:v>
                </c:pt>
                <c:pt idx="343">
                  <c:v>6.5373700000000007E-2</c:v>
                </c:pt>
                <c:pt idx="344">
                  <c:v>6.6088599999999997E-2</c:v>
                </c:pt>
                <c:pt idx="345">
                  <c:v>6.3745300000000005E-2</c:v>
                </c:pt>
                <c:pt idx="346">
                  <c:v>6.3918600000000006E-2</c:v>
                </c:pt>
                <c:pt idx="347">
                  <c:v>6.4468899999999996E-2</c:v>
                </c:pt>
                <c:pt idx="348">
                  <c:v>6.3348699999999994E-2</c:v>
                </c:pt>
                <c:pt idx="349">
                  <c:v>6.4460000000000003E-2</c:v>
                </c:pt>
                <c:pt idx="350">
                  <c:v>6.16144E-2</c:v>
                </c:pt>
                <c:pt idx="351">
                  <c:v>6.2938099999999997E-2</c:v>
                </c:pt>
                <c:pt idx="352">
                  <c:v>6.2447200000000001E-2</c:v>
                </c:pt>
                <c:pt idx="353">
                  <c:v>6.3130599999999995E-2</c:v>
                </c:pt>
                <c:pt idx="354">
                  <c:v>6.2673199999999998E-2</c:v>
                </c:pt>
                <c:pt idx="355">
                  <c:v>6.1358900000000001E-2</c:v>
                </c:pt>
                <c:pt idx="356">
                  <c:v>6.1171799999999998E-2</c:v>
                </c:pt>
                <c:pt idx="357">
                  <c:v>6.0931899999999997E-2</c:v>
                </c:pt>
                <c:pt idx="358">
                  <c:v>6.1093599999999998E-2</c:v>
                </c:pt>
                <c:pt idx="359">
                  <c:v>6.1182899999999998E-2</c:v>
                </c:pt>
                <c:pt idx="360">
                  <c:v>5.9905E-2</c:v>
                </c:pt>
                <c:pt idx="361">
                  <c:v>6.0090900000000003E-2</c:v>
                </c:pt>
                <c:pt idx="362">
                  <c:v>5.9864800000000003E-2</c:v>
                </c:pt>
                <c:pt idx="363">
                  <c:v>5.9899599999999997E-2</c:v>
                </c:pt>
                <c:pt idx="364">
                  <c:v>6.0816700000000001E-2</c:v>
                </c:pt>
                <c:pt idx="365">
                  <c:v>5.9080599999999997E-2</c:v>
                </c:pt>
                <c:pt idx="366">
                  <c:v>5.8508900000000003E-2</c:v>
                </c:pt>
                <c:pt idx="367">
                  <c:v>5.8616099999999997E-2</c:v>
                </c:pt>
                <c:pt idx="368">
                  <c:v>5.9235299999999998E-2</c:v>
                </c:pt>
                <c:pt idx="369">
                  <c:v>5.8197699999999998E-2</c:v>
                </c:pt>
                <c:pt idx="370">
                  <c:v>5.7461999999999999E-2</c:v>
                </c:pt>
                <c:pt idx="371">
                  <c:v>5.7410900000000001E-2</c:v>
                </c:pt>
                <c:pt idx="372">
                  <c:v>5.7606900000000003E-2</c:v>
                </c:pt>
                <c:pt idx="373">
                  <c:v>5.7293499999999997E-2</c:v>
                </c:pt>
                <c:pt idx="374">
                  <c:v>5.76131E-2</c:v>
                </c:pt>
                <c:pt idx="375">
                  <c:v>5.6648700000000003E-2</c:v>
                </c:pt>
                <c:pt idx="376">
                  <c:v>5.6440499999999998E-2</c:v>
                </c:pt>
                <c:pt idx="377">
                  <c:v>5.7159300000000003E-2</c:v>
                </c:pt>
                <c:pt idx="378">
                  <c:v>5.6230700000000002E-2</c:v>
                </c:pt>
                <c:pt idx="379">
                  <c:v>5.68187E-2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81-4688-A7F6-05A7E63FB0C1}"/>
            </c:ext>
          </c:extLst>
        </c:ser>
        <c:ser>
          <c:idx val="3"/>
          <c:order val="3"/>
          <c:tx>
            <c:v>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metropolis16!$C$1142:$C$1521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metropolis16!$D$1142:$D$1521</c:f>
              <c:numCache>
                <c:formatCode>General</c:formatCode>
                <c:ptCount val="380"/>
                <c:pt idx="0">
                  <c:v>0.98654500000000001</c:v>
                </c:pt>
                <c:pt idx="1">
                  <c:v>0.98648499999999995</c:v>
                </c:pt>
                <c:pt idx="2">
                  <c:v>0.98650400000000005</c:v>
                </c:pt>
                <c:pt idx="3">
                  <c:v>0.98653000000000002</c:v>
                </c:pt>
                <c:pt idx="4">
                  <c:v>0.98644100000000001</c:v>
                </c:pt>
                <c:pt idx="5">
                  <c:v>0.98539900000000002</c:v>
                </c:pt>
                <c:pt idx="6">
                  <c:v>0.98526899999999995</c:v>
                </c:pt>
                <c:pt idx="7">
                  <c:v>0.98528800000000005</c:v>
                </c:pt>
                <c:pt idx="8">
                  <c:v>0.98528099999999996</c:v>
                </c:pt>
                <c:pt idx="9">
                  <c:v>0.98530099999999998</c:v>
                </c:pt>
                <c:pt idx="10">
                  <c:v>0.98404100000000005</c:v>
                </c:pt>
                <c:pt idx="11">
                  <c:v>0.98404100000000005</c:v>
                </c:pt>
                <c:pt idx="12">
                  <c:v>0.98401799999999995</c:v>
                </c:pt>
                <c:pt idx="13">
                  <c:v>0.98402800000000001</c:v>
                </c:pt>
                <c:pt idx="14">
                  <c:v>0.98393799999999998</c:v>
                </c:pt>
                <c:pt idx="15">
                  <c:v>0.98268999999999995</c:v>
                </c:pt>
                <c:pt idx="16">
                  <c:v>0.98262899999999997</c:v>
                </c:pt>
                <c:pt idx="17">
                  <c:v>0.98265100000000005</c:v>
                </c:pt>
                <c:pt idx="18">
                  <c:v>0.98262300000000002</c:v>
                </c:pt>
                <c:pt idx="19">
                  <c:v>0.98260499999999995</c:v>
                </c:pt>
                <c:pt idx="20">
                  <c:v>0.98117799999999999</c:v>
                </c:pt>
                <c:pt idx="21">
                  <c:v>0.98117100000000002</c:v>
                </c:pt>
                <c:pt idx="22">
                  <c:v>0.98116899999999996</c:v>
                </c:pt>
                <c:pt idx="23">
                  <c:v>0.98116300000000001</c:v>
                </c:pt>
                <c:pt idx="24">
                  <c:v>0.98118099999999997</c:v>
                </c:pt>
                <c:pt idx="25">
                  <c:v>0.97965999999999998</c:v>
                </c:pt>
                <c:pt idx="26">
                  <c:v>0.97968500000000003</c:v>
                </c:pt>
                <c:pt idx="27">
                  <c:v>0.97960400000000003</c:v>
                </c:pt>
                <c:pt idx="28">
                  <c:v>0.97952799999999995</c:v>
                </c:pt>
                <c:pt idx="29">
                  <c:v>0.97964799999999996</c:v>
                </c:pt>
                <c:pt idx="30">
                  <c:v>0.97791300000000003</c:v>
                </c:pt>
                <c:pt idx="31">
                  <c:v>0.97799800000000003</c:v>
                </c:pt>
                <c:pt idx="32">
                  <c:v>0.97795600000000005</c:v>
                </c:pt>
                <c:pt idx="33">
                  <c:v>0.97793799999999997</c:v>
                </c:pt>
                <c:pt idx="34">
                  <c:v>0.97795799999999999</c:v>
                </c:pt>
                <c:pt idx="35">
                  <c:v>0.97622200000000003</c:v>
                </c:pt>
                <c:pt idx="36">
                  <c:v>0.97616499999999995</c:v>
                </c:pt>
                <c:pt idx="37">
                  <c:v>0.97614699999999999</c:v>
                </c:pt>
                <c:pt idx="38">
                  <c:v>0.97615600000000002</c:v>
                </c:pt>
                <c:pt idx="39">
                  <c:v>0.97615499999999999</c:v>
                </c:pt>
                <c:pt idx="40">
                  <c:v>0.97429299999999996</c:v>
                </c:pt>
                <c:pt idx="41">
                  <c:v>0.97433000000000003</c:v>
                </c:pt>
                <c:pt idx="42">
                  <c:v>0.97431000000000001</c:v>
                </c:pt>
                <c:pt idx="43">
                  <c:v>0.97429699999999997</c:v>
                </c:pt>
                <c:pt idx="44">
                  <c:v>0.97423400000000004</c:v>
                </c:pt>
                <c:pt idx="45">
                  <c:v>0.97212799999999999</c:v>
                </c:pt>
                <c:pt idx="46">
                  <c:v>0.97220200000000001</c:v>
                </c:pt>
                <c:pt idx="47">
                  <c:v>0.97219500000000003</c:v>
                </c:pt>
                <c:pt idx="48">
                  <c:v>0.97225200000000001</c:v>
                </c:pt>
                <c:pt idx="49">
                  <c:v>0.97212600000000005</c:v>
                </c:pt>
                <c:pt idx="50">
                  <c:v>0.96999199999999997</c:v>
                </c:pt>
                <c:pt idx="51">
                  <c:v>0.96999400000000002</c:v>
                </c:pt>
                <c:pt idx="52">
                  <c:v>0.97015300000000004</c:v>
                </c:pt>
                <c:pt idx="53">
                  <c:v>0.97012699999999996</c:v>
                </c:pt>
                <c:pt idx="54">
                  <c:v>0.97006700000000001</c:v>
                </c:pt>
                <c:pt idx="55">
                  <c:v>0.96770800000000001</c:v>
                </c:pt>
                <c:pt idx="56">
                  <c:v>0.96775699999999998</c:v>
                </c:pt>
                <c:pt idx="57">
                  <c:v>0.96784300000000001</c:v>
                </c:pt>
                <c:pt idx="58">
                  <c:v>0.96773500000000001</c:v>
                </c:pt>
                <c:pt idx="59">
                  <c:v>0.96765699999999999</c:v>
                </c:pt>
                <c:pt idx="60">
                  <c:v>0.96529100000000001</c:v>
                </c:pt>
                <c:pt idx="61">
                  <c:v>0.96533400000000003</c:v>
                </c:pt>
                <c:pt idx="62">
                  <c:v>0.96528400000000003</c:v>
                </c:pt>
                <c:pt idx="63">
                  <c:v>0.96526599999999996</c:v>
                </c:pt>
                <c:pt idx="64">
                  <c:v>0.96541399999999999</c:v>
                </c:pt>
                <c:pt idx="65">
                  <c:v>0.96269400000000005</c:v>
                </c:pt>
                <c:pt idx="66">
                  <c:v>0.96254899999999999</c:v>
                </c:pt>
                <c:pt idx="67">
                  <c:v>0.96282199999999996</c:v>
                </c:pt>
                <c:pt idx="68">
                  <c:v>0.96269800000000005</c:v>
                </c:pt>
                <c:pt idx="69">
                  <c:v>0.96274000000000004</c:v>
                </c:pt>
                <c:pt idx="70">
                  <c:v>0.95981499999999997</c:v>
                </c:pt>
                <c:pt idx="71">
                  <c:v>0.95989800000000003</c:v>
                </c:pt>
                <c:pt idx="72">
                  <c:v>0.95966499999999999</c:v>
                </c:pt>
                <c:pt idx="73">
                  <c:v>0.95982299999999998</c:v>
                </c:pt>
                <c:pt idx="74">
                  <c:v>0.95990699999999995</c:v>
                </c:pt>
                <c:pt idx="75">
                  <c:v>0.95673900000000001</c:v>
                </c:pt>
                <c:pt idx="76">
                  <c:v>0.95688700000000004</c:v>
                </c:pt>
                <c:pt idx="77">
                  <c:v>0.956816</c:v>
                </c:pt>
                <c:pt idx="78">
                  <c:v>0.95698300000000003</c:v>
                </c:pt>
                <c:pt idx="79">
                  <c:v>0.95687199999999994</c:v>
                </c:pt>
                <c:pt idx="80">
                  <c:v>0.95342300000000002</c:v>
                </c:pt>
                <c:pt idx="81">
                  <c:v>0.95363500000000001</c:v>
                </c:pt>
                <c:pt idx="82">
                  <c:v>0.95361200000000002</c:v>
                </c:pt>
                <c:pt idx="83">
                  <c:v>0.95355400000000001</c:v>
                </c:pt>
                <c:pt idx="84">
                  <c:v>0.95366200000000001</c:v>
                </c:pt>
                <c:pt idx="85">
                  <c:v>0.95031900000000002</c:v>
                </c:pt>
                <c:pt idx="86">
                  <c:v>0.95019799999999999</c:v>
                </c:pt>
                <c:pt idx="87">
                  <c:v>0.95025000000000004</c:v>
                </c:pt>
                <c:pt idx="88">
                  <c:v>0.95008499999999996</c:v>
                </c:pt>
                <c:pt idx="89">
                  <c:v>0.95011599999999996</c:v>
                </c:pt>
                <c:pt idx="90">
                  <c:v>0.94655</c:v>
                </c:pt>
                <c:pt idx="91">
                  <c:v>0.94659300000000002</c:v>
                </c:pt>
                <c:pt idx="92">
                  <c:v>0.94648399999999999</c:v>
                </c:pt>
                <c:pt idx="93">
                  <c:v>0.94645199999999996</c:v>
                </c:pt>
                <c:pt idx="94">
                  <c:v>0.94655100000000003</c:v>
                </c:pt>
                <c:pt idx="95">
                  <c:v>0.94258600000000003</c:v>
                </c:pt>
                <c:pt idx="96">
                  <c:v>0.94260999999999995</c:v>
                </c:pt>
                <c:pt idx="97">
                  <c:v>0.94261600000000001</c:v>
                </c:pt>
                <c:pt idx="98">
                  <c:v>0.94278300000000004</c:v>
                </c:pt>
                <c:pt idx="99">
                  <c:v>0.94239899999999999</c:v>
                </c:pt>
                <c:pt idx="100">
                  <c:v>0.93838100000000002</c:v>
                </c:pt>
                <c:pt idx="101">
                  <c:v>0.93832400000000005</c:v>
                </c:pt>
                <c:pt idx="102">
                  <c:v>0.93833100000000003</c:v>
                </c:pt>
                <c:pt idx="103">
                  <c:v>0.938334</c:v>
                </c:pt>
                <c:pt idx="104">
                  <c:v>0.93827499999999997</c:v>
                </c:pt>
                <c:pt idx="105">
                  <c:v>0.93375900000000001</c:v>
                </c:pt>
                <c:pt idx="106">
                  <c:v>0.93372100000000002</c:v>
                </c:pt>
                <c:pt idx="107">
                  <c:v>0.93370799999999998</c:v>
                </c:pt>
                <c:pt idx="108">
                  <c:v>0.93374699999999999</c:v>
                </c:pt>
                <c:pt idx="109">
                  <c:v>0.93363799999999997</c:v>
                </c:pt>
                <c:pt idx="110">
                  <c:v>0.92882100000000001</c:v>
                </c:pt>
                <c:pt idx="111">
                  <c:v>0.92878899999999998</c:v>
                </c:pt>
                <c:pt idx="112">
                  <c:v>0.92870399999999997</c:v>
                </c:pt>
                <c:pt idx="113">
                  <c:v>0.92874199999999996</c:v>
                </c:pt>
                <c:pt idx="114">
                  <c:v>0.92872600000000005</c:v>
                </c:pt>
                <c:pt idx="115">
                  <c:v>0.92334300000000002</c:v>
                </c:pt>
                <c:pt idx="116">
                  <c:v>0.92327099999999995</c:v>
                </c:pt>
                <c:pt idx="117">
                  <c:v>0.92355799999999999</c:v>
                </c:pt>
                <c:pt idx="118">
                  <c:v>0.92339599999999999</c:v>
                </c:pt>
                <c:pt idx="119">
                  <c:v>0.92349599999999998</c:v>
                </c:pt>
                <c:pt idx="120">
                  <c:v>0.91776999999999997</c:v>
                </c:pt>
                <c:pt idx="121">
                  <c:v>0.91769199999999995</c:v>
                </c:pt>
                <c:pt idx="122">
                  <c:v>0.91776100000000005</c:v>
                </c:pt>
                <c:pt idx="123">
                  <c:v>0.917597</c:v>
                </c:pt>
                <c:pt idx="124">
                  <c:v>0.91775899999999999</c:v>
                </c:pt>
                <c:pt idx="125">
                  <c:v>0.91129400000000005</c:v>
                </c:pt>
                <c:pt idx="126">
                  <c:v>0.91137100000000004</c:v>
                </c:pt>
                <c:pt idx="127">
                  <c:v>0.91155299999999995</c:v>
                </c:pt>
                <c:pt idx="128">
                  <c:v>0.91117000000000004</c:v>
                </c:pt>
                <c:pt idx="129">
                  <c:v>0.91147299999999998</c:v>
                </c:pt>
                <c:pt idx="130">
                  <c:v>0.90407599999999999</c:v>
                </c:pt>
                <c:pt idx="131">
                  <c:v>0.90427100000000005</c:v>
                </c:pt>
                <c:pt idx="132">
                  <c:v>0.904586</c:v>
                </c:pt>
                <c:pt idx="133">
                  <c:v>0.90462600000000004</c:v>
                </c:pt>
                <c:pt idx="134">
                  <c:v>0.90432599999999996</c:v>
                </c:pt>
                <c:pt idx="135">
                  <c:v>0.89690099999999995</c:v>
                </c:pt>
                <c:pt idx="136">
                  <c:v>0.89687099999999997</c:v>
                </c:pt>
                <c:pt idx="137">
                  <c:v>0.89672700000000005</c:v>
                </c:pt>
                <c:pt idx="138">
                  <c:v>0.89698199999999995</c:v>
                </c:pt>
                <c:pt idx="139">
                  <c:v>0.89661500000000005</c:v>
                </c:pt>
                <c:pt idx="140">
                  <c:v>0.88833899999999999</c:v>
                </c:pt>
                <c:pt idx="141">
                  <c:v>0.88867099999999999</c:v>
                </c:pt>
                <c:pt idx="142">
                  <c:v>0.88845300000000005</c:v>
                </c:pt>
                <c:pt idx="143">
                  <c:v>0.88848899999999997</c:v>
                </c:pt>
                <c:pt idx="144">
                  <c:v>0.88825799999999999</c:v>
                </c:pt>
                <c:pt idx="145">
                  <c:v>0.87869200000000003</c:v>
                </c:pt>
                <c:pt idx="146">
                  <c:v>0.87909400000000004</c:v>
                </c:pt>
                <c:pt idx="147">
                  <c:v>0.87940200000000002</c:v>
                </c:pt>
                <c:pt idx="148">
                  <c:v>0.87932999999999995</c:v>
                </c:pt>
                <c:pt idx="149">
                  <c:v>0.879297</c:v>
                </c:pt>
                <c:pt idx="150">
                  <c:v>0.86879499999999998</c:v>
                </c:pt>
                <c:pt idx="151">
                  <c:v>0.86829599999999996</c:v>
                </c:pt>
                <c:pt idx="152">
                  <c:v>0.86900999999999995</c:v>
                </c:pt>
                <c:pt idx="153">
                  <c:v>0.86874499999999999</c:v>
                </c:pt>
                <c:pt idx="154">
                  <c:v>0.86895699999999998</c:v>
                </c:pt>
                <c:pt idx="155">
                  <c:v>0.85694899999999996</c:v>
                </c:pt>
                <c:pt idx="156">
                  <c:v>0.85667400000000005</c:v>
                </c:pt>
                <c:pt idx="157">
                  <c:v>0.85700900000000002</c:v>
                </c:pt>
                <c:pt idx="158">
                  <c:v>0.85707500000000003</c:v>
                </c:pt>
                <c:pt idx="159">
                  <c:v>0.85686099999999998</c:v>
                </c:pt>
                <c:pt idx="160">
                  <c:v>0.84348199999999995</c:v>
                </c:pt>
                <c:pt idx="161">
                  <c:v>0.84336999999999995</c:v>
                </c:pt>
                <c:pt idx="162">
                  <c:v>0.84373900000000002</c:v>
                </c:pt>
                <c:pt idx="163">
                  <c:v>0.843719</c:v>
                </c:pt>
                <c:pt idx="164">
                  <c:v>0.84346299999999996</c:v>
                </c:pt>
                <c:pt idx="165">
                  <c:v>0.82711999999999997</c:v>
                </c:pt>
                <c:pt idx="166">
                  <c:v>0.827681</c:v>
                </c:pt>
                <c:pt idx="167">
                  <c:v>0.82828800000000002</c:v>
                </c:pt>
                <c:pt idx="168">
                  <c:v>0.82740199999999997</c:v>
                </c:pt>
                <c:pt idx="169">
                  <c:v>0.82784400000000002</c:v>
                </c:pt>
                <c:pt idx="170">
                  <c:v>0.80887900000000001</c:v>
                </c:pt>
                <c:pt idx="171">
                  <c:v>0.80791400000000002</c:v>
                </c:pt>
                <c:pt idx="172">
                  <c:v>0.80829899999999999</c:v>
                </c:pt>
                <c:pt idx="173">
                  <c:v>0.80892399999999998</c:v>
                </c:pt>
                <c:pt idx="174">
                  <c:v>0.80859899999999996</c:v>
                </c:pt>
                <c:pt idx="175">
                  <c:v>0.78538399999999997</c:v>
                </c:pt>
                <c:pt idx="176">
                  <c:v>0.78386900000000004</c:v>
                </c:pt>
                <c:pt idx="177">
                  <c:v>0.78460399999999997</c:v>
                </c:pt>
                <c:pt idx="178">
                  <c:v>0.78483000000000003</c:v>
                </c:pt>
                <c:pt idx="179">
                  <c:v>0.78494399999999998</c:v>
                </c:pt>
                <c:pt idx="180">
                  <c:v>0.75325399999999998</c:v>
                </c:pt>
                <c:pt idx="181">
                  <c:v>0.75316300000000003</c:v>
                </c:pt>
                <c:pt idx="182">
                  <c:v>0.75433399999999995</c:v>
                </c:pt>
                <c:pt idx="183">
                  <c:v>0.75390599999999997</c:v>
                </c:pt>
                <c:pt idx="184">
                  <c:v>0.75341999999999998</c:v>
                </c:pt>
                <c:pt idx="185">
                  <c:v>0.70704500000000003</c:v>
                </c:pt>
                <c:pt idx="186">
                  <c:v>0.70965100000000003</c:v>
                </c:pt>
                <c:pt idx="187">
                  <c:v>0.70940999999999999</c:v>
                </c:pt>
                <c:pt idx="188">
                  <c:v>0.70829500000000001</c:v>
                </c:pt>
                <c:pt idx="189">
                  <c:v>0.70942000000000005</c:v>
                </c:pt>
                <c:pt idx="190">
                  <c:v>0.63820900000000003</c:v>
                </c:pt>
                <c:pt idx="191">
                  <c:v>0.63978599999999997</c:v>
                </c:pt>
                <c:pt idx="192">
                  <c:v>0.63848300000000002</c:v>
                </c:pt>
                <c:pt idx="193">
                  <c:v>0.64091399999999998</c:v>
                </c:pt>
                <c:pt idx="194">
                  <c:v>0.63929400000000003</c:v>
                </c:pt>
                <c:pt idx="195">
                  <c:v>0.54743299999999995</c:v>
                </c:pt>
                <c:pt idx="196">
                  <c:v>0.54151199999999999</c:v>
                </c:pt>
                <c:pt idx="197">
                  <c:v>0.544825</c:v>
                </c:pt>
                <c:pt idx="198">
                  <c:v>0.540134</c:v>
                </c:pt>
                <c:pt idx="199">
                  <c:v>0.54307899999999998</c:v>
                </c:pt>
                <c:pt idx="200">
                  <c:v>0.43203900000000001</c:v>
                </c:pt>
                <c:pt idx="201">
                  <c:v>0.43216599999999999</c:v>
                </c:pt>
                <c:pt idx="202">
                  <c:v>0.43657000000000001</c:v>
                </c:pt>
                <c:pt idx="203">
                  <c:v>0.43545</c:v>
                </c:pt>
                <c:pt idx="204">
                  <c:v>0.43596400000000002</c:v>
                </c:pt>
                <c:pt idx="205">
                  <c:v>0.33954000000000001</c:v>
                </c:pt>
                <c:pt idx="206">
                  <c:v>0.33594400000000002</c:v>
                </c:pt>
                <c:pt idx="207">
                  <c:v>0.33980500000000002</c:v>
                </c:pt>
                <c:pt idx="208">
                  <c:v>0.33790500000000001</c:v>
                </c:pt>
                <c:pt idx="209">
                  <c:v>0.33727800000000002</c:v>
                </c:pt>
                <c:pt idx="210">
                  <c:v>0.26458300000000001</c:v>
                </c:pt>
                <c:pt idx="211">
                  <c:v>0.26772699999999999</c:v>
                </c:pt>
                <c:pt idx="212">
                  <c:v>0.26571</c:v>
                </c:pt>
                <c:pt idx="213">
                  <c:v>0.26556400000000002</c:v>
                </c:pt>
                <c:pt idx="214">
                  <c:v>0.265152</c:v>
                </c:pt>
                <c:pt idx="215">
                  <c:v>0.21305499999999999</c:v>
                </c:pt>
                <c:pt idx="216">
                  <c:v>0.21973300000000001</c:v>
                </c:pt>
                <c:pt idx="217">
                  <c:v>0.21546000000000001</c:v>
                </c:pt>
                <c:pt idx="218">
                  <c:v>0.21634400000000001</c:v>
                </c:pt>
                <c:pt idx="219">
                  <c:v>0.21539900000000001</c:v>
                </c:pt>
                <c:pt idx="220">
                  <c:v>0.183614</c:v>
                </c:pt>
                <c:pt idx="221">
                  <c:v>0.18362000000000001</c:v>
                </c:pt>
                <c:pt idx="222">
                  <c:v>0.18470800000000001</c:v>
                </c:pt>
                <c:pt idx="223">
                  <c:v>0.18329699999999999</c:v>
                </c:pt>
                <c:pt idx="224">
                  <c:v>0.18074599999999999</c:v>
                </c:pt>
                <c:pt idx="225">
                  <c:v>0.158778</c:v>
                </c:pt>
                <c:pt idx="226">
                  <c:v>0.159412</c:v>
                </c:pt>
                <c:pt idx="227">
                  <c:v>0.157856</c:v>
                </c:pt>
                <c:pt idx="228">
                  <c:v>0.15906300000000001</c:v>
                </c:pt>
                <c:pt idx="229">
                  <c:v>0.15901799999999999</c:v>
                </c:pt>
                <c:pt idx="230">
                  <c:v>0.14133999999999999</c:v>
                </c:pt>
                <c:pt idx="231">
                  <c:v>0.14301800000000001</c:v>
                </c:pt>
                <c:pt idx="232">
                  <c:v>0.14041999999999999</c:v>
                </c:pt>
                <c:pt idx="233">
                  <c:v>0.141958</c:v>
                </c:pt>
                <c:pt idx="234">
                  <c:v>0.14253299999999999</c:v>
                </c:pt>
                <c:pt idx="235">
                  <c:v>0.12711600000000001</c:v>
                </c:pt>
                <c:pt idx="236">
                  <c:v>0.12549099999999999</c:v>
                </c:pt>
                <c:pt idx="237">
                  <c:v>0.126886</c:v>
                </c:pt>
                <c:pt idx="238">
                  <c:v>0.12795200000000001</c:v>
                </c:pt>
                <c:pt idx="239">
                  <c:v>0.12661800000000001</c:v>
                </c:pt>
                <c:pt idx="240">
                  <c:v>0.117108</c:v>
                </c:pt>
                <c:pt idx="241">
                  <c:v>0.117295</c:v>
                </c:pt>
                <c:pt idx="242">
                  <c:v>0.11422499999999999</c:v>
                </c:pt>
                <c:pt idx="243">
                  <c:v>0.116229</c:v>
                </c:pt>
                <c:pt idx="244">
                  <c:v>0.11583</c:v>
                </c:pt>
                <c:pt idx="245">
                  <c:v>0.10617799999999999</c:v>
                </c:pt>
                <c:pt idx="246">
                  <c:v>0.107109</c:v>
                </c:pt>
                <c:pt idx="247">
                  <c:v>0.105284</c:v>
                </c:pt>
                <c:pt idx="248">
                  <c:v>0.105909</c:v>
                </c:pt>
                <c:pt idx="249">
                  <c:v>0.106867</c:v>
                </c:pt>
                <c:pt idx="250">
                  <c:v>9.9636699999999995E-2</c:v>
                </c:pt>
                <c:pt idx="251">
                  <c:v>0.100088</c:v>
                </c:pt>
                <c:pt idx="252">
                  <c:v>9.8739099999999996E-2</c:v>
                </c:pt>
                <c:pt idx="253">
                  <c:v>9.9656800000000004E-2</c:v>
                </c:pt>
                <c:pt idx="254">
                  <c:v>9.8331500000000002E-2</c:v>
                </c:pt>
                <c:pt idx="255">
                  <c:v>9.20686E-2</c:v>
                </c:pt>
                <c:pt idx="256">
                  <c:v>9.3831399999999995E-2</c:v>
                </c:pt>
                <c:pt idx="257">
                  <c:v>9.2737299999999995E-2</c:v>
                </c:pt>
                <c:pt idx="258">
                  <c:v>9.3347700000000006E-2</c:v>
                </c:pt>
                <c:pt idx="259">
                  <c:v>9.2780000000000001E-2</c:v>
                </c:pt>
                <c:pt idx="260">
                  <c:v>8.7384500000000004E-2</c:v>
                </c:pt>
                <c:pt idx="261">
                  <c:v>8.8453799999999999E-2</c:v>
                </c:pt>
                <c:pt idx="262">
                  <c:v>8.7321999999999997E-2</c:v>
                </c:pt>
                <c:pt idx="263">
                  <c:v>8.8287099999999993E-2</c:v>
                </c:pt>
                <c:pt idx="264">
                  <c:v>8.7514099999999997E-2</c:v>
                </c:pt>
                <c:pt idx="265">
                  <c:v>8.2335400000000003E-2</c:v>
                </c:pt>
                <c:pt idx="266">
                  <c:v>8.32426E-2</c:v>
                </c:pt>
                <c:pt idx="267">
                  <c:v>8.3509700000000006E-2</c:v>
                </c:pt>
                <c:pt idx="268">
                  <c:v>8.2244499999999998E-2</c:v>
                </c:pt>
                <c:pt idx="269">
                  <c:v>8.2837099999999997E-2</c:v>
                </c:pt>
                <c:pt idx="270">
                  <c:v>7.8750500000000001E-2</c:v>
                </c:pt>
                <c:pt idx="271">
                  <c:v>7.8320000000000001E-2</c:v>
                </c:pt>
                <c:pt idx="272">
                  <c:v>7.8564099999999998E-2</c:v>
                </c:pt>
                <c:pt idx="273">
                  <c:v>7.9103000000000007E-2</c:v>
                </c:pt>
                <c:pt idx="274">
                  <c:v>7.8857999999999998E-2</c:v>
                </c:pt>
                <c:pt idx="275">
                  <c:v>7.5259499999999993E-2</c:v>
                </c:pt>
                <c:pt idx="276">
                  <c:v>7.5177499999999994E-2</c:v>
                </c:pt>
                <c:pt idx="277">
                  <c:v>7.4925400000000003E-2</c:v>
                </c:pt>
                <c:pt idx="278">
                  <c:v>7.4405100000000002E-2</c:v>
                </c:pt>
                <c:pt idx="279">
                  <c:v>7.4976500000000001E-2</c:v>
                </c:pt>
                <c:pt idx="280">
                  <c:v>7.1561E-2</c:v>
                </c:pt>
                <c:pt idx="281">
                  <c:v>7.1452299999999996E-2</c:v>
                </c:pt>
                <c:pt idx="282">
                  <c:v>7.1459900000000007E-2</c:v>
                </c:pt>
                <c:pt idx="283">
                  <c:v>7.1131799999999995E-2</c:v>
                </c:pt>
                <c:pt idx="284">
                  <c:v>7.09505E-2</c:v>
                </c:pt>
                <c:pt idx="285">
                  <c:v>6.8506399999999995E-2</c:v>
                </c:pt>
                <c:pt idx="286">
                  <c:v>6.8133200000000005E-2</c:v>
                </c:pt>
                <c:pt idx="287">
                  <c:v>6.9347500000000006E-2</c:v>
                </c:pt>
                <c:pt idx="288">
                  <c:v>6.8490400000000007E-2</c:v>
                </c:pt>
                <c:pt idx="289">
                  <c:v>6.8394700000000003E-2</c:v>
                </c:pt>
                <c:pt idx="290">
                  <c:v>6.5223799999999998E-2</c:v>
                </c:pt>
                <c:pt idx="291">
                  <c:v>6.5947400000000003E-2</c:v>
                </c:pt>
                <c:pt idx="292">
                  <c:v>6.6096600000000005E-2</c:v>
                </c:pt>
                <c:pt idx="293">
                  <c:v>6.5697099999999994E-2</c:v>
                </c:pt>
                <c:pt idx="294">
                  <c:v>6.6007999999999997E-2</c:v>
                </c:pt>
                <c:pt idx="295">
                  <c:v>6.32905E-2</c:v>
                </c:pt>
                <c:pt idx="296">
                  <c:v>6.3798400000000005E-2</c:v>
                </c:pt>
                <c:pt idx="297">
                  <c:v>6.3426099999999999E-2</c:v>
                </c:pt>
                <c:pt idx="298">
                  <c:v>6.3873899999999997E-2</c:v>
                </c:pt>
                <c:pt idx="299">
                  <c:v>6.2956300000000007E-2</c:v>
                </c:pt>
                <c:pt idx="300">
                  <c:v>6.2022099999999997E-2</c:v>
                </c:pt>
                <c:pt idx="301">
                  <c:v>6.11376E-2</c:v>
                </c:pt>
                <c:pt idx="302">
                  <c:v>6.1473800000000002E-2</c:v>
                </c:pt>
                <c:pt idx="303">
                  <c:v>6.1823099999999999E-2</c:v>
                </c:pt>
                <c:pt idx="304">
                  <c:v>6.1749699999999998E-2</c:v>
                </c:pt>
                <c:pt idx="305">
                  <c:v>5.9144700000000001E-2</c:v>
                </c:pt>
                <c:pt idx="306">
                  <c:v>5.9234799999999997E-2</c:v>
                </c:pt>
                <c:pt idx="307">
                  <c:v>5.9558399999999997E-2</c:v>
                </c:pt>
                <c:pt idx="308">
                  <c:v>5.92501E-2</c:v>
                </c:pt>
                <c:pt idx="309">
                  <c:v>5.9105100000000001E-2</c:v>
                </c:pt>
                <c:pt idx="310">
                  <c:v>5.7585600000000001E-2</c:v>
                </c:pt>
                <c:pt idx="311">
                  <c:v>5.7203400000000001E-2</c:v>
                </c:pt>
                <c:pt idx="312">
                  <c:v>5.7436399999999999E-2</c:v>
                </c:pt>
                <c:pt idx="313">
                  <c:v>5.7589300000000003E-2</c:v>
                </c:pt>
                <c:pt idx="314">
                  <c:v>5.7257000000000002E-2</c:v>
                </c:pt>
                <c:pt idx="315">
                  <c:v>5.5576899999999999E-2</c:v>
                </c:pt>
                <c:pt idx="316">
                  <c:v>5.5754199999999997E-2</c:v>
                </c:pt>
                <c:pt idx="317">
                  <c:v>5.6404099999999999E-2</c:v>
                </c:pt>
                <c:pt idx="318">
                  <c:v>5.6406499999999998E-2</c:v>
                </c:pt>
                <c:pt idx="319">
                  <c:v>5.52659E-2</c:v>
                </c:pt>
                <c:pt idx="320">
                  <c:v>5.4761999999999998E-2</c:v>
                </c:pt>
                <c:pt idx="321">
                  <c:v>5.4118300000000001E-2</c:v>
                </c:pt>
                <c:pt idx="322">
                  <c:v>5.3813300000000001E-2</c:v>
                </c:pt>
                <c:pt idx="323">
                  <c:v>5.4359900000000003E-2</c:v>
                </c:pt>
                <c:pt idx="324">
                  <c:v>5.45678E-2</c:v>
                </c:pt>
                <c:pt idx="325">
                  <c:v>5.2418800000000002E-2</c:v>
                </c:pt>
                <c:pt idx="326">
                  <c:v>5.2478999999999998E-2</c:v>
                </c:pt>
                <c:pt idx="327">
                  <c:v>5.3197800000000003E-2</c:v>
                </c:pt>
                <c:pt idx="328">
                  <c:v>5.2804799999999999E-2</c:v>
                </c:pt>
                <c:pt idx="329">
                  <c:v>5.2853799999999999E-2</c:v>
                </c:pt>
                <c:pt idx="330">
                  <c:v>5.1439100000000001E-2</c:v>
                </c:pt>
                <c:pt idx="331">
                  <c:v>5.14803E-2</c:v>
                </c:pt>
                <c:pt idx="332">
                  <c:v>5.16975E-2</c:v>
                </c:pt>
                <c:pt idx="333">
                  <c:v>5.08008E-2</c:v>
                </c:pt>
                <c:pt idx="334">
                  <c:v>5.1897100000000002E-2</c:v>
                </c:pt>
                <c:pt idx="335">
                  <c:v>4.9959400000000001E-2</c:v>
                </c:pt>
                <c:pt idx="336">
                  <c:v>5.0852700000000001E-2</c:v>
                </c:pt>
                <c:pt idx="337">
                  <c:v>5.0267800000000001E-2</c:v>
                </c:pt>
                <c:pt idx="338">
                  <c:v>5.0386300000000002E-2</c:v>
                </c:pt>
                <c:pt idx="339">
                  <c:v>4.9970000000000001E-2</c:v>
                </c:pt>
                <c:pt idx="340">
                  <c:v>4.9328900000000002E-2</c:v>
                </c:pt>
                <c:pt idx="341">
                  <c:v>4.9317600000000003E-2</c:v>
                </c:pt>
                <c:pt idx="342">
                  <c:v>4.9071299999999998E-2</c:v>
                </c:pt>
                <c:pt idx="343">
                  <c:v>4.9681299999999998E-2</c:v>
                </c:pt>
                <c:pt idx="344">
                  <c:v>4.9302199999999997E-2</c:v>
                </c:pt>
                <c:pt idx="345">
                  <c:v>4.80516E-2</c:v>
                </c:pt>
                <c:pt idx="346">
                  <c:v>4.7357000000000003E-2</c:v>
                </c:pt>
                <c:pt idx="347">
                  <c:v>4.7350200000000002E-2</c:v>
                </c:pt>
                <c:pt idx="348">
                  <c:v>4.7860800000000002E-2</c:v>
                </c:pt>
                <c:pt idx="349">
                  <c:v>4.7903500000000002E-2</c:v>
                </c:pt>
                <c:pt idx="350">
                  <c:v>4.6176500000000002E-2</c:v>
                </c:pt>
                <c:pt idx="351">
                  <c:v>4.6616199999999997E-2</c:v>
                </c:pt>
                <c:pt idx="352">
                  <c:v>4.6727999999999999E-2</c:v>
                </c:pt>
                <c:pt idx="353">
                  <c:v>4.7097699999999999E-2</c:v>
                </c:pt>
                <c:pt idx="354">
                  <c:v>4.7050099999999997E-2</c:v>
                </c:pt>
                <c:pt idx="355">
                  <c:v>4.5760500000000003E-2</c:v>
                </c:pt>
                <c:pt idx="356">
                  <c:v>4.5788200000000001E-2</c:v>
                </c:pt>
                <c:pt idx="357">
                  <c:v>4.6132600000000003E-2</c:v>
                </c:pt>
                <c:pt idx="358">
                  <c:v>4.63405E-2</c:v>
                </c:pt>
                <c:pt idx="359">
                  <c:v>4.60531E-2</c:v>
                </c:pt>
                <c:pt idx="360">
                  <c:v>4.5265300000000001E-2</c:v>
                </c:pt>
                <c:pt idx="361">
                  <c:v>4.4851299999999997E-2</c:v>
                </c:pt>
                <c:pt idx="362">
                  <c:v>4.5322800000000003E-2</c:v>
                </c:pt>
                <c:pt idx="363">
                  <c:v>4.4976500000000003E-2</c:v>
                </c:pt>
                <c:pt idx="364">
                  <c:v>4.5089600000000001E-2</c:v>
                </c:pt>
                <c:pt idx="365">
                  <c:v>4.3612400000000003E-2</c:v>
                </c:pt>
                <c:pt idx="366">
                  <c:v>4.4058E-2</c:v>
                </c:pt>
                <c:pt idx="367">
                  <c:v>4.3818299999999998E-2</c:v>
                </c:pt>
                <c:pt idx="368">
                  <c:v>4.3998700000000002E-2</c:v>
                </c:pt>
                <c:pt idx="369">
                  <c:v>4.38483E-2</c:v>
                </c:pt>
                <c:pt idx="370">
                  <c:v>4.2595399999999999E-2</c:v>
                </c:pt>
                <c:pt idx="371">
                  <c:v>4.3308300000000001E-2</c:v>
                </c:pt>
                <c:pt idx="372">
                  <c:v>4.3633699999999997E-2</c:v>
                </c:pt>
                <c:pt idx="373">
                  <c:v>4.3327499999999998E-2</c:v>
                </c:pt>
                <c:pt idx="374">
                  <c:v>4.3153799999999999E-2</c:v>
                </c:pt>
                <c:pt idx="375">
                  <c:v>4.2663800000000002E-2</c:v>
                </c:pt>
                <c:pt idx="376">
                  <c:v>4.2378800000000001E-2</c:v>
                </c:pt>
                <c:pt idx="377">
                  <c:v>4.2694999999999997E-2</c:v>
                </c:pt>
                <c:pt idx="378">
                  <c:v>4.2999999999999997E-2</c:v>
                </c:pt>
                <c:pt idx="379">
                  <c:v>4.1706300000000002E-2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81-4688-A7F6-05A7E63FB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88031"/>
        <c:axId val="1510686431"/>
      </c:scatterChart>
      <c:valAx>
        <c:axId val="1501388031"/>
        <c:scaling>
          <c:orientation val="minMax"/>
          <c:max val="3"/>
          <c:min val="1.5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0686431"/>
        <c:crosses val="autoZero"/>
        <c:crossBetween val="midCat"/>
      </c:valAx>
      <c:valAx>
        <c:axId val="1510686431"/>
        <c:scaling>
          <c:orientation val="minMax"/>
          <c:max val="1"/>
          <c:min val="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1388031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Mag_sus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16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metropolis16!$H$2:$H$381</c:f>
              <c:numCache>
                <c:formatCode>General</c:formatCode>
                <c:ptCount val="380"/>
                <c:pt idx="0">
                  <c:v>-12.307200000000002</c:v>
                </c:pt>
                <c:pt idx="1">
                  <c:v>-12.307200000000002</c:v>
                </c:pt>
                <c:pt idx="2">
                  <c:v>-12.307200000000002</c:v>
                </c:pt>
                <c:pt idx="3">
                  <c:v>-12.307200000000002</c:v>
                </c:pt>
                <c:pt idx="4">
                  <c:v>-12.307200000000002</c:v>
                </c:pt>
                <c:pt idx="5">
                  <c:v>-11.987200000000001</c:v>
                </c:pt>
                <c:pt idx="6">
                  <c:v>-11.987200000000001</c:v>
                </c:pt>
                <c:pt idx="7">
                  <c:v>-11.987200000000001</c:v>
                </c:pt>
                <c:pt idx="8">
                  <c:v>-11.987200000000001</c:v>
                </c:pt>
                <c:pt idx="9">
                  <c:v>-11.987200000000001</c:v>
                </c:pt>
                <c:pt idx="10">
                  <c:v>-11.667200000000001</c:v>
                </c:pt>
                <c:pt idx="11">
                  <c:v>-11.667200000000001</c:v>
                </c:pt>
                <c:pt idx="12">
                  <c:v>-11.667200000000001</c:v>
                </c:pt>
                <c:pt idx="13">
                  <c:v>-11.667200000000001</c:v>
                </c:pt>
                <c:pt idx="14">
                  <c:v>-11.667200000000001</c:v>
                </c:pt>
                <c:pt idx="15">
                  <c:v>-11.347200000000001</c:v>
                </c:pt>
                <c:pt idx="16">
                  <c:v>-11.347200000000001</c:v>
                </c:pt>
                <c:pt idx="17">
                  <c:v>-11.347200000000001</c:v>
                </c:pt>
                <c:pt idx="18">
                  <c:v>-11.347200000000001</c:v>
                </c:pt>
                <c:pt idx="19">
                  <c:v>-11.347200000000001</c:v>
                </c:pt>
                <c:pt idx="20">
                  <c:v>-11.027200000000001</c:v>
                </c:pt>
                <c:pt idx="21">
                  <c:v>-11.027200000000001</c:v>
                </c:pt>
                <c:pt idx="22">
                  <c:v>-11.027200000000001</c:v>
                </c:pt>
                <c:pt idx="23">
                  <c:v>-11.027200000000001</c:v>
                </c:pt>
                <c:pt idx="24">
                  <c:v>-11.027200000000001</c:v>
                </c:pt>
                <c:pt idx="25">
                  <c:v>-10.7072</c:v>
                </c:pt>
                <c:pt idx="26">
                  <c:v>-10.7072</c:v>
                </c:pt>
                <c:pt idx="27">
                  <c:v>-10.7072</c:v>
                </c:pt>
                <c:pt idx="28">
                  <c:v>-10.7072</c:v>
                </c:pt>
                <c:pt idx="29">
                  <c:v>-10.7072</c:v>
                </c:pt>
                <c:pt idx="30">
                  <c:v>-10.3872</c:v>
                </c:pt>
                <c:pt idx="31">
                  <c:v>-10.3872</c:v>
                </c:pt>
                <c:pt idx="32">
                  <c:v>-10.3872</c:v>
                </c:pt>
                <c:pt idx="33">
                  <c:v>-10.3872</c:v>
                </c:pt>
                <c:pt idx="34">
                  <c:v>-10.3872</c:v>
                </c:pt>
                <c:pt idx="35">
                  <c:v>-10.067200000000003</c:v>
                </c:pt>
                <c:pt idx="36">
                  <c:v>-10.067200000000003</c:v>
                </c:pt>
                <c:pt idx="37">
                  <c:v>-10.067200000000003</c:v>
                </c:pt>
                <c:pt idx="38">
                  <c:v>-10.067200000000003</c:v>
                </c:pt>
                <c:pt idx="39">
                  <c:v>-10.067200000000003</c:v>
                </c:pt>
                <c:pt idx="40">
                  <c:v>-9.747200000000003</c:v>
                </c:pt>
                <c:pt idx="41">
                  <c:v>-9.747200000000003</c:v>
                </c:pt>
                <c:pt idx="42">
                  <c:v>-9.747200000000003</c:v>
                </c:pt>
                <c:pt idx="43">
                  <c:v>-9.747200000000003</c:v>
                </c:pt>
                <c:pt idx="44">
                  <c:v>-9.747200000000003</c:v>
                </c:pt>
                <c:pt idx="45">
                  <c:v>-9.4272000000000027</c:v>
                </c:pt>
                <c:pt idx="46">
                  <c:v>-9.4272000000000027</c:v>
                </c:pt>
                <c:pt idx="47">
                  <c:v>-9.4272000000000027</c:v>
                </c:pt>
                <c:pt idx="48">
                  <c:v>-9.4272000000000027</c:v>
                </c:pt>
                <c:pt idx="49">
                  <c:v>-9.4272000000000027</c:v>
                </c:pt>
                <c:pt idx="50">
                  <c:v>-9.1072000000000024</c:v>
                </c:pt>
                <c:pt idx="51">
                  <c:v>-9.1072000000000024</c:v>
                </c:pt>
                <c:pt idx="52">
                  <c:v>-9.1072000000000024</c:v>
                </c:pt>
                <c:pt idx="53">
                  <c:v>-9.1072000000000024</c:v>
                </c:pt>
                <c:pt idx="54">
                  <c:v>-9.1072000000000024</c:v>
                </c:pt>
                <c:pt idx="55">
                  <c:v>-8.7872000000000021</c:v>
                </c:pt>
                <c:pt idx="56">
                  <c:v>-8.7872000000000021</c:v>
                </c:pt>
                <c:pt idx="57">
                  <c:v>-8.7872000000000021</c:v>
                </c:pt>
                <c:pt idx="58">
                  <c:v>-8.7872000000000021</c:v>
                </c:pt>
                <c:pt idx="59">
                  <c:v>-8.7872000000000021</c:v>
                </c:pt>
                <c:pt idx="60">
                  <c:v>-8.4672000000000018</c:v>
                </c:pt>
                <c:pt idx="61">
                  <c:v>-8.4672000000000018</c:v>
                </c:pt>
                <c:pt idx="62">
                  <c:v>-8.4672000000000018</c:v>
                </c:pt>
                <c:pt idx="63">
                  <c:v>-8.4672000000000018</c:v>
                </c:pt>
                <c:pt idx="64">
                  <c:v>-8.4672000000000018</c:v>
                </c:pt>
                <c:pt idx="65">
                  <c:v>-8.1472000000000016</c:v>
                </c:pt>
                <c:pt idx="66">
                  <c:v>-8.1472000000000016</c:v>
                </c:pt>
                <c:pt idx="67">
                  <c:v>-8.1472000000000016</c:v>
                </c:pt>
                <c:pt idx="68">
                  <c:v>-8.1472000000000016</c:v>
                </c:pt>
                <c:pt idx="69">
                  <c:v>-8.1472000000000016</c:v>
                </c:pt>
                <c:pt idx="70">
                  <c:v>-7.8272000000000013</c:v>
                </c:pt>
                <c:pt idx="71">
                  <c:v>-7.8272000000000013</c:v>
                </c:pt>
                <c:pt idx="72">
                  <c:v>-7.8272000000000013</c:v>
                </c:pt>
                <c:pt idx="73">
                  <c:v>-7.8272000000000013</c:v>
                </c:pt>
                <c:pt idx="74">
                  <c:v>-7.8272000000000013</c:v>
                </c:pt>
                <c:pt idx="75">
                  <c:v>-7.507200000000001</c:v>
                </c:pt>
                <c:pt idx="76">
                  <c:v>-7.507200000000001</c:v>
                </c:pt>
                <c:pt idx="77">
                  <c:v>-7.507200000000001</c:v>
                </c:pt>
                <c:pt idx="78">
                  <c:v>-7.507200000000001</c:v>
                </c:pt>
                <c:pt idx="79">
                  <c:v>-7.507200000000001</c:v>
                </c:pt>
                <c:pt idx="80">
                  <c:v>-7.1872000000000007</c:v>
                </c:pt>
                <c:pt idx="81">
                  <c:v>-7.1872000000000007</c:v>
                </c:pt>
                <c:pt idx="82">
                  <c:v>-7.1872000000000007</c:v>
                </c:pt>
                <c:pt idx="83">
                  <c:v>-7.1872000000000007</c:v>
                </c:pt>
                <c:pt idx="84">
                  <c:v>-7.1872000000000007</c:v>
                </c:pt>
                <c:pt idx="85">
                  <c:v>-6.8672000000000004</c:v>
                </c:pt>
                <c:pt idx="86">
                  <c:v>-6.8672000000000004</c:v>
                </c:pt>
                <c:pt idx="87">
                  <c:v>-6.8672000000000004</c:v>
                </c:pt>
                <c:pt idx="88">
                  <c:v>-6.8672000000000004</c:v>
                </c:pt>
                <c:pt idx="89">
                  <c:v>-6.8672000000000004</c:v>
                </c:pt>
                <c:pt idx="90">
                  <c:v>-6.5472000000000001</c:v>
                </c:pt>
                <c:pt idx="91">
                  <c:v>-6.5472000000000001</c:v>
                </c:pt>
                <c:pt idx="92">
                  <c:v>-6.5472000000000001</c:v>
                </c:pt>
                <c:pt idx="93">
                  <c:v>-6.5472000000000001</c:v>
                </c:pt>
                <c:pt idx="94">
                  <c:v>-6.5472000000000001</c:v>
                </c:pt>
                <c:pt idx="95">
                  <c:v>-6.2272000000000034</c:v>
                </c:pt>
                <c:pt idx="96">
                  <c:v>-6.2272000000000034</c:v>
                </c:pt>
                <c:pt idx="97">
                  <c:v>-6.2272000000000034</c:v>
                </c:pt>
                <c:pt idx="98">
                  <c:v>-6.2272000000000034</c:v>
                </c:pt>
                <c:pt idx="99">
                  <c:v>-6.2272000000000034</c:v>
                </c:pt>
                <c:pt idx="100">
                  <c:v>-5.9072000000000031</c:v>
                </c:pt>
                <c:pt idx="101">
                  <c:v>-5.9072000000000031</c:v>
                </c:pt>
                <c:pt idx="102">
                  <c:v>-5.9072000000000031</c:v>
                </c:pt>
                <c:pt idx="103">
                  <c:v>-5.9072000000000031</c:v>
                </c:pt>
                <c:pt idx="104">
                  <c:v>-5.9072000000000031</c:v>
                </c:pt>
                <c:pt idx="105">
                  <c:v>-5.5872000000000028</c:v>
                </c:pt>
                <c:pt idx="106">
                  <c:v>-5.5872000000000028</c:v>
                </c:pt>
                <c:pt idx="107">
                  <c:v>-5.5872000000000028</c:v>
                </c:pt>
                <c:pt idx="108">
                  <c:v>-5.5872000000000028</c:v>
                </c:pt>
                <c:pt idx="109">
                  <c:v>-5.5872000000000028</c:v>
                </c:pt>
                <c:pt idx="110">
                  <c:v>-5.2672000000000025</c:v>
                </c:pt>
                <c:pt idx="111">
                  <c:v>-5.2672000000000025</c:v>
                </c:pt>
                <c:pt idx="112">
                  <c:v>-5.2672000000000025</c:v>
                </c:pt>
                <c:pt idx="113">
                  <c:v>-5.2672000000000025</c:v>
                </c:pt>
                <c:pt idx="114">
                  <c:v>-5.2672000000000025</c:v>
                </c:pt>
                <c:pt idx="115">
                  <c:v>-4.9472000000000023</c:v>
                </c:pt>
                <c:pt idx="116">
                  <c:v>-4.9472000000000023</c:v>
                </c:pt>
                <c:pt idx="117">
                  <c:v>-4.9472000000000023</c:v>
                </c:pt>
                <c:pt idx="118">
                  <c:v>-4.9472000000000023</c:v>
                </c:pt>
                <c:pt idx="119">
                  <c:v>-4.9472000000000023</c:v>
                </c:pt>
                <c:pt idx="120">
                  <c:v>-4.627200000000002</c:v>
                </c:pt>
                <c:pt idx="121">
                  <c:v>-4.627200000000002</c:v>
                </c:pt>
                <c:pt idx="122">
                  <c:v>-4.627200000000002</c:v>
                </c:pt>
                <c:pt idx="123">
                  <c:v>-4.627200000000002</c:v>
                </c:pt>
                <c:pt idx="124">
                  <c:v>-4.627200000000002</c:v>
                </c:pt>
                <c:pt idx="125">
                  <c:v>-4.3072000000000017</c:v>
                </c:pt>
                <c:pt idx="126">
                  <c:v>-4.3072000000000017</c:v>
                </c:pt>
                <c:pt idx="127">
                  <c:v>-4.3072000000000017</c:v>
                </c:pt>
                <c:pt idx="128">
                  <c:v>-4.3072000000000017</c:v>
                </c:pt>
                <c:pt idx="129">
                  <c:v>-4.3072000000000017</c:v>
                </c:pt>
                <c:pt idx="130">
                  <c:v>-3.9872000000000014</c:v>
                </c:pt>
                <c:pt idx="131">
                  <c:v>-3.9872000000000014</c:v>
                </c:pt>
                <c:pt idx="132">
                  <c:v>-3.9872000000000014</c:v>
                </c:pt>
                <c:pt idx="133">
                  <c:v>-3.9872000000000014</c:v>
                </c:pt>
                <c:pt idx="134">
                  <c:v>-3.9872000000000014</c:v>
                </c:pt>
                <c:pt idx="135">
                  <c:v>-3.6672000000000011</c:v>
                </c:pt>
                <c:pt idx="136">
                  <c:v>-3.6672000000000011</c:v>
                </c:pt>
                <c:pt idx="137">
                  <c:v>-3.6672000000000011</c:v>
                </c:pt>
                <c:pt idx="138">
                  <c:v>-3.6672000000000011</c:v>
                </c:pt>
                <c:pt idx="139">
                  <c:v>-3.6672000000000011</c:v>
                </c:pt>
                <c:pt idx="140">
                  <c:v>-3.3472000000000008</c:v>
                </c:pt>
                <c:pt idx="141">
                  <c:v>-3.3472000000000008</c:v>
                </c:pt>
                <c:pt idx="142">
                  <c:v>-3.3472000000000008</c:v>
                </c:pt>
                <c:pt idx="143">
                  <c:v>-3.3472000000000008</c:v>
                </c:pt>
                <c:pt idx="144">
                  <c:v>-3.3472000000000008</c:v>
                </c:pt>
                <c:pt idx="145">
                  <c:v>-3.0272000000000006</c:v>
                </c:pt>
                <c:pt idx="146">
                  <c:v>-3.0272000000000006</c:v>
                </c:pt>
                <c:pt idx="147">
                  <c:v>-3.0272000000000006</c:v>
                </c:pt>
                <c:pt idx="148">
                  <c:v>-3.0272000000000006</c:v>
                </c:pt>
                <c:pt idx="149">
                  <c:v>-3.0272000000000006</c:v>
                </c:pt>
                <c:pt idx="150">
                  <c:v>-2.7072000000000003</c:v>
                </c:pt>
                <c:pt idx="151">
                  <c:v>-2.7072000000000003</c:v>
                </c:pt>
                <c:pt idx="152">
                  <c:v>-2.7072000000000003</c:v>
                </c:pt>
                <c:pt idx="153">
                  <c:v>-2.7072000000000003</c:v>
                </c:pt>
                <c:pt idx="154">
                  <c:v>-2.7072000000000003</c:v>
                </c:pt>
                <c:pt idx="155">
                  <c:v>-2.3872</c:v>
                </c:pt>
                <c:pt idx="156">
                  <c:v>-2.3872</c:v>
                </c:pt>
                <c:pt idx="157">
                  <c:v>-2.3872</c:v>
                </c:pt>
                <c:pt idx="158">
                  <c:v>-2.3872</c:v>
                </c:pt>
                <c:pt idx="159">
                  <c:v>-2.3872</c:v>
                </c:pt>
                <c:pt idx="160">
                  <c:v>-2.0671999999999997</c:v>
                </c:pt>
                <c:pt idx="161">
                  <c:v>-2.0671999999999997</c:v>
                </c:pt>
                <c:pt idx="162">
                  <c:v>-2.0671999999999997</c:v>
                </c:pt>
                <c:pt idx="163">
                  <c:v>-2.0671999999999997</c:v>
                </c:pt>
                <c:pt idx="164">
                  <c:v>-2.0671999999999997</c:v>
                </c:pt>
                <c:pt idx="165">
                  <c:v>-1.7471999999999994</c:v>
                </c:pt>
                <c:pt idx="166">
                  <c:v>-1.7471999999999994</c:v>
                </c:pt>
                <c:pt idx="167">
                  <c:v>-1.7471999999999994</c:v>
                </c:pt>
                <c:pt idx="168">
                  <c:v>-1.7471999999999994</c:v>
                </c:pt>
                <c:pt idx="169">
                  <c:v>-1.7471999999999994</c:v>
                </c:pt>
                <c:pt idx="170">
                  <c:v>-1.4271999999999991</c:v>
                </c:pt>
                <c:pt idx="171">
                  <c:v>-1.4271999999999991</c:v>
                </c:pt>
                <c:pt idx="172">
                  <c:v>-1.4271999999999991</c:v>
                </c:pt>
                <c:pt idx="173">
                  <c:v>-1.4271999999999991</c:v>
                </c:pt>
                <c:pt idx="174">
                  <c:v>-1.4271999999999991</c:v>
                </c:pt>
                <c:pt idx="175">
                  <c:v>-1.1071999999999989</c:v>
                </c:pt>
                <c:pt idx="176">
                  <c:v>-1.1071999999999989</c:v>
                </c:pt>
                <c:pt idx="177">
                  <c:v>-1.1071999999999989</c:v>
                </c:pt>
                <c:pt idx="178">
                  <c:v>-1.1071999999999989</c:v>
                </c:pt>
                <c:pt idx="179">
                  <c:v>-1.1071999999999989</c:v>
                </c:pt>
                <c:pt idx="180">
                  <c:v>-0.78719999999999857</c:v>
                </c:pt>
                <c:pt idx="181">
                  <c:v>-0.78719999999999857</c:v>
                </c:pt>
                <c:pt idx="182">
                  <c:v>-0.78719999999999857</c:v>
                </c:pt>
                <c:pt idx="183">
                  <c:v>-0.78719999999999857</c:v>
                </c:pt>
                <c:pt idx="184">
                  <c:v>-0.78719999999999857</c:v>
                </c:pt>
                <c:pt idx="185">
                  <c:v>-0.46719999999999828</c:v>
                </c:pt>
                <c:pt idx="186">
                  <c:v>-0.46719999999999828</c:v>
                </c:pt>
                <c:pt idx="187">
                  <c:v>-0.46719999999999828</c:v>
                </c:pt>
                <c:pt idx="188">
                  <c:v>-0.46719999999999828</c:v>
                </c:pt>
                <c:pt idx="189">
                  <c:v>-0.46719999999999828</c:v>
                </c:pt>
                <c:pt idx="190">
                  <c:v>-0.1472000000000051</c:v>
                </c:pt>
                <c:pt idx="191">
                  <c:v>-0.1472000000000051</c:v>
                </c:pt>
                <c:pt idx="192">
                  <c:v>-0.1472000000000051</c:v>
                </c:pt>
                <c:pt idx="193">
                  <c:v>-0.1472000000000051</c:v>
                </c:pt>
                <c:pt idx="194">
                  <c:v>-0.1472000000000051</c:v>
                </c:pt>
                <c:pt idx="195">
                  <c:v>0.17279999999999518</c:v>
                </c:pt>
                <c:pt idx="196">
                  <c:v>0.17279999999999518</c:v>
                </c:pt>
                <c:pt idx="197">
                  <c:v>0.17279999999999518</c:v>
                </c:pt>
                <c:pt idx="198">
                  <c:v>0.17279999999999518</c:v>
                </c:pt>
                <c:pt idx="199">
                  <c:v>0.17279999999999518</c:v>
                </c:pt>
                <c:pt idx="200">
                  <c:v>0.49279999999999546</c:v>
                </c:pt>
                <c:pt idx="201">
                  <c:v>0.49279999999999546</c:v>
                </c:pt>
                <c:pt idx="202">
                  <c:v>0.49279999999999546</c:v>
                </c:pt>
                <c:pt idx="203">
                  <c:v>0.49279999999999546</c:v>
                </c:pt>
                <c:pt idx="204">
                  <c:v>0.49279999999999546</c:v>
                </c:pt>
                <c:pt idx="205">
                  <c:v>0.81279999999999575</c:v>
                </c:pt>
                <c:pt idx="206">
                  <c:v>0.81279999999999575</c:v>
                </c:pt>
                <c:pt idx="207">
                  <c:v>0.81279999999999575</c:v>
                </c:pt>
                <c:pt idx="208">
                  <c:v>0.81279999999999575</c:v>
                </c:pt>
                <c:pt idx="209">
                  <c:v>0.81279999999999575</c:v>
                </c:pt>
                <c:pt idx="210">
                  <c:v>1.132799999999996</c:v>
                </c:pt>
                <c:pt idx="211">
                  <c:v>1.132799999999996</c:v>
                </c:pt>
                <c:pt idx="212">
                  <c:v>1.132799999999996</c:v>
                </c:pt>
                <c:pt idx="213">
                  <c:v>1.132799999999996</c:v>
                </c:pt>
                <c:pt idx="214">
                  <c:v>1.132799999999996</c:v>
                </c:pt>
                <c:pt idx="215">
                  <c:v>1.4527999999999963</c:v>
                </c:pt>
                <c:pt idx="216">
                  <c:v>1.4527999999999963</c:v>
                </c:pt>
                <c:pt idx="217">
                  <c:v>1.4527999999999963</c:v>
                </c:pt>
                <c:pt idx="218">
                  <c:v>1.4527999999999963</c:v>
                </c:pt>
                <c:pt idx="219">
                  <c:v>1.4527999999999963</c:v>
                </c:pt>
                <c:pt idx="220">
                  <c:v>1.7727999999999966</c:v>
                </c:pt>
                <c:pt idx="221">
                  <c:v>1.7727999999999966</c:v>
                </c:pt>
                <c:pt idx="222">
                  <c:v>1.7727999999999966</c:v>
                </c:pt>
                <c:pt idx="223">
                  <c:v>1.7727999999999966</c:v>
                </c:pt>
                <c:pt idx="224">
                  <c:v>1.7727999999999966</c:v>
                </c:pt>
                <c:pt idx="225">
                  <c:v>2.0927999999999969</c:v>
                </c:pt>
                <c:pt idx="226">
                  <c:v>2.0927999999999969</c:v>
                </c:pt>
                <c:pt idx="227">
                  <c:v>2.0927999999999969</c:v>
                </c:pt>
                <c:pt idx="228">
                  <c:v>2.0927999999999969</c:v>
                </c:pt>
                <c:pt idx="229">
                  <c:v>2.0927999999999969</c:v>
                </c:pt>
                <c:pt idx="230">
                  <c:v>2.4127999999999972</c:v>
                </c:pt>
                <c:pt idx="231">
                  <c:v>2.4127999999999972</c:v>
                </c:pt>
                <c:pt idx="232">
                  <c:v>2.4127999999999972</c:v>
                </c:pt>
                <c:pt idx="233">
                  <c:v>2.4127999999999972</c:v>
                </c:pt>
                <c:pt idx="234">
                  <c:v>2.4127999999999972</c:v>
                </c:pt>
                <c:pt idx="235">
                  <c:v>2.7327999999999975</c:v>
                </c:pt>
                <c:pt idx="236">
                  <c:v>2.7327999999999975</c:v>
                </c:pt>
                <c:pt idx="237">
                  <c:v>2.7327999999999975</c:v>
                </c:pt>
                <c:pt idx="238">
                  <c:v>2.7327999999999975</c:v>
                </c:pt>
                <c:pt idx="239">
                  <c:v>2.7327999999999975</c:v>
                </c:pt>
                <c:pt idx="240">
                  <c:v>3.0527999999999977</c:v>
                </c:pt>
                <c:pt idx="241">
                  <c:v>3.0527999999999977</c:v>
                </c:pt>
                <c:pt idx="242">
                  <c:v>3.0527999999999977</c:v>
                </c:pt>
                <c:pt idx="243">
                  <c:v>3.0527999999999977</c:v>
                </c:pt>
                <c:pt idx="244">
                  <c:v>3.0527999999999977</c:v>
                </c:pt>
                <c:pt idx="245">
                  <c:v>3.372799999999998</c:v>
                </c:pt>
                <c:pt idx="246">
                  <c:v>3.372799999999998</c:v>
                </c:pt>
                <c:pt idx="247">
                  <c:v>3.372799999999998</c:v>
                </c:pt>
                <c:pt idx="248">
                  <c:v>3.372799999999998</c:v>
                </c:pt>
                <c:pt idx="249">
                  <c:v>3.372799999999998</c:v>
                </c:pt>
                <c:pt idx="250">
                  <c:v>3.6927999999999983</c:v>
                </c:pt>
                <c:pt idx="251">
                  <c:v>3.6927999999999983</c:v>
                </c:pt>
                <c:pt idx="252">
                  <c:v>3.6927999999999983</c:v>
                </c:pt>
                <c:pt idx="253">
                  <c:v>3.6927999999999983</c:v>
                </c:pt>
                <c:pt idx="254">
                  <c:v>3.6927999999999983</c:v>
                </c:pt>
                <c:pt idx="255">
                  <c:v>4.0127999999999986</c:v>
                </c:pt>
                <c:pt idx="256">
                  <c:v>4.0127999999999986</c:v>
                </c:pt>
                <c:pt idx="257">
                  <c:v>4.0127999999999986</c:v>
                </c:pt>
                <c:pt idx="258">
                  <c:v>4.0127999999999986</c:v>
                </c:pt>
                <c:pt idx="259">
                  <c:v>4.0127999999999986</c:v>
                </c:pt>
                <c:pt idx="260">
                  <c:v>4.3327999999999989</c:v>
                </c:pt>
                <c:pt idx="261">
                  <c:v>4.3327999999999989</c:v>
                </c:pt>
                <c:pt idx="262">
                  <c:v>4.3327999999999989</c:v>
                </c:pt>
                <c:pt idx="263">
                  <c:v>4.3327999999999989</c:v>
                </c:pt>
                <c:pt idx="264">
                  <c:v>4.3327999999999989</c:v>
                </c:pt>
                <c:pt idx="265">
                  <c:v>4.6527999999999992</c:v>
                </c:pt>
                <c:pt idx="266">
                  <c:v>4.6527999999999992</c:v>
                </c:pt>
                <c:pt idx="267">
                  <c:v>4.6527999999999992</c:v>
                </c:pt>
                <c:pt idx="268">
                  <c:v>4.6527999999999992</c:v>
                </c:pt>
                <c:pt idx="269">
                  <c:v>4.6527999999999992</c:v>
                </c:pt>
                <c:pt idx="270">
                  <c:v>4.9727999999999994</c:v>
                </c:pt>
                <c:pt idx="271">
                  <c:v>4.9727999999999994</c:v>
                </c:pt>
                <c:pt idx="272">
                  <c:v>4.9727999999999994</c:v>
                </c:pt>
                <c:pt idx="273">
                  <c:v>4.9727999999999994</c:v>
                </c:pt>
                <c:pt idx="274">
                  <c:v>4.9727999999999994</c:v>
                </c:pt>
                <c:pt idx="275">
                  <c:v>5.2927999999999997</c:v>
                </c:pt>
                <c:pt idx="276">
                  <c:v>5.2927999999999997</c:v>
                </c:pt>
                <c:pt idx="277">
                  <c:v>5.2927999999999997</c:v>
                </c:pt>
                <c:pt idx="278">
                  <c:v>5.2927999999999997</c:v>
                </c:pt>
                <c:pt idx="279">
                  <c:v>5.2927999999999997</c:v>
                </c:pt>
                <c:pt idx="280">
                  <c:v>5.6128</c:v>
                </c:pt>
                <c:pt idx="281">
                  <c:v>5.6128</c:v>
                </c:pt>
                <c:pt idx="282">
                  <c:v>5.6128</c:v>
                </c:pt>
                <c:pt idx="283">
                  <c:v>5.6128</c:v>
                </c:pt>
                <c:pt idx="284">
                  <c:v>5.6128</c:v>
                </c:pt>
                <c:pt idx="285">
                  <c:v>5.9328000000000003</c:v>
                </c:pt>
                <c:pt idx="286">
                  <c:v>5.9328000000000003</c:v>
                </c:pt>
                <c:pt idx="287">
                  <c:v>5.9328000000000003</c:v>
                </c:pt>
                <c:pt idx="288">
                  <c:v>5.9328000000000003</c:v>
                </c:pt>
                <c:pt idx="289">
                  <c:v>5.9328000000000003</c:v>
                </c:pt>
                <c:pt idx="290">
                  <c:v>6.2528000000000006</c:v>
                </c:pt>
                <c:pt idx="291">
                  <c:v>6.2528000000000006</c:v>
                </c:pt>
                <c:pt idx="292">
                  <c:v>6.2528000000000006</c:v>
                </c:pt>
                <c:pt idx="293">
                  <c:v>6.2528000000000006</c:v>
                </c:pt>
                <c:pt idx="294">
                  <c:v>6.2528000000000006</c:v>
                </c:pt>
                <c:pt idx="295">
                  <c:v>6.5728000000000009</c:v>
                </c:pt>
                <c:pt idx="296">
                  <c:v>6.5728000000000009</c:v>
                </c:pt>
                <c:pt idx="297">
                  <c:v>6.5728000000000009</c:v>
                </c:pt>
                <c:pt idx="298">
                  <c:v>6.5728000000000009</c:v>
                </c:pt>
                <c:pt idx="299">
                  <c:v>6.5728000000000009</c:v>
                </c:pt>
                <c:pt idx="300">
                  <c:v>6.8928000000000011</c:v>
                </c:pt>
                <c:pt idx="301">
                  <c:v>6.8928000000000011</c:v>
                </c:pt>
                <c:pt idx="302">
                  <c:v>6.8928000000000011</c:v>
                </c:pt>
                <c:pt idx="303">
                  <c:v>6.8928000000000011</c:v>
                </c:pt>
                <c:pt idx="304">
                  <c:v>6.8928000000000011</c:v>
                </c:pt>
                <c:pt idx="305">
                  <c:v>7.2128000000000014</c:v>
                </c:pt>
                <c:pt idx="306">
                  <c:v>7.2128000000000014</c:v>
                </c:pt>
                <c:pt idx="307">
                  <c:v>7.2128000000000014</c:v>
                </c:pt>
                <c:pt idx="308">
                  <c:v>7.2128000000000014</c:v>
                </c:pt>
                <c:pt idx="309">
                  <c:v>7.2128000000000014</c:v>
                </c:pt>
                <c:pt idx="310">
                  <c:v>7.5328000000000017</c:v>
                </c:pt>
                <c:pt idx="311">
                  <c:v>7.5328000000000017</c:v>
                </c:pt>
                <c:pt idx="312">
                  <c:v>7.5328000000000017</c:v>
                </c:pt>
                <c:pt idx="313">
                  <c:v>7.5328000000000017</c:v>
                </c:pt>
                <c:pt idx="314">
                  <c:v>7.5328000000000017</c:v>
                </c:pt>
                <c:pt idx="315">
                  <c:v>7.8527999999999949</c:v>
                </c:pt>
                <c:pt idx="316">
                  <c:v>7.8527999999999949</c:v>
                </c:pt>
                <c:pt idx="317">
                  <c:v>7.8527999999999949</c:v>
                </c:pt>
                <c:pt idx="318">
                  <c:v>7.8527999999999949</c:v>
                </c:pt>
                <c:pt idx="319">
                  <c:v>7.8527999999999949</c:v>
                </c:pt>
                <c:pt idx="320">
                  <c:v>8.1727999999999952</c:v>
                </c:pt>
                <c:pt idx="321">
                  <c:v>8.1727999999999952</c:v>
                </c:pt>
                <c:pt idx="322">
                  <c:v>8.1727999999999952</c:v>
                </c:pt>
                <c:pt idx="323">
                  <c:v>8.1727999999999952</c:v>
                </c:pt>
                <c:pt idx="324">
                  <c:v>8.1727999999999952</c:v>
                </c:pt>
                <c:pt idx="325">
                  <c:v>8.4927999999999955</c:v>
                </c:pt>
                <c:pt idx="326">
                  <c:v>8.4927999999999955</c:v>
                </c:pt>
                <c:pt idx="327">
                  <c:v>8.4927999999999955</c:v>
                </c:pt>
                <c:pt idx="328">
                  <c:v>8.4927999999999955</c:v>
                </c:pt>
                <c:pt idx="329">
                  <c:v>8.4927999999999955</c:v>
                </c:pt>
                <c:pt idx="330">
                  <c:v>8.8127999999999957</c:v>
                </c:pt>
                <c:pt idx="331">
                  <c:v>8.8127999999999957</c:v>
                </c:pt>
                <c:pt idx="332">
                  <c:v>8.8127999999999957</c:v>
                </c:pt>
                <c:pt idx="333">
                  <c:v>8.8127999999999957</c:v>
                </c:pt>
                <c:pt idx="334">
                  <c:v>8.8127999999999957</c:v>
                </c:pt>
                <c:pt idx="335">
                  <c:v>9.132799999999996</c:v>
                </c:pt>
                <c:pt idx="336">
                  <c:v>9.132799999999996</c:v>
                </c:pt>
                <c:pt idx="337">
                  <c:v>9.132799999999996</c:v>
                </c:pt>
                <c:pt idx="338">
                  <c:v>9.132799999999996</c:v>
                </c:pt>
                <c:pt idx="339">
                  <c:v>9.132799999999996</c:v>
                </c:pt>
                <c:pt idx="340">
                  <c:v>9.4527999999999963</c:v>
                </c:pt>
                <c:pt idx="341">
                  <c:v>9.4527999999999963</c:v>
                </c:pt>
                <c:pt idx="342">
                  <c:v>9.4527999999999963</c:v>
                </c:pt>
                <c:pt idx="343">
                  <c:v>9.4527999999999963</c:v>
                </c:pt>
                <c:pt idx="344">
                  <c:v>9.4527999999999963</c:v>
                </c:pt>
                <c:pt idx="345">
                  <c:v>9.7727999999999966</c:v>
                </c:pt>
                <c:pt idx="346">
                  <c:v>9.7727999999999966</c:v>
                </c:pt>
                <c:pt idx="347">
                  <c:v>9.7727999999999966</c:v>
                </c:pt>
                <c:pt idx="348">
                  <c:v>9.7727999999999966</c:v>
                </c:pt>
                <c:pt idx="349">
                  <c:v>9.7727999999999966</c:v>
                </c:pt>
                <c:pt idx="350">
                  <c:v>10.092799999999997</c:v>
                </c:pt>
                <c:pt idx="351">
                  <c:v>10.092799999999997</c:v>
                </c:pt>
                <c:pt idx="352">
                  <c:v>10.092799999999997</c:v>
                </c:pt>
                <c:pt idx="353">
                  <c:v>10.092799999999997</c:v>
                </c:pt>
                <c:pt idx="354">
                  <c:v>10.092799999999997</c:v>
                </c:pt>
                <c:pt idx="355">
                  <c:v>10.412799999999997</c:v>
                </c:pt>
                <c:pt idx="356">
                  <c:v>10.412799999999997</c:v>
                </c:pt>
                <c:pt idx="357">
                  <c:v>10.412799999999997</c:v>
                </c:pt>
                <c:pt idx="358">
                  <c:v>10.412799999999997</c:v>
                </c:pt>
                <c:pt idx="359">
                  <c:v>10.412799999999997</c:v>
                </c:pt>
                <c:pt idx="360">
                  <c:v>10.732799999999997</c:v>
                </c:pt>
                <c:pt idx="361">
                  <c:v>10.732799999999997</c:v>
                </c:pt>
                <c:pt idx="362">
                  <c:v>10.732799999999997</c:v>
                </c:pt>
                <c:pt idx="363">
                  <c:v>10.732799999999997</c:v>
                </c:pt>
                <c:pt idx="364">
                  <c:v>10.732799999999997</c:v>
                </c:pt>
                <c:pt idx="365">
                  <c:v>11.052799999999998</c:v>
                </c:pt>
                <c:pt idx="366">
                  <c:v>11.052799999999998</c:v>
                </c:pt>
                <c:pt idx="367">
                  <c:v>11.052799999999998</c:v>
                </c:pt>
                <c:pt idx="368">
                  <c:v>11.052799999999998</c:v>
                </c:pt>
                <c:pt idx="369">
                  <c:v>11.052799999999998</c:v>
                </c:pt>
                <c:pt idx="370">
                  <c:v>11.372799999999998</c:v>
                </c:pt>
                <c:pt idx="371">
                  <c:v>11.372799999999998</c:v>
                </c:pt>
                <c:pt idx="372">
                  <c:v>11.372799999999998</c:v>
                </c:pt>
                <c:pt idx="373">
                  <c:v>11.372799999999998</c:v>
                </c:pt>
                <c:pt idx="374">
                  <c:v>11.372799999999998</c:v>
                </c:pt>
                <c:pt idx="375">
                  <c:v>11.692799999999998</c:v>
                </c:pt>
                <c:pt idx="376">
                  <c:v>11.692799999999998</c:v>
                </c:pt>
                <c:pt idx="377">
                  <c:v>11.692799999999998</c:v>
                </c:pt>
                <c:pt idx="378">
                  <c:v>11.692799999999998</c:v>
                </c:pt>
                <c:pt idx="379">
                  <c:v>11.692799999999998</c:v>
                </c:pt>
              </c:numCache>
            </c:numRef>
          </c:xVal>
          <c:yVal>
            <c:numRef>
              <c:f>metropolis16!$I$2:$I$381</c:f>
              <c:numCache>
                <c:formatCode>General</c:formatCode>
                <c:ptCount val="380"/>
                <c:pt idx="0">
                  <c:v>2.1966093750000004E-4</c:v>
                </c:pt>
                <c:pt idx="1">
                  <c:v>2.0591484375000006E-4</c:v>
                </c:pt>
                <c:pt idx="2">
                  <c:v>2.0490859375000005E-4</c:v>
                </c:pt>
                <c:pt idx="3">
                  <c:v>2.2098203125000006E-4</c:v>
                </c:pt>
                <c:pt idx="4">
                  <c:v>2.0554453125000004E-4</c:v>
                </c:pt>
                <c:pt idx="5">
                  <c:v>2.3432500000000004E-4</c:v>
                </c:pt>
                <c:pt idx="6">
                  <c:v>2.2863593750000006E-4</c:v>
                </c:pt>
                <c:pt idx="7">
                  <c:v>2.3951484375000004E-4</c:v>
                </c:pt>
                <c:pt idx="8">
                  <c:v>2.3728437500000006E-4</c:v>
                </c:pt>
                <c:pt idx="9">
                  <c:v>2.3006015625000006E-4</c:v>
                </c:pt>
                <c:pt idx="10">
                  <c:v>2.6370156250000006E-4</c:v>
                </c:pt>
                <c:pt idx="11">
                  <c:v>2.5466875000000003E-4</c:v>
                </c:pt>
                <c:pt idx="12">
                  <c:v>2.5826796875000004E-4</c:v>
                </c:pt>
                <c:pt idx="13">
                  <c:v>2.4601562500000003E-4</c:v>
                </c:pt>
                <c:pt idx="14">
                  <c:v>2.5759921875000006E-4</c:v>
                </c:pt>
                <c:pt idx="15">
                  <c:v>2.7334062500000006E-4</c:v>
                </c:pt>
                <c:pt idx="16">
                  <c:v>2.8151328125000007E-4</c:v>
                </c:pt>
                <c:pt idx="17">
                  <c:v>2.7183984375000005E-4</c:v>
                </c:pt>
                <c:pt idx="18">
                  <c:v>2.6278281250000004E-4</c:v>
                </c:pt>
                <c:pt idx="19">
                  <c:v>2.8069609375000004E-4</c:v>
                </c:pt>
                <c:pt idx="20">
                  <c:v>3.1221171875000007E-4</c:v>
                </c:pt>
                <c:pt idx="21">
                  <c:v>3.0299218750000004E-4</c:v>
                </c:pt>
                <c:pt idx="22">
                  <c:v>3.0586093750000008E-4</c:v>
                </c:pt>
                <c:pt idx="23">
                  <c:v>3.0955156250000006E-4</c:v>
                </c:pt>
                <c:pt idx="24">
                  <c:v>2.9683750000000005E-4</c:v>
                </c:pt>
                <c:pt idx="25">
                  <c:v>3.2737578125000005E-4</c:v>
                </c:pt>
                <c:pt idx="26">
                  <c:v>3.3317187500000008E-4</c:v>
                </c:pt>
                <c:pt idx="27">
                  <c:v>3.3545078125000007E-4</c:v>
                </c:pt>
                <c:pt idx="28">
                  <c:v>3.3319765625000006E-4</c:v>
                </c:pt>
                <c:pt idx="29">
                  <c:v>3.4391718750000007E-4</c:v>
                </c:pt>
                <c:pt idx="30">
                  <c:v>3.757460937500001E-4</c:v>
                </c:pt>
                <c:pt idx="31">
                  <c:v>3.687500000000001E-4</c:v>
                </c:pt>
                <c:pt idx="32">
                  <c:v>3.6946875000000011E-4</c:v>
                </c:pt>
                <c:pt idx="33">
                  <c:v>3.5766953125000007E-4</c:v>
                </c:pt>
                <c:pt idx="34">
                  <c:v>3.6589687500000008E-4</c:v>
                </c:pt>
                <c:pt idx="35">
                  <c:v>4.1024531250000011E-4</c:v>
                </c:pt>
                <c:pt idx="36">
                  <c:v>3.9961562500000013E-4</c:v>
                </c:pt>
                <c:pt idx="37">
                  <c:v>4.0386796875000011E-4</c:v>
                </c:pt>
                <c:pt idx="38">
                  <c:v>4.0502812500000008E-4</c:v>
                </c:pt>
                <c:pt idx="39">
                  <c:v>4.2079921875000012E-4</c:v>
                </c:pt>
                <c:pt idx="40">
                  <c:v>4.6153125000000008E-4</c:v>
                </c:pt>
                <c:pt idx="41">
                  <c:v>4.5094375000000013E-4</c:v>
                </c:pt>
                <c:pt idx="42">
                  <c:v>4.6977187500000009E-4</c:v>
                </c:pt>
                <c:pt idx="43">
                  <c:v>4.2801250000000008E-4</c:v>
                </c:pt>
                <c:pt idx="44">
                  <c:v>4.330218750000001E-4</c:v>
                </c:pt>
                <c:pt idx="45">
                  <c:v>4.9482421875000015E-4</c:v>
                </c:pt>
                <c:pt idx="46">
                  <c:v>5.0438984375000015E-4</c:v>
                </c:pt>
                <c:pt idx="47">
                  <c:v>4.7252968750000009E-4</c:v>
                </c:pt>
                <c:pt idx="48">
                  <c:v>5.0845937500000008E-4</c:v>
                </c:pt>
                <c:pt idx="49">
                  <c:v>4.7187187500000009E-4</c:v>
                </c:pt>
                <c:pt idx="50">
                  <c:v>5.3370781250000013E-4</c:v>
                </c:pt>
                <c:pt idx="51">
                  <c:v>5.804031250000001E-4</c:v>
                </c:pt>
                <c:pt idx="52">
                  <c:v>5.4098906250000015E-4</c:v>
                </c:pt>
                <c:pt idx="53">
                  <c:v>5.3516640625000012E-4</c:v>
                </c:pt>
                <c:pt idx="54">
                  <c:v>5.1466796875000015E-4</c:v>
                </c:pt>
                <c:pt idx="55">
                  <c:v>5.8555859375000014E-4</c:v>
                </c:pt>
                <c:pt idx="56">
                  <c:v>6.0285859375000007E-4</c:v>
                </c:pt>
                <c:pt idx="57">
                  <c:v>5.7052500000000011E-4</c:v>
                </c:pt>
                <c:pt idx="58">
                  <c:v>5.9151093750000011E-4</c:v>
                </c:pt>
                <c:pt idx="59">
                  <c:v>5.8878359375000007E-4</c:v>
                </c:pt>
                <c:pt idx="60">
                  <c:v>6.2988281250000013E-4</c:v>
                </c:pt>
                <c:pt idx="61">
                  <c:v>6.6521015625000009E-4</c:v>
                </c:pt>
                <c:pt idx="62">
                  <c:v>6.4822812500000008E-4</c:v>
                </c:pt>
                <c:pt idx="63">
                  <c:v>6.728984375000001E-4</c:v>
                </c:pt>
                <c:pt idx="64">
                  <c:v>6.8025546875000013E-4</c:v>
                </c:pt>
                <c:pt idx="65">
                  <c:v>7.4941171875000023E-4</c:v>
                </c:pt>
                <c:pt idx="66">
                  <c:v>6.8886875000000007E-4</c:v>
                </c:pt>
                <c:pt idx="67">
                  <c:v>7.3762109375000021E-4</c:v>
                </c:pt>
                <c:pt idx="68">
                  <c:v>6.9480546875000013E-4</c:v>
                </c:pt>
                <c:pt idx="69">
                  <c:v>6.9880000000000007E-4</c:v>
                </c:pt>
                <c:pt idx="70">
                  <c:v>7.8527343750000016E-4</c:v>
                </c:pt>
                <c:pt idx="71">
                  <c:v>8.1972656250000025E-4</c:v>
                </c:pt>
                <c:pt idx="72">
                  <c:v>7.9751562500000026E-4</c:v>
                </c:pt>
                <c:pt idx="73">
                  <c:v>7.8382031250000023E-4</c:v>
                </c:pt>
                <c:pt idx="74">
                  <c:v>8.0966406250000027E-4</c:v>
                </c:pt>
                <c:pt idx="75">
                  <c:v>9.1514062500000026E-4</c:v>
                </c:pt>
                <c:pt idx="76">
                  <c:v>9.4769531250000019E-4</c:v>
                </c:pt>
                <c:pt idx="77">
                  <c:v>8.7796093750000027E-4</c:v>
                </c:pt>
                <c:pt idx="78">
                  <c:v>8.9389843750000027E-4</c:v>
                </c:pt>
                <c:pt idx="79">
                  <c:v>8.8911718750000026E-4</c:v>
                </c:pt>
                <c:pt idx="80">
                  <c:v>9.7792187500000028E-4</c:v>
                </c:pt>
                <c:pt idx="81">
                  <c:v>9.7627343750000025E-4</c:v>
                </c:pt>
                <c:pt idx="82">
                  <c:v>9.8262500000000021E-4</c:v>
                </c:pt>
                <c:pt idx="83">
                  <c:v>9.9792187500000011E-4</c:v>
                </c:pt>
                <c:pt idx="84">
                  <c:v>1.0109453125000001E-3</c:v>
                </c:pt>
                <c:pt idx="85">
                  <c:v>1.0975546875000002E-3</c:v>
                </c:pt>
                <c:pt idx="86">
                  <c:v>1.0999218750000002E-3</c:v>
                </c:pt>
                <c:pt idx="87">
                  <c:v>1.1078281250000003E-3</c:v>
                </c:pt>
                <c:pt idx="88">
                  <c:v>1.1056953125000001E-3</c:v>
                </c:pt>
                <c:pt idx="89">
                  <c:v>1.0941875000000003E-3</c:v>
                </c:pt>
                <c:pt idx="90">
                  <c:v>1.2420781250000001E-3</c:v>
                </c:pt>
                <c:pt idx="91">
                  <c:v>1.2102578125000002E-3</c:v>
                </c:pt>
                <c:pt idx="92">
                  <c:v>1.1669765625000003E-3</c:v>
                </c:pt>
                <c:pt idx="93">
                  <c:v>1.2238281250000003E-3</c:v>
                </c:pt>
                <c:pt idx="94">
                  <c:v>1.2012500000000003E-3</c:v>
                </c:pt>
                <c:pt idx="95">
                  <c:v>1.3881562500000003E-3</c:v>
                </c:pt>
                <c:pt idx="96">
                  <c:v>1.3865390625000002E-3</c:v>
                </c:pt>
                <c:pt idx="97">
                  <c:v>1.4307578125000002E-3</c:v>
                </c:pt>
                <c:pt idx="98">
                  <c:v>1.3403046875000001E-3</c:v>
                </c:pt>
                <c:pt idx="99">
                  <c:v>1.3500859375000002E-3</c:v>
                </c:pt>
                <c:pt idx="100">
                  <c:v>1.5534531250000004E-3</c:v>
                </c:pt>
                <c:pt idx="101">
                  <c:v>1.5821484375000004E-3</c:v>
                </c:pt>
                <c:pt idx="102">
                  <c:v>1.6004062500000005E-3</c:v>
                </c:pt>
                <c:pt idx="103">
                  <c:v>1.5568203125000005E-3</c:v>
                </c:pt>
                <c:pt idx="104">
                  <c:v>1.5458515625000004E-3</c:v>
                </c:pt>
                <c:pt idx="105">
                  <c:v>1.7489062500000005E-3</c:v>
                </c:pt>
                <c:pt idx="106">
                  <c:v>1.7541718750000005E-3</c:v>
                </c:pt>
                <c:pt idx="107">
                  <c:v>1.7747500000000005E-3</c:v>
                </c:pt>
                <c:pt idx="108">
                  <c:v>1.7431484375000003E-3</c:v>
                </c:pt>
                <c:pt idx="109">
                  <c:v>1.8016796875000003E-3</c:v>
                </c:pt>
                <c:pt idx="110">
                  <c:v>2.0815390625000003E-3</c:v>
                </c:pt>
                <c:pt idx="111">
                  <c:v>2.0065937500000006E-3</c:v>
                </c:pt>
                <c:pt idx="112">
                  <c:v>1.9356484375000005E-3</c:v>
                </c:pt>
                <c:pt idx="113">
                  <c:v>2.0036406250000006E-3</c:v>
                </c:pt>
                <c:pt idx="114">
                  <c:v>2.0377578125000003E-3</c:v>
                </c:pt>
                <c:pt idx="115">
                  <c:v>2.4740781250000006E-3</c:v>
                </c:pt>
                <c:pt idx="116">
                  <c:v>2.2306796875000002E-3</c:v>
                </c:pt>
                <c:pt idx="117">
                  <c:v>2.2980703125000004E-3</c:v>
                </c:pt>
                <c:pt idx="118">
                  <c:v>2.5129687500000004E-3</c:v>
                </c:pt>
                <c:pt idx="119">
                  <c:v>2.2567968750000006E-3</c:v>
                </c:pt>
                <c:pt idx="120">
                  <c:v>2.4812421875000006E-3</c:v>
                </c:pt>
                <c:pt idx="121">
                  <c:v>2.5029296875000006E-3</c:v>
                </c:pt>
                <c:pt idx="122">
                  <c:v>2.6969687500000006E-3</c:v>
                </c:pt>
                <c:pt idx="123">
                  <c:v>2.6605078125000003E-3</c:v>
                </c:pt>
                <c:pt idx="124">
                  <c:v>2.5412500000000005E-3</c:v>
                </c:pt>
                <c:pt idx="125">
                  <c:v>2.8643515625000004E-3</c:v>
                </c:pt>
                <c:pt idx="126">
                  <c:v>3.080687500000001E-3</c:v>
                </c:pt>
                <c:pt idx="127">
                  <c:v>3.1474062500000009E-3</c:v>
                </c:pt>
                <c:pt idx="128">
                  <c:v>3.077867187500001E-3</c:v>
                </c:pt>
                <c:pt idx="129">
                  <c:v>3.0547578125000008E-3</c:v>
                </c:pt>
                <c:pt idx="130">
                  <c:v>3.5175468750000007E-3</c:v>
                </c:pt>
                <c:pt idx="131">
                  <c:v>3.4312187500000007E-3</c:v>
                </c:pt>
                <c:pt idx="132">
                  <c:v>3.483125000000001E-3</c:v>
                </c:pt>
                <c:pt idx="133">
                  <c:v>3.6200000000000008E-3</c:v>
                </c:pt>
                <c:pt idx="134">
                  <c:v>3.4103046875000008E-3</c:v>
                </c:pt>
                <c:pt idx="135">
                  <c:v>4.0117109375000012E-3</c:v>
                </c:pt>
                <c:pt idx="136">
                  <c:v>4.1769531250000005E-3</c:v>
                </c:pt>
                <c:pt idx="137">
                  <c:v>4.3816406250000006E-3</c:v>
                </c:pt>
                <c:pt idx="138">
                  <c:v>3.708187500000001E-3</c:v>
                </c:pt>
                <c:pt idx="139">
                  <c:v>4.2874531250000009E-3</c:v>
                </c:pt>
                <c:pt idx="140">
                  <c:v>4.9535000000000004E-3</c:v>
                </c:pt>
                <c:pt idx="141">
                  <c:v>4.9935703125000008E-3</c:v>
                </c:pt>
                <c:pt idx="142">
                  <c:v>5.4969921875000008E-3</c:v>
                </c:pt>
                <c:pt idx="143">
                  <c:v>4.9075000000000013E-3</c:v>
                </c:pt>
                <c:pt idx="144">
                  <c:v>5.0985234375000013E-3</c:v>
                </c:pt>
                <c:pt idx="145">
                  <c:v>6.0585312500000014E-3</c:v>
                </c:pt>
                <c:pt idx="146">
                  <c:v>5.9480000000000019E-3</c:v>
                </c:pt>
                <c:pt idx="147">
                  <c:v>5.8110937500000012E-3</c:v>
                </c:pt>
                <c:pt idx="148">
                  <c:v>5.9467734375000013E-3</c:v>
                </c:pt>
                <c:pt idx="149">
                  <c:v>5.689351562500001E-3</c:v>
                </c:pt>
                <c:pt idx="150">
                  <c:v>6.783281250000002E-3</c:v>
                </c:pt>
                <c:pt idx="151">
                  <c:v>6.9687656250000014E-3</c:v>
                </c:pt>
                <c:pt idx="152">
                  <c:v>7.5462656250000013E-3</c:v>
                </c:pt>
                <c:pt idx="153">
                  <c:v>6.928304687500002E-3</c:v>
                </c:pt>
                <c:pt idx="154">
                  <c:v>7.1583281250000019E-3</c:v>
                </c:pt>
                <c:pt idx="155">
                  <c:v>8.8728125000000022E-3</c:v>
                </c:pt>
                <c:pt idx="156">
                  <c:v>8.6925781250000011E-3</c:v>
                </c:pt>
                <c:pt idx="157">
                  <c:v>8.481406250000002E-3</c:v>
                </c:pt>
                <c:pt idx="158">
                  <c:v>9.4921093750000018E-3</c:v>
                </c:pt>
                <c:pt idx="159">
                  <c:v>9.1341406250000021E-3</c:v>
                </c:pt>
                <c:pt idx="160">
                  <c:v>1.0479765625000002E-2</c:v>
                </c:pt>
                <c:pt idx="161">
                  <c:v>1.0202343750000002E-2</c:v>
                </c:pt>
                <c:pt idx="162">
                  <c:v>1.0758203125000003E-2</c:v>
                </c:pt>
                <c:pt idx="163">
                  <c:v>1.0825234375000001E-2</c:v>
                </c:pt>
                <c:pt idx="164">
                  <c:v>1.1340468750000002E-2</c:v>
                </c:pt>
                <c:pt idx="165">
                  <c:v>1.2944687500000003E-2</c:v>
                </c:pt>
                <c:pt idx="166">
                  <c:v>1.3091328125000003E-2</c:v>
                </c:pt>
                <c:pt idx="167">
                  <c:v>1.2568671875000003E-2</c:v>
                </c:pt>
                <c:pt idx="168">
                  <c:v>1.2773125000000003E-2</c:v>
                </c:pt>
                <c:pt idx="169">
                  <c:v>1.2281640625000003E-2</c:v>
                </c:pt>
                <c:pt idx="170">
                  <c:v>1.5592578125000003E-2</c:v>
                </c:pt>
                <c:pt idx="171">
                  <c:v>1.5231796875000004E-2</c:v>
                </c:pt>
                <c:pt idx="172">
                  <c:v>1.5826328125000004E-2</c:v>
                </c:pt>
                <c:pt idx="173">
                  <c:v>1.6398984375000005E-2</c:v>
                </c:pt>
                <c:pt idx="174">
                  <c:v>1.5959609375000003E-2</c:v>
                </c:pt>
                <c:pt idx="175">
                  <c:v>1.8391328125000002E-2</c:v>
                </c:pt>
                <c:pt idx="176">
                  <c:v>1.8129609375000005E-2</c:v>
                </c:pt>
                <c:pt idx="177">
                  <c:v>1.8624375000000002E-2</c:v>
                </c:pt>
                <c:pt idx="178">
                  <c:v>1.8821796875000005E-2</c:v>
                </c:pt>
                <c:pt idx="179">
                  <c:v>1.8195859375000005E-2</c:v>
                </c:pt>
                <c:pt idx="180">
                  <c:v>2.1963203125000004E-2</c:v>
                </c:pt>
                <c:pt idx="181">
                  <c:v>2.2416250000000002E-2</c:v>
                </c:pt>
                <c:pt idx="182">
                  <c:v>2.1826015625000004E-2</c:v>
                </c:pt>
                <c:pt idx="183">
                  <c:v>2.2329062500000003E-2</c:v>
                </c:pt>
                <c:pt idx="184">
                  <c:v>2.2730546875000004E-2</c:v>
                </c:pt>
                <c:pt idx="185">
                  <c:v>2.6500703125000007E-2</c:v>
                </c:pt>
                <c:pt idx="186">
                  <c:v>2.5644062500000005E-2</c:v>
                </c:pt>
                <c:pt idx="187">
                  <c:v>2.5920078125000006E-2</c:v>
                </c:pt>
                <c:pt idx="188">
                  <c:v>2.6625234375000008E-2</c:v>
                </c:pt>
                <c:pt idx="189">
                  <c:v>2.6973906250000006E-2</c:v>
                </c:pt>
                <c:pt idx="190">
                  <c:v>3.0129531250000008E-2</c:v>
                </c:pt>
                <c:pt idx="191">
                  <c:v>3.0432031250000009E-2</c:v>
                </c:pt>
                <c:pt idx="192">
                  <c:v>2.9363515625000006E-2</c:v>
                </c:pt>
                <c:pt idx="193">
                  <c:v>3.0684062500000008E-2</c:v>
                </c:pt>
                <c:pt idx="194">
                  <c:v>2.9563203125000007E-2</c:v>
                </c:pt>
                <c:pt idx="195">
                  <c:v>3.439882812500001E-2</c:v>
                </c:pt>
                <c:pt idx="196">
                  <c:v>3.440359375000001E-2</c:v>
                </c:pt>
                <c:pt idx="197">
                  <c:v>3.4454296875000005E-2</c:v>
                </c:pt>
                <c:pt idx="198">
                  <c:v>3.4462578125000004E-2</c:v>
                </c:pt>
                <c:pt idx="199">
                  <c:v>3.4598281250000008E-2</c:v>
                </c:pt>
                <c:pt idx="200">
                  <c:v>3.8491875000000009E-2</c:v>
                </c:pt>
                <c:pt idx="201">
                  <c:v>3.9034140625000005E-2</c:v>
                </c:pt>
                <c:pt idx="202">
                  <c:v>3.8371015625000005E-2</c:v>
                </c:pt>
                <c:pt idx="203">
                  <c:v>3.8252265625000004E-2</c:v>
                </c:pt>
                <c:pt idx="204">
                  <c:v>3.7444843750000005E-2</c:v>
                </c:pt>
                <c:pt idx="205">
                  <c:v>4.0631406250000009E-2</c:v>
                </c:pt>
                <c:pt idx="206">
                  <c:v>4.150273437500001E-2</c:v>
                </c:pt>
                <c:pt idx="207">
                  <c:v>4.1737187500000009E-2</c:v>
                </c:pt>
                <c:pt idx="208">
                  <c:v>4.0611796875000009E-2</c:v>
                </c:pt>
                <c:pt idx="209">
                  <c:v>4.2629296875000007E-2</c:v>
                </c:pt>
                <c:pt idx="210">
                  <c:v>4.3832109375000004E-2</c:v>
                </c:pt>
                <c:pt idx="211">
                  <c:v>4.3763906250000005E-2</c:v>
                </c:pt>
                <c:pt idx="212">
                  <c:v>4.3230937500000004E-2</c:v>
                </c:pt>
                <c:pt idx="213">
                  <c:v>4.3298359375000005E-2</c:v>
                </c:pt>
                <c:pt idx="214">
                  <c:v>4.4613828125000005E-2</c:v>
                </c:pt>
                <c:pt idx="215">
                  <c:v>4.6836953125000004E-2</c:v>
                </c:pt>
                <c:pt idx="216">
                  <c:v>4.8460312500000012E-2</c:v>
                </c:pt>
                <c:pt idx="217">
                  <c:v>4.5845859375000006E-2</c:v>
                </c:pt>
                <c:pt idx="218">
                  <c:v>4.5502421875000004E-2</c:v>
                </c:pt>
                <c:pt idx="219">
                  <c:v>4.5802031250000007E-2</c:v>
                </c:pt>
                <c:pt idx="220">
                  <c:v>4.7337968750000015E-2</c:v>
                </c:pt>
                <c:pt idx="221">
                  <c:v>4.7602968750000016E-2</c:v>
                </c:pt>
                <c:pt idx="222">
                  <c:v>4.6461484375000008E-2</c:v>
                </c:pt>
                <c:pt idx="223">
                  <c:v>4.6974375000000013E-2</c:v>
                </c:pt>
                <c:pt idx="224">
                  <c:v>4.7397890625000015E-2</c:v>
                </c:pt>
                <c:pt idx="225">
                  <c:v>4.7592265625000012E-2</c:v>
                </c:pt>
                <c:pt idx="226">
                  <c:v>4.7541171875000017E-2</c:v>
                </c:pt>
                <c:pt idx="227">
                  <c:v>4.7361328125000011E-2</c:v>
                </c:pt>
                <c:pt idx="228">
                  <c:v>4.6726484375000009E-2</c:v>
                </c:pt>
                <c:pt idx="229">
                  <c:v>4.7683671875000014E-2</c:v>
                </c:pt>
                <c:pt idx="230">
                  <c:v>4.6886796875000011E-2</c:v>
                </c:pt>
                <c:pt idx="231">
                  <c:v>4.7604218750000017E-2</c:v>
                </c:pt>
                <c:pt idx="232">
                  <c:v>4.5944062500000007E-2</c:v>
                </c:pt>
                <c:pt idx="233">
                  <c:v>4.6810078125000008E-2</c:v>
                </c:pt>
                <c:pt idx="234">
                  <c:v>4.7280468750000013E-2</c:v>
                </c:pt>
                <c:pt idx="235">
                  <c:v>4.6289843750000004E-2</c:v>
                </c:pt>
                <c:pt idx="236">
                  <c:v>4.5835078125000005E-2</c:v>
                </c:pt>
                <c:pt idx="237">
                  <c:v>4.6734062500000007E-2</c:v>
                </c:pt>
                <c:pt idx="238">
                  <c:v>4.6772109375000009E-2</c:v>
                </c:pt>
                <c:pt idx="239">
                  <c:v>4.5960234375000006E-2</c:v>
                </c:pt>
                <c:pt idx="240">
                  <c:v>4.4977656250000005E-2</c:v>
                </c:pt>
                <c:pt idx="241">
                  <c:v>4.4001093750000005E-2</c:v>
                </c:pt>
                <c:pt idx="242">
                  <c:v>4.4796562500000005E-2</c:v>
                </c:pt>
                <c:pt idx="243">
                  <c:v>4.4904687500000005E-2</c:v>
                </c:pt>
                <c:pt idx="244">
                  <c:v>4.4707031250000008E-2</c:v>
                </c:pt>
                <c:pt idx="245">
                  <c:v>4.2215078125000007E-2</c:v>
                </c:pt>
                <c:pt idx="246">
                  <c:v>4.2910703125000005E-2</c:v>
                </c:pt>
                <c:pt idx="247">
                  <c:v>4.3295156250000008E-2</c:v>
                </c:pt>
                <c:pt idx="248">
                  <c:v>4.1733828125000004E-2</c:v>
                </c:pt>
                <c:pt idx="249">
                  <c:v>4.2598203125000005E-2</c:v>
                </c:pt>
                <c:pt idx="250">
                  <c:v>4.0895468750000004E-2</c:v>
                </c:pt>
                <c:pt idx="251">
                  <c:v>4.0601093750000004E-2</c:v>
                </c:pt>
                <c:pt idx="252">
                  <c:v>4.0738359375000005E-2</c:v>
                </c:pt>
                <c:pt idx="253">
                  <c:v>4.1302265625000008E-2</c:v>
                </c:pt>
                <c:pt idx="254">
                  <c:v>4.0273515625000006E-2</c:v>
                </c:pt>
                <c:pt idx="255">
                  <c:v>3.8643125000000007E-2</c:v>
                </c:pt>
                <c:pt idx="256">
                  <c:v>3.8285781250000005E-2</c:v>
                </c:pt>
                <c:pt idx="257">
                  <c:v>3.8903437500000006E-2</c:v>
                </c:pt>
                <c:pt idx="258">
                  <c:v>3.8063359375000008E-2</c:v>
                </c:pt>
                <c:pt idx="259">
                  <c:v>3.8419765625000005E-2</c:v>
                </c:pt>
                <c:pt idx="260">
                  <c:v>3.623226562500001E-2</c:v>
                </c:pt>
                <c:pt idx="261">
                  <c:v>3.6711484375000006E-2</c:v>
                </c:pt>
                <c:pt idx="262">
                  <c:v>3.712578125000001E-2</c:v>
                </c:pt>
                <c:pt idx="263">
                  <c:v>3.6247500000000009E-2</c:v>
                </c:pt>
                <c:pt idx="264">
                  <c:v>3.6573046875000008E-2</c:v>
                </c:pt>
                <c:pt idx="265">
                  <c:v>3.3850468750000008E-2</c:v>
                </c:pt>
                <c:pt idx="266">
                  <c:v>3.3830156250000007E-2</c:v>
                </c:pt>
                <c:pt idx="267">
                  <c:v>3.4967812500000008E-2</c:v>
                </c:pt>
                <c:pt idx="268">
                  <c:v>3.3926718750000008E-2</c:v>
                </c:pt>
                <c:pt idx="269">
                  <c:v>3.4774140625000005E-2</c:v>
                </c:pt>
                <c:pt idx="270">
                  <c:v>3.2430781250000006E-2</c:v>
                </c:pt>
                <c:pt idx="271">
                  <c:v>3.1622968750000008E-2</c:v>
                </c:pt>
                <c:pt idx="272">
                  <c:v>3.2178671875000009E-2</c:v>
                </c:pt>
                <c:pt idx="273">
                  <c:v>3.1847343750000007E-2</c:v>
                </c:pt>
                <c:pt idx="274">
                  <c:v>3.2198046875000004E-2</c:v>
                </c:pt>
                <c:pt idx="275">
                  <c:v>3.0016953125000006E-2</c:v>
                </c:pt>
                <c:pt idx="276">
                  <c:v>2.9787890625000008E-2</c:v>
                </c:pt>
                <c:pt idx="277">
                  <c:v>2.9886640625000006E-2</c:v>
                </c:pt>
                <c:pt idx="278">
                  <c:v>3.0278593750000006E-2</c:v>
                </c:pt>
                <c:pt idx="279">
                  <c:v>3.0081406250000008E-2</c:v>
                </c:pt>
                <c:pt idx="280">
                  <c:v>2.7919218750000006E-2</c:v>
                </c:pt>
                <c:pt idx="281">
                  <c:v>2.8371953125000005E-2</c:v>
                </c:pt>
                <c:pt idx="282">
                  <c:v>2.8564218750000005E-2</c:v>
                </c:pt>
                <c:pt idx="283">
                  <c:v>2.7982109375000008E-2</c:v>
                </c:pt>
                <c:pt idx="284">
                  <c:v>2.8589453125000008E-2</c:v>
                </c:pt>
                <c:pt idx="285">
                  <c:v>2.6362421875000007E-2</c:v>
                </c:pt>
                <c:pt idx="286">
                  <c:v>2.5841171875000006E-2</c:v>
                </c:pt>
                <c:pt idx="287">
                  <c:v>2.6065546875000008E-2</c:v>
                </c:pt>
                <c:pt idx="288">
                  <c:v>2.6861640625000006E-2</c:v>
                </c:pt>
                <c:pt idx="289">
                  <c:v>2.6628281250000007E-2</c:v>
                </c:pt>
                <c:pt idx="290">
                  <c:v>2.5001562500000008E-2</c:v>
                </c:pt>
                <c:pt idx="291">
                  <c:v>2.5327343750000005E-2</c:v>
                </c:pt>
                <c:pt idx="292">
                  <c:v>2.5182968750000007E-2</c:v>
                </c:pt>
                <c:pt idx="293">
                  <c:v>2.5157421875000006E-2</c:v>
                </c:pt>
                <c:pt idx="294">
                  <c:v>2.4606875000000007E-2</c:v>
                </c:pt>
                <c:pt idx="295">
                  <c:v>2.3584453125000009E-2</c:v>
                </c:pt>
                <c:pt idx="296">
                  <c:v>2.3341718750000004E-2</c:v>
                </c:pt>
                <c:pt idx="297">
                  <c:v>2.3367187500000004E-2</c:v>
                </c:pt>
                <c:pt idx="298">
                  <c:v>2.3864296875000007E-2</c:v>
                </c:pt>
                <c:pt idx="299">
                  <c:v>2.3351718750000004E-2</c:v>
                </c:pt>
                <c:pt idx="300">
                  <c:v>2.1571250000000004E-2</c:v>
                </c:pt>
                <c:pt idx="301">
                  <c:v>2.2175156250000005E-2</c:v>
                </c:pt>
                <c:pt idx="302">
                  <c:v>2.2265312500000002E-2</c:v>
                </c:pt>
                <c:pt idx="303">
                  <c:v>2.2071562500000003E-2</c:v>
                </c:pt>
                <c:pt idx="304">
                  <c:v>2.1753046875000005E-2</c:v>
                </c:pt>
                <c:pt idx="305">
                  <c:v>2.0667656250000003E-2</c:v>
                </c:pt>
                <c:pt idx="306">
                  <c:v>2.0681250000000005E-2</c:v>
                </c:pt>
                <c:pt idx="307">
                  <c:v>2.0879375000000002E-2</c:v>
                </c:pt>
                <c:pt idx="308">
                  <c:v>2.0670078125000005E-2</c:v>
                </c:pt>
                <c:pt idx="309">
                  <c:v>2.0663281250000002E-2</c:v>
                </c:pt>
                <c:pt idx="310">
                  <c:v>1.9480937500000003E-2</c:v>
                </c:pt>
                <c:pt idx="311">
                  <c:v>1.9626640625000004E-2</c:v>
                </c:pt>
                <c:pt idx="312">
                  <c:v>1.9167968750000004E-2</c:v>
                </c:pt>
                <c:pt idx="313">
                  <c:v>1.9662109375000004E-2</c:v>
                </c:pt>
                <c:pt idx="314">
                  <c:v>1.9126328125000005E-2</c:v>
                </c:pt>
                <c:pt idx="315">
                  <c:v>1.9027968750000002E-2</c:v>
                </c:pt>
                <c:pt idx="316">
                  <c:v>1.8361171875000002E-2</c:v>
                </c:pt>
                <c:pt idx="317">
                  <c:v>1.8621406250000003E-2</c:v>
                </c:pt>
                <c:pt idx="318">
                  <c:v>1.8506718750000005E-2</c:v>
                </c:pt>
                <c:pt idx="319">
                  <c:v>1.8884687500000004E-2</c:v>
                </c:pt>
                <c:pt idx="320">
                  <c:v>1.7508593750000002E-2</c:v>
                </c:pt>
                <c:pt idx="321">
                  <c:v>1.7315703125000005E-2</c:v>
                </c:pt>
                <c:pt idx="322">
                  <c:v>1.7447578125000005E-2</c:v>
                </c:pt>
                <c:pt idx="323">
                  <c:v>1.7761328125000003E-2</c:v>
                </c:pt>
                <c:pt idx="324">
                  <c:v>1.7635000000000005E-2</c:v>
                </c:pt>
                <c:pt idx="325">
                  <c:v>1.6669453125000004E-2</c:v>
                </c:pt>
                <c:pt idx="326">
                  <c:v>1.6759453125000004E-2</c:v>
                </c:pt>
                <c:pt idx="327">
                  <c:v>1.6767187500000003E-2</c:v>
                </c:pt>
                <c:pt idx="328">
                  <c:v>1.6988906250000005E-2</c:v>
                </c:pt>
                <c:pt idx="329">
                  <c:v>1.7094140625000004E-2</c:v>
                </c:pt>
                <c:pt idx="330">
                  <c:v>1.5459531250000004E-2</c:v>
                </c:pt>
                <c:pt idx="331">
                  <c:v>1.5708515625000002E-2</c:v>
                </c:pt>
                <c:pt idx="332">
                  <c:v>1.5977031250000003E-2</c:v>
                </c:pt>
                <c:pt idx="333">
                  <c:v>1.5258437500000003E-2</c:v>
                </c:pt>
                <c:pt idx="334">
                  <c:v>1.6214140625000005E-2</c:v>
                </c:pt>
                <c:pt idx="335">
                  <c:v>1.5284687500000003E-2</c:v>
                </c:pt>
                <c:pt idx="336">
                  <c:v>1.4942187500000004E-2</c:v>
                </c:pt>
                <c:pt idx="337">
                  <c:v>1.5276562500000004E-2</c:v>
                </c:pt>
                <c:pt idx="338">
                  <c:v>1.5166796875000003E-2</c:v>
                </c:pt>
                <c:pt idx="339">
                  <c:v>1.4905703125000003E-2</c:v>
                </c:pt>
                <c:pt idx="340">
                  <c:v>1.4298281250000003E-2</c:v>
                </c:pt>
                <c:pt idx="341">
                  <c:v>1.4464843750000003E-2</c:v>
                </c:pt>
                <c:pt idx="342">
                  <c:v>1.4211562500000004E-2</c:v>
                </c:pt>
                <c:pt idx="343">
                  <c:v>1.4004218750000004E-2</c:v>
                </c:pt>
                <c:pt idx="344">
                  <c:v>1.4646875000000004E-2</c:v>
                </c:pt>
                <c:pt idx="345">
                  <c:v>1.3264843750000003E-2</c:v>
                </c:pt>
                <c:pt idx="346">
                  <c:v>1.3514062500000004E-2</c:v>
                </c:pt>
                <c:pt idx="347">
                  <c:v>1.3438750000000003E-2</c:v>
                </c:pt>
                <c:pt idx="348">
                  <c:v>1.3720859375000003E-2</c:v>
                </c:pt>
                <c:pt idx="349">
                  <c:v>1.3571562500000004E-2</c:v>
                </c:pt>
                <c:pt idx="350">
                  <c:v>1.3043671875000003E-2</c:v>
                </c:pt>
                <c:pt idx="351">
                  <c:v>1.2575546875000003E-2</c:v>
                </c:pt>
                <c:pt idx="352">
                  <c:v>1.2935078125000004E-2</c:v>
                </c:pt>
                <c:pt idx="353">
                  <c:v>1.3492812500000003E-2</c:v>
                </c:pt>
                <c:pt idx="354">
                  <c:v>1.2792734375000003E-2</c:v>
                </c:pt>
                <c:pt idx="355">
                  <c:v>1.2616250000000004E-2</c:v>
                </c:pt>
                <c:pt idx="356">
                  <c:v>1.2313125000000003E-2</c:v>
                </c:pt>
                <c:pt idx="357">
                  <c:v>1.2366875000000003E-2</c:v>
                </c:pt>
                <c:pt idx="358">
                  <c:v>1.2429765625000004E-2</c:v>
                </c:pt>
                <c:pt idx="359">
                  <c:v>1.2173671875000004E-2</c:v>
                </c:pt>
                <c:pt idx="360">
                  <c:v>1.2039453125000004E-2</c:v>
                </c:pt>
                <c:pt idx="361">
                  <c:v>1.1917343750000003E-2</c:v>
                </c:pt>
                <c:pt idx="362">
                  <c:v>1.1704140625000001E-2</c:v>
                </c:pt>
                <c:pt idx="363">
                  <c:v>1.1737421875000003E-2</c:v>
                </c:pt>
                <c:pt idx="364">
                  <c:v>1.1771796875000004E-2</c:v>
                </c:pt>
                <c:pt idx="365">
                  <c:v>1.1267734375000001E-2</c:v>
                </c:pt>
                <c:pt idx="366">
                  <c:v>1.1720937500000004E-2</c:v>
                </c:pt>
                <c:pt idx="367">
                  <c:v>1.1348984375000001E-2</c:v>
                </c:pt>
                <c:pt idx="368">
                  <c:v>1.1230625000000001E-2</c:v>
                </c:pt>
                <c:pt idx="369">
                  <c:v>1.1436562500000002E-2</c:v>
                </c:pt>
                <c:pt idx="370">
                  <c:v>1.1226718750000001E-2</c:v>
                </c:pt>
                <c:pt idx="371">
                  <c:v>1.0716250000000002E-2</c:v>
                </c:pt>
                <c:pt idx="372">
                  <c:v>1.0783437500000001E-2</c:v>
                </c:pt>
                <c:pt idx="373">
                  <c:v>1.0901015625000001E-2</c:v>
                </c:pt>
                <c:pt idx="374">
                  <c:v>1.0802343750000002E-2</c:v>
                </c:pt>
                <c:pt idx="375">
                  <c:v>1.0673203125000003E-2</c:v>
                </c:pt>
                <c:pt idx="376">
                  <c:v>1.0464218750000002E-2</c:v>
                </c:pt>
                <c:pt idx="377">
                  <c:v>1.0467890625000002E-2</c:v>
                </c:pt>
                <c:pt idx="378">
                  <c:v>1.0690312500000002E-2</c:v>
                </c:pt>
                <c:pt idx="379">
                  <c:v>1.0552109375000002E-2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53-406E-8D23-1F284D60FD54}"/>
            </c:ext>
          </c:extLst>
        </c:ser>
        <c:ser>
          <c:idx val="1"/>
          <c:order val="1"/>
          <c:tx>
            <c:v>32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metropolis16!$H$382:$H$761</c:f>
              <c:numCache>
                <c:formatCode>General</c:formatCode>
                <c:ptCount val="380"/>
                <c:pt idx="0">
                  <c:v>-24.614400000000003</c:v>
                </c:pt>
                <c:pt idx="1">
                  <c:v>-24.614400000000003</c:v>
                </c:pt>
                <c:pt idx="2">
                  <c:v>-24.614400000000003</c:v>
                </c:pt>
                <c:pt idx="3">
                  <c:v>-24.614400000000003</c:v>
                </c:pt>
                <c:pt idx="4">
                  <c:v>-24.614400000000003</c:v>
                </c:pt>
                <c:pt idx="5">
                  <c:v>-23.974400000000003</c:v>
                </c:pt>
                <c:pt idx="6">
                  <c:v>-23.974400000000003</c:v>
                </c:pt>
                <c:pt idx="7">
                  <c:v>-23.974400000000003</c:v>
                </c:pt>
                <c:pt idx="8">
                  <c:v>-23.974400000000003</c:v>
                </c:pt>
                <c:pt idx="9">
                  <c:v>-23.974400000000003</c:v>
                </c:pt>
                <c:pt idx="10">
                  <c:v>-23.334400000000002</c:v>
                </c:pt>
                <c:pt idx="11">
                  <c:v>-23.334400000000002</c:v>
                </c:pt>
                <c:pt idx="12">
                  <c:v>-23.334400000000002</c:v>
                </c:pt>
                <c:pt idx="13">
                  <c:v>-23.334400000000002</c:v>
                </c:pt>
                <c:pt idx="14">
                  <c:v>-23.334400000000002</c:v>
                </c:pt>
                <c:pt idx="15">
                  <c:v>-22.694400000000002</c:v>
                </c:pt>
                <c:pt idx="16">
                  <c:v>-22.694400000000002</c:v>
                </c:pt>
                <c:pt idx="17">
                  <c:v>-22.694400000000002</c:v>
                </c:pt>
                <c:pt idx="18">
                  <c:v>-22.694400000000002</c:v>
                </c:pt>
                <c:pt idx="19">
                  <c:v>-22.694400000000002</c:v>
                </c:pt>
                <c:pt idx="20">
                  <c:v>-22.054400000000001</c:v>
                </c:pt>
                <c:pt idx="21">
                  <c:v>-22.054400000000001</c:v>
                </c:pt>
                <c:pt idx="22">
                  <c:v>-22.054400000000001</c:v>
                </c:pt>
                <c:pt idx="23">
                  <c:v>-22.054400000000001</c:v>
                </c:pt>
                <c:pt idx="24">
                  <c:v>-22.054400000000001</c:v>
                </c:pt>
                <c:pt idx="25">
                  <c:v>-21.414400000000001</c:v>
                </c:pt>
                <c:pt idx="26">
                  <c:v>-21.414400000000001</c:v>
                </c:pt>
                <c:pt idx="27">
                  <c:v>-21.414400000000001</c:v>
                </c:pt>
                <c:pt idx="28">
                  <c:v>-21.414400000000001</c:v>
                </c:pt>
                <c:pt idx="29">
                  <c:v>-21.414400000000001</c:v>
                </c:pt>
                <c:pt idx="30">
                  <c:v>-20.7744</c:v>
                </c:pt>
                <c:pt idx="31">
                  <c:v>-20.7744</c:v>
                </c:pt>
                <c:pt idx="32">
                  <c:v>-20.7744</c:v>
                </c:pt>
                <c:pt idx="33">
                  <c:v>-20.7744</c:v>
                </c:pt>
                <c:pt idx="34">
                  <c:v>-20.7744</c:v>
                </c:pt>
                <c:pt idx="35">
                  <c:v>-20.134400000000007</c:v>
                </c:pt>
                <c:pt idx="36">
                  <c:v>-20.134400000000007</c:v>
                </c:pt>
                <c:pt idx="37">
                  <c:v>-20.134400000000007</c:v>
                </c:pt>
                <c:pt idx="38">
                  <c:v>-20.134400000000007</c:v>
                </c:pt>
                <c:pt idx="39">
                  <c:v>-20.134400000000007</c:v>
                </c:pt>
                <c:pt idx="40">
                  <c:v>-19.494400000000006</c:v>
                </c:pt>
                <c:pt idx="41">
                  <c:v>-19.494400000000006</c:v>
                </c:pt>
                <c:pt idx="42">
                  <c:v>-19.494400000000006</c:v>
                </c:pt>
                <c:pt idx="43">
                  <c:v>-19.494400000000006</c:v>
                </c:pt>
                <c:pt idx="44">
                  <c:v>-19.494400000000006</c:v>
                </c:pt>
                <c:pt idx="45">
                  <c:v>-18.854400000000005</c:v>
                </c:pt>
                <c:pt idx="46">
                  <c:v>-18.854400000000005</c:v>
                </c:pt>
                <c:pt idx="47">
                  <c:v>-18.854400000000005</c:v>
                </c:pt>
                <c:pt idx="48">
                  <c:v>-18.854400000000005</c:v>
                </c:pt>
                <c:pt idx="49">
                  <c:v>-18.854400000000005</c:v>
                </c:pt>
                <c:pt idx="50">
                  <c:v>-18.214400000000005</c:v>
                </c:pt>
                <c:pt idx="51">
                  <c:v>-18.214400000000005</c:v>
                </c:pt>
                <c:pt idx="52">
                  <c:v>-18.214400000000005</c:v>
                </c:pt>
                <c:pt idx="53">
                  <c:v>-18.214400000000005</c:v>
                </c:pt>
                <c:pt idx="54">
                  <c:v>-18.214400000000005</c:v>
                </c:pt>
                <c:pt idx="55">
                  <c:v>-17.574400000000004</c:v>
                </c:pt>
                <c:pt idx="56">
                  <c:v>-17.574400000000004</c:v>
                </c:pt>
                <c:pt idx="57">
                  <c:v>-17.574400000000004</c:v>
                </c:pt>
                <c:pt idx="58">
                  <c:v>-17.574400000000004</c:v>
                </c:pt>
                <c:pt idx="59">
                  <c:v>-17.574400000000004</c:v>
                </c:pt>
                <c:pt idx="60">
                  <c:v>-16.934400000000004</c:v>
                </c:pt>
                <c:pt idx="61">
                  <c:v>-16.934400000000004</c:v>
                </c:pt>
                <c:pt idx="62">
                  <c:v>-16.934400000000004</c:v>
                </c:pt>
                <c:pt idx="63">
                  <c:v>-16.934400000000004</c:v>
                </c:pt>
                <c:pt idx="64">
                  <c:v>-16.934400000000004</c:v>
                </c:pt>
                <c:pt idx="65">
                  <c:v>-16.294400000000003</c:v>
                </c:pt>
                <c:pt idx="66">
                  <c:v>-16.294400000000003</c:v>
                </c:pt>
                <c:pt idx="67">
                  <c:v>-16.294400000000003</c:v>
                </c:pt>
                <c:pt idx="68">
                  <c:v>-16.294400000000003</c:v>
                </c:pt>
                <c:pt idx="69">
                  <c:v>-16.294400000000003</c:v>
                </c:pt>
                <c:pt idx="70">
                  <c:v>-15.654400000000003</c:v>
                </c:pt>
                <c:pt idx="71">
                  <c:v>-15.654400000000003</c:v>
                </c:pt>
                <c:pt idx="72">
                  <c:v>-15.654400000000003</c:v>
                </c:pt>
                <c:pt idx="73">
                  <c:v>-15.654400000000003</c:v>
                </c:pt>
                <c:pt idx="74">
                  <c:v>-15.654400000000003</c:v>
                </c:pt>
                <c:pt idx="75">
                  <c:v>-15.014400000000002</c:v>
                </c:pt>
                <c:pt idx="76">
                  <c:v>-15.014400000000002</c:v>
                </c:pt>
                <c:pt idx="77">
                  <c:v>-15.014400000000002</c:v>
                </c:pt>
                <c:pt idx="78">
                  <c:v>-15.014400000000002</c:v>
                </c:pt>
                <c:pt idx="79">
                  <c:v>-15.014400000000002</c:v>
                </c:pt>
                <c:pt idx="80">
                  <c:v>-14.374400000000001</c:v>
                </c:pt>
                <c:pt idx="81">
                  <c:v>-14.374400000000001</c:v>
                </c:pt>
                <c:pt idx="82">
                  <c:v>-14.374400000000001</c:v>
                </c:pt>
                <c:pt idx="83">
                  <c:v>-14.374400000000001</c:v>
                </c:pt>
                <c:pt idx="84">
                  <c:v>-14.374400000000001</c:v>
                </c:pt>
                <c:pt idx="85">
                  <c:v>-13.734400000000001</c:v>
                </c:pt>
                <c:pt idx="86">
                  <c:v>-13.734400000000001</c:v>
                </c:pt>
                <c:pt idx="87">
                  <c:v>-13.734400000000001</c:v>
                </c:pt>
                <c:pt idx="88">
                  <c:v>-13.734400000000001</c:v>
                </c:pt>
                <c:pt idx="89">
                  <c:v>-13.734400000000001</c:v>
                </c:pt>
                <c:pt idx="90">
                  <c:v>-13.0944</c:v>
                </c:pt>
                <c:pt idx="91">
                  <c:v>-13.0944</c:v>
                </c:pt>
                <c:pt idx="92">
                  <c:v>-13.0944</c:v>
                </c:pt>
                <c:pt idx="93">
                  <c:v>-13.0944</c:v>
                </c:pt>
                <c:pt idx="94">
                  <c:v>-13.0944</c:v>
                </c:pt>
                <c:pt idx="95">
                  <c:v>-12.454400000000007</c:v>
                </c:pt>
                <c:pt idx="96">
                  <c:v>-12.454400000000007</c:v>
                </c:pt>
                <c:pt idx="97">
                  <c:v>-12.454400000000007</c:v>
                </c:pt>
                <c:pt idx="98">
                  <c:v>-12.454400000000007</c:v>
                </c:pt>
                <c:pt idx="99">
                  <c:v>-12.454400000000007</c:v>
                </c:pt>
                <c:pt idx="100">
                  <c:v>-11.814400000000006</c:v>
                </c:pt>
                <c:pt idx="101">
                  <c:v>-11.814400000000006</c:v>
                </c:pt>
                <c:pt idx="102">
                  <c:v>-11.814400000000006</c:v>
                </c:pt>
                <c:pt idx="103">
                  <c:v>-11.814400000000006</c:v>
                </c:pt>
                <c:pt idx="104">
                  <c:v>-11.814400000000006</c:v>
                </c:pt>
                <c:pt idx="105">
                  <c:v>-11.174400000000006</c:v>
                </c:pt>
                <c:pt idx="106">
                  <c:v>-11.174400000000006</c:v>
                </c:pt>
                <c:pt idx="107">
                  <c:v>-11.174400000000006</c:v>
                </c:pt>
                <c:pt idx="108">
                  <c:v>-11.174400000000006</c:v>
                </c:pt>
                <c:pt idx="109">
                  <c:v>-11.174400000000006</c:v>
                </c:pt>
                <c:pt idx="110">
                  <c:v>-10.534400000000005</c:v>
                </c:pt>
                <c:pt idx="111">
                  <c:v>-10.534400000000005</c:v>
                </c:pt>
                <c:pt idx="112">
                  <c:v>-10.534400000000005</c:v>
                </c:pt>
                <c:pt idx="113">
                  <c:v>-10.534400000000005</c:v>
                </c:pt>
                <c:pt idx="114">
                  <c:v>-10.534400000000005</c:v>
                </c:pt>
                <c:pt idx="115">
                  <c:v>-9.8944000000000045</c:v>
                </c:pt>
                <c:pt idx="116">
                  <c:v>-9.8944000000000045</c:v>
                </c:pt>
                <c:pt idx="117">
                  <c:v>-9.8944000000000045</c:v>
                </c:pt>
                <c:pt idx="118">
                  <c:v>-9.8944000000000045</c:v>
                </c:pt>
                <c:pt idx="119">
                  <c:v>-9.8944000000000045</c:v>
                </c:pt>
                <c:pt idx="120">
                  <c:v>-9.254400000000004</c:v>
                </c:pt>
                <c:pt idx="121">
                  <c:v>-9.254400000000004</c:v>
                </c:pt>
                <c:pt idx="122">
                  <c:v>-9.254400000000004</c:v>
                </c:pt>
                <c:pt idx="123">
                  <c:v>-9.254400000000004</c:v>
                </c:pt>
                <c:pt idx="124">
                  <c:v>-9.254400000000004</c:v>
                </c:pt>
                <c:pt idx="125">
                  <c:v>-8.6144000000000034</c:v>
                </c:pt>
                <c:pt idx="126">
                  <c:v>-8.6144000000000034</c:v>
                </c:pt>
                <c:pt idx="127">
                  <c:v>-8.6144000000000034</c:v>
                </c:pt>
                <c:pt idx="128">
                  <c:v>-8.6144000000000034</c:v>
                </c:pt>
                <c:pt idx="129">
                  <c:v>-8.6144000000000034</c:v>
                </c:pt>
                <c:pt idx="130">
                  <c:v>-7.9744000000000028</c:v>
                </c:pt>
                <c:pt idx="131">
                  <c:v>-7.9744000000000028</c:v>
                </c:pt>
                <c:pt idx="132">
                  <c:v>-7.9744000000000028</c:v>
                </c:pt>
                <c:pt idx="133">
                  <c:v>-7.9744000000000028</c:v>
                </c:pt>
                <c:pt idx="134">
                  <c:v>-7.9744000000000028</c:v>
                </c:pt>
                <c:pt idx="135">
                  <c:v>-7.3344000000000023</c:v>
                </c:pt>
                <c:pt idx="136">
                  <c:v>-7.3344000000000023</c:v>
                </c:pt>
                <c:pt idx="137">
                  <c:v>-7.3344000000000023</c:v>
                </c:pt>
                <c:pt idx="138">
                  <c:v>-7.3344000000000023</c:v>
                </c:pt>
                <c:pt idx="139">
                  <c:v>-7.3344000000000023</c:v>
                </c:pt>
                <c:pt idx="140">
                  <c:v>-6.6944000000000017</c:v>
                </c:pt>
                <c:pt idx="141">
                  <c:v>-6.6944000000000017</c:v>
                </c:pt>
                <c:pt idx="142">
                  <c:v>-6.6944000000000017</c:v>
                </c:pt>
                <c:pt idx="143">
                  <c:v>-6.6944000000000017</c:v>
                </c:pt>
                <c:pt idx="144">
                  <c:v>-6.6944000000000017</c:v>
                </c:pt>
                <c:pt idx="145">
                  <c:v>-6.0544000000000011</c:v>
                </c:pt>
                <c:pt idx="146">
                  <c:v>-6.0544000000000011</c:v>
                </c:pt>
                <c:pt idx="147">
                  <c:v>-6.0544000000000011</c:v>
                </c:pt>
                <c:pt idx="148">
                  <c:v>-6.0544000000000011</c:v>
                </c:pt>
                <c:pt idx="149">
                  <c:v>-6.0544000000000011</c:v>
                </c:pt>
                <c:pt idx="150">
                  <c:v>-5.4144000000000005</c:v>
                </c:pt>
                <c:pt idx="151">
                  <c:v>-5.4144000000000005</c:v>
                </c:pt>
                <c:pt idx="152">
                  <c:v>-5.4144000000000005</c:v>
                </c:pt>
                <c:pt idx="153">
                  <c:v>-5.4144000000000005</c:v>
                </c:pt>
                <c:pt idx="154">
                  <c:v>-5.4144000000000005</c:v>
                </c:pt>
                <c:pt idx="155">
                  <c:v>-4.7744</c:v>
                </c:pt>
                <c:pt idx="156">
                  <c:v>-4.7744</c:v>
                </c:pt>
                <c:pt idx="157">
                  <c:v>-4.7744</c:v>
                </c:pt>
                <c:pt idx="158">
                  <c:v>-4.7744</c:v>
                </c:pt>
                <c:pt idx="159">
                  <c:v>-4.7744</c:v>
                </c:pt>
                <c:pt idx="160">
                  <c:v>-4.1343999999999994</c:v>
                </c:pt>
                <c:pt idx="161">
                  <c:v>-4.1343999999999994</c:v>
                </c:pt>
                <c:pt idx="162">
                  <c:v>-4.1343999999999994</c:v>
                </c:pt>
                <c:pt idx="163">
                  <c:v>-4.1343999999999994</c:v>
                </c:pt>
                <c:pt idx="164">
                  <c:v>-4.1343999999999994</c:v>
                </c:pt>
                <c:pt idx="165">
                  <c:v>-3.4943999999999988</c:v>
                </c:pt>
                <c:pt idx="166">
                  <c:v>-3.4943999999999988</c:v>
                </c:pt>
                <c:pt idx="167">
                  <c:v>-3.4943999999999988</c:v>
                </c:pt>
                <c:pt idx="168">
                  <c:v>-3.4943999999999988</c:v>
                </c:pt>
                <c:pt idx="169">
                  <c:v>-3.4943999999999988</c:v>
                </c:pt>
                <c:pt idx="170">
                  <c:v>-2.8543999999999983</c:v>
                </c:pt>
                <c:pt idx="171">
                  <c:v>-2.8543999999999983</c:v>
                </c:pt>
                <c:pt idx="172">
                  <c:v>-2.8543999999999983</c:v>
                </c:pt>
                <c:pt idx="173">
                  <c:v>-2.8543999999999983</c:v>
                </c:pt>
                <c:pt idx="174">
                  <c:v>-2.8543999999999983</c:v>
                </c:pt>
                <c:pt idx="175">
                  <c:v>-2.2143999999999977</c:v>
                </c:pt>
                <c:pt idx="176">
                  <c:v>-2.2143999999999977</c:v>
                </c:pt>
                <c:pt idx="177">
                  <c:v>-2.2143999999999977</c:v>
                </c:pt>
                <c:pt idx="178">
                  <c:v>-2.2143999999999977</c:v>
                </c:pt>
                <c:pt idx="179">
                  <c:v>-2.2143999999999977</c:v>
                </c:pt>
                <c:pt idx="180">
                  <c:v>-1.5743999999999971</c:v>
                </c:pt>
                <c:pt idx="181">
                  <c:v>-1.5743999999999971</c:v>
                </c:pt>
                <c:pt idx="182">
                  <c:v>-1.5743999999999971</c:v>
                </c:pt>
                <c:pt idx="183">
                  <c:v>-1.5743999999999971</c:v>
                </c:pt>
                <c:pt idx="184">
                  <c:v>-1.5743999999999971</c:v>
                </c:pt>
                <c:pt idx="185">
                  <c:v>-0.93439999999999657</c:v>
                </c:pt>
                <c:pt idx="186">
                  <c:v>-0.93439999999999657</c:v>
                </c:pt>
                <c:pt idx="187">
                  <c:v>-0.93439999999999657</c:v>
                </c:pt>
                <c:pt idx="188">
                  <c:v>-0.93439999999999657</c:v>
                </c:pt>
                <c:pt idx="189">
                  <c:v>-0.93439999999999657</c:v>
                </c:pt>
                <c:pt idx="190">
                  <c:v>-0.29440000000001021</c:v>
                </c:pt>
                <c:pt idx="191">
                  <c:v>-0.29440000000001021</c:v>
                </c:pt>
                <c:pt idx="192">
                  <c:v>-0.29440000000001021</c:v>
                </c:pt>
                <c:pt idx="193">
                  <c:v>-0.29440000000001021</c:v>
                </c:pt>
                <c:pt idx="194">
                  <c:v>-0.29440000000001021</c:v>
                </c:pt>
                <c:pt idx="195">
                  <c:v>0.34559999999999036</c:v>
                </c:pt>
                <c:pt idx="196">
                  <c:v>0.34559999999999036</c:v>
                </c:pt>
                <c:pt idx="197">
                  <c:v>0.34559999999999036</c:v>
                </c:pt>
                <c:pt idx="198">
                  <c:v>0.34559999999999036</c:v>
                </c:pt>
                <c:pt idx="199">
                  <c:v>0.34559999999999036</c:v>
                </c:pt>
                <c:pt idx="200">
                  <c:v>0.98559999999999093</c:v>
                </c:pt>
                <c:pt idx="201">
                  <c:v>0.98559999999999093</c:v>
                </c:pt>
                <c:pt idx="202">
                  <c:v>0.98559999999999093</c:v>
                </c:pt>
                <c:pt idx="203">
                  <c:v>0.98559999999999093</c:v>
                </c:pt>
                <c:pt idx="204">
                  <c:v>0.98559999999999093</c:v>
                </c:pt>
                <c:pt idx="205">
                  <c:v>1.6255999999999915</c:v>
                </c:pt>
                <c:pt idx="206">
                  <c:v>1.6255999999999915</c:v>
                </c:pt>
                <c:pt idx="207">
                  <c:v>1.6255999999999915</c:v>
                </c:pt>
                <c:pt idx="208">
                  <c:v>1.6255999999999915</c:v>
                </c:pt>
                <c:pt idx="209">
                  <c:v>1.6255999999999915</c:v>
                </c:pt>
                <c:pt idx="210">
                  <c:v>2.2655999999999921</c:v>
                </c:pt>
                <c:pt idx="211">
                  <c:v>2.2655999999999921</c:v>
                </c:pt>
                <c:pt idx="212">
                  <c:v>2.2655999999999921</c:v>
                </c:pt>
                <c:pt idx="213">
                  <c:v>2.2655999999999921</c:v>
                </c:pt>
                <c:pt idx="214">
                  <c:v>2.2655999999999921</c:v>
                </c:pt>
                <c:pt idx="215">
                  <c:v>2.9055999999999926</c:v>
                </c:pt>
                <c:pt idx="216">
                  <c:v>2.9055999999999926</c:v>
                </c:pt>
                <c:pt idx="217">
                  <c:v>2.9055999999999926</c:v>
                </c:pt>
                <c:pt idx="218">
                  <c:v>2.9055999999999926</c:v>
                </c:pt>
                <c:pt idx="219">
                  <c:v>2.9055999999999926</c:v>
                </c:pt>
                <c:pt idx="220">
                  <c:v>3.5455999999999932</c:v>
                </c:pt>
                <c:pt idx="221">
                  <c:v>3.5455999999999932</c:v>
                </c:pt>
                <c:pt idx="222">
                  <c:v>3.5455999999999932</c:v>
                </c:pt>
                <c:pt idx="223">
                  <c:v>3.5455999999999932</c:v>
                </c:pt>
                <c:pt idx="224">
                  <c:v>3.5455999999999932</c:v>
                </c:pt>
                <c:pt idx="225">
                  <c:v>4.1855999999999938</c:v>
                </c:pt>
                <c:pt idx="226">
                  <c:v>4.1855999999999938</c:v>
                </c:pt>
                <c:pt idx="227">
                  <c:v>4.1855999999999938</c:v>
                </c:pt>
                <c:pt idx="228">
                  <c:v>4.1855999999999938</c:v>
                </c:pt>
                <c:pt idx="229">
                  <c:v>4.1855999999999938</c:v>
                </c:pt>
                <c:pt idx="230">
                  <c:v>4.8255999999999943</c:v>
                </c:pt>
                <c:pt idx="231">
                  <c:v>4.8255999999999943</c:v>
                </c:pt>
                <c:pt idx="232">
                  <c:v>4.8255999999999943</c:v>
                </c:pt>
                <c:pt idx="233">
                  <c:v>4.8255999999999943</c:v>
                </c:pt>
                <c:pt idx="234">
                  <c:v>4.8255999999999943</c:v>
                </c:pt>
                <c:pt idx="235">
                  <c:v>5.4655999999999949</c:v>
                </c:pt>
                <c:pt idx="236">
                  <c:v>5.4655999999999949</c:v>
                </c:pt>
                <c:pt idx="237">
                  <c:v>5.4655999999999949</c:v>
                </c:pt>
                <c:pt idx="238">
                  <c:v>5.4655999999999949</c:v>
                </c:pt>
                <c:pt idx="239">
                  <c:v>5.4655999999999949</c:v>
                </c:pt>
                <c:pt idx="240">
                  <c:v>6.1055999999999955</c:v>
                </c:pt>
                <c:pt idx="241">
                  <c:v>6.1055999999999955</c:v>
                </c:pt>
                <c:pt idx="242">
                  <c:v>6.1055999999999955</c:v>
                </c:pt>
                <c:pt idx="243">
                  <c:v>6.1055999999999955</c:v>
                </c:pt>
                <c:pt idx="244">
                  <c:v>6.1055999999999955</c:v>
                </c:pt>
                <c:pt idx="245">
                  <c:v>6.745599999999996</c:v>
                </c:pt>
                <c:pt idx="246">
                  <c:v>6.745599999999996</c:v>
                </c:pt>
                <c:pt idx="247">
                  <c:v>6.745599999999996</c:v>
                </c:pt>
                <c:pt idx="248">
                  <c:v>6.745599999999996</c:v>
                </c:pt>
                <c:pt idx="249">
                  <c:v>6.745599999999996</c:v>
                </c:pt>
                <c:pt idx="250">
                  <c:v>7.3855999999999966</c:v>
                </c:pt>
                <c:pt idx="251">
                  <c:v>7.3855999999999966</c:v>
                </c:pt>
                <c:pt idx="252">
                  <c:v>7.3855999999999966</c:v>
                </c:pt>
                <c:pt idx="253">
                  <c:v>7.3855999999999966</c:v>
                </c:pt>
                <c:pt idx="254">
                  <c:v>7.3855999999999966</c:v>
                </c:pt>
                <c:pt idx="255">
                  <c:v>8.0255999999999972</c:v>
                </c:pt>
                <c:pt idx="256">
                  <c:v>8.0255999999999972</c:v>
                </c:pt>
                <c:pt idx="257">
                  <c:v>8.0255999999999972</c:v>
                </c:pt>
                <c:pt idx="258">
                  <c:v>8.0255999999999972</c:v>
                </c:pt>
                <c:pt idx="259">
                  <c:v>8.0255999999999972</c:v>
                </c:pt>
                <c:pt idx="260">
                  <c:v>8.6655999999999977</c:v>
                </c:pt>
                <c:pt idx="261">
                  <c:v>8.6655999999999977</c:v>
                </c:pt>
                <c:pt idx="262">
                  <c:v>8.6655999999999977</c:v>
                </c:pt>
                <c:pt idx="263">
                  <c:v>8.6655999999999977</c:v>
                </c:pt>
                <c:pt idx="264">
                  <c:v>8.6655999999999977</c:v>
                </c:pt>
                <c:pt idx="265">
                  <c:v>9.3055999999999983</c:v>
                </c:pt>
                <c:pt idx="266">
                  <c:v>9.3055999999999983</c:v>
                </c:pt>
                <c:pt idx="267">
                  <c:v>9.3055999999999983</c:v>
                </c:pt>
                <c:pt idx="268">
                  <c:v>9.3055999999999983</c:v>
                </c:pt>
                <c:pt idx="269">
                  <c:v>9.3055999999999983</c:v>
                </c:pt>
                <c:pt idx="270">
                  <c:v>9.9455999999999989</c:v>
                </c:pt>
                <c:pt idx="271">
                  <c:v>9.9455999999999989</c:v>
                </c:pt>
                <c:pt idx="272">
                  <c:v>9.9455999999999989</c:v>
                </c:pt>
                <c:pt idx="273">
                  <c:v>9.9455999999999989</c:v>
                </c:pt>
                <c:pt idx="274">
                  <c:v>9.9455999999999989</c:v>
                </c:pt>
                <c:pt idx="275">
                  <c:v>10.585599999999999</c:v>
                </c:pt>
                <c:pt idx="276">
                  <c:v>10.585599999999999</c:v>
                </c:pt>
                <c:pt idx="277">
                  <c:v>10.585599999999999</c:v>
                </c:pt>
                <c:pt idx="278">
                  <c:v>10.585599999999999</c:v>
                </c:pt>
                <c:pt idx="279">
                  <c:v>10.585599999999999</c:v>
                </c:pt>
                <c:pt idx="280">
                  <c:v>11.2256</c:v>
                </c:pt>
                <c:pt idx="281">
                  <c:v>11.2256</c:v>
                </c:pt>
                <c:pt idx="282">
                  <c:v>11.2256</c:v>
                </c:pt>
                <c:pt idx="283">
                  <c:v>11.2256</c:v>
                </c:pt>
                <c:pt idx="284">
                  <c:v>11.2256</c:v>
                </c:pt>
                <c:pt idx="285">
                  <c:v>11.865600000000001</c:v>
                </c:pt>
                <c:pt idx="286">
                  <c:v>11.865600000000001</c:v>
                </c:pt>
                <c:pt idx="287">
                  <c:v>11.865600000000001</c:v>
                </c:pt>
                <c:pt idx="288">
                  <c:v>11.865600000000001</c:v>
                </c:pt>
                <c:pt idx="289">
                  <c:v>11.865600000000001</c:v>
                </c:pt>
                <c:pt idx="290">
                  <c:v>12.505600000000001</c:v>
                </c:pt>
                <c:pt idx="291">
                  <c:v>12.505600000000001</c:v>
                </c:pt>
                <c:pt idx="292">
                  <c:v>12.505600000000001</c:v>
                </c:pt>
                <c:pt idx="293">
                  <c:v>12.505600000000001</c:v>
                </c:pt>
                <c:pt idx="294">
                  <c:v>12.505600000000001</c:v>
                </c:pt>
                <c:pt idx="295">
                  <c:v>13.145600000000002</c:v>
                </c:pt>
                <c:pt idx="296">
                  <c:v>13.145600000000002</c:v>
                </c:pt>
                <c:pt idx="297">
                  <c:v>13.145600000000002</c:v>
                </c:pt>
                <c:pt idx="298">
                  <c:v>13.145600000000002</c:v>
                </c:pt>
                <c:pt idx="299">
                  <c:v>13.145600000000002</c:v>
                </c:pt>
                <c:pt idx="300">
                  <c:v>13.785600000000002</c:v>
                </c:pt>
                <c:pt idx="301">
                  <c:v>13.785600000000002</c:v>
                </c:pt>
                <c:pt idx="302">
                  <c:v>13.785600000000002</c:v>
                </c:pt>
                <c:pt idx="303">
                  <c:v>13.785600000000002</c:v>
                </c:pt>
                <c:pt idx="304">
                  <c:v>13.785600000000002</c:v>
                </c:pt>
                <c:pt idx="305">
                  <c:v>14.425600000000003</c:v>
                </c:pt>
                <c:pt idx="306">
                  <c:v>14.425600000000003</c:v>
                </c:pt>
                <c:pt idx="307">
                  <c:v>14.425600000000003</c:v>
                </c:pt>
                <c:pt idx="308">
                  <c:v>14.425600000000003</c:v>
                </c:pt>
                <c:pt idx="309">
                  <c:v>14.425600000000003</c:v>
                </c:pt>
                <c:pt idx="310">
                  <c:v>15.065600000000003</c:v>
                </c:pt>
                <c:pt idx="311">
                  <c:v>15.065600000000003</c:v>
                </c:pt>
                <c:pt idx="312">
                  <c:v>15.065600000000003</c:v>
                </c:pt>
                <c:pt idx="313">
                  <c:v>15.065600000000003</c:v>
                </c:pt>
                <c:pt idx="314">
                  <c:v>15.065600000000003</c:v>
                </c:pt>
                <c:pt idx="315">
                  <c:v>15.70559999999999</c:v>
                </c:pt>
                <c:pt idx="316">
                  <c:v>15.70559999999999</c:v>
                </c:pt>
                <c:pt idx="317">
                  <c:v>15.70559999999999</c:v>
                </c:pt>
                <c:pt idx="318">
                  <c:v>15.70559999999999</c:v>
                </c:pt>
                <c:pt idx="319">
                  <c:v>15.70559999999999</c:v>
                </c:pt>
                <c:pt idx="320">
                  <c:v>16.34559999999999</c:v>
                </c:pt>
                <c:pt idx="321">
                  <c:v>16.34559999999999</c:v>
                </c:pt>
                <c:pt idx="322">
                  <c:v>16.34559999999999</c:v>
                </c:pt>
                <c:pt idx="323">
                  <c:v>16.34559999999999</c:v>
                </c:pt>
                <c:pt idx="324">
                  <c:v>16.34559999999999</c:v>
                </c:pt>
                <c:pt idx="325">
                  <c:v>16.985599999999991</c:v>
                </c:pt>
                <c:pt idx="326">
                  <c:v>16.985599999999991</c:v>
                </c:pt>
                <c:pt idx="327">
                  <c:v>16.985599999999991</c:v>
                </c:pt>
                <c:pt idx="328">
                  <c:v>16.985599999999991</c:v>
                </c:pt>
                <c:pt idx="329">
                  <c:v>16.985599999999991</c:v>
                </c:pt>
                <c:pt idx="330">
                  <c:v>17.625599999999991</c:v>
                </c:pt>
                <c:pt idx="331">
                  <c:v>17.625599999999991</c:v>
                </c:pt>
                <c:pt idx="332">
                  <c:v>17.625599999999991</c:v>
                </c:pt>
                <c:pt idx="333">
                  <c:v>17.625599999999991</c:v>
                </c:pt>
                <c:pt idx="334">
                  <c:v>17.625599999999991</c:v>
                </c:pt>
                <c:pt idx="335">
                  <c:v>18.265599999999992</c:v>
                </c:pt>
                <c:pt idx="336">
                  <c:v>18.265599999999992</c:v>
                </c:pt>
                <c:pt idx="337">
                  <c:v>18.265599999999992</c:v>
                </c:pt>
                <c:pt idx="338">
                  <c:v>18.265599999999992</c:v>
                </c:pt>
                <c:pt idx="339">
                  <c:v>18.265599999999992</c:v>
                </c:pt>
                <c:pt idx="340">
                  <c:v>18.905599999999993</c:v>
                </c:pt>
                <c:pt idx="341">
                  <c:v>18.905599999999993</c:v>
                </c:pt>
                <c:pt idx="342">
                  <c:v>18.905599999999993</c:v>
                </c:pt>
                <c:pt idx="343">
                  <c:v>18.905599999999993</c:v>
                </c:pt>
                <c:pt idx="344">
                  <c:v>18.905599999999993</c:v>
                </c:pt>
                <c:pt idx="345">
                  <c:v>19.545599999999993</c:v>
                </c:pt>
                <c:pt idx="346">
                  <c:v>19.545599999999993</c:v>
                </c:pt>
                <c:pt idx="347">
                  <c:v>19.545599999999993</c:v>
                </c:pt>
                <c:pt idx="348">
                  <c:v>19.545599999999993</c:v>
                </c:pt>
                <c:pt idx="349">
                  <c:v>19.545599999999993</c:v>
                </c:pt>
                <c:pt idx="350">
                  <c:v>20.185599999999994</c:v>
                </c:pt>
                <c:pt idx="351">
                  <c:v>20.185599999999994</c:v>
                </c:pt>
                <c:pt idx="352">
                  <c:v>20.185599999999994</c:v>
                </c:pt>
                <c:pt idx="353">
                  <c:v>20.185599999999994</c:v>
                </c:pt>
                <c:pt idx="354">
                  <c:v>20.185599999999994</c:v>
                </c:pt>
                <c:pt idx="355">
                  <c:v>20.825599999999994</c:v>
                </c:pt>
                <c:pt idx="356">
                  <c:v>20.825599999999994</c:v>
                </c:pt>
                <c:pt idx="357">
                  <c:v>20.825599999999994</c:v>
                </c:pt>
                <c:pt idx="358">
                  <c:v>20.825599999999994</c:v>
                </c:pt>
                <c:pt idx="359">
                  <c:v>20.825599999999994</c:v>
                </c:pt>
                <c:pt idx="360">
                  <c:v>21.465599999999995</c:v>
                </c:pt>
                <c:pt idx="361">
                  <c:v>21.465599999999995</c:v>
                </c:pt>
                <c:pt idx="362">
                  <c:v>21.465599999999995</c:v>
                </c:pt>
                <c:pt idx="363">
                  <c:v>21.465599999999995</c:v>
                </c:pt>
                <c:pt idx="364">
                  <c:v>21.465599999999995</c:v>
                </c:pt>
                <c:pt idx="365">
                  <c:v>22.105599999999995</c:v>
                </c:pt>
                <c:pt idx="366">
                  <c:v>22.105599999999995</c:v>
                </c:pt>
                <c:pt idx="367">
                  <c:v>22.105599999999995</c:v>
                </c:pt>
                <c:pt idx="368">
                  <c:v>22.105599999999995</c:v>
                </c:pt>
                <c:pt idx="369">
                  <c:v>22.105599999999995</c:v>
                </c:pt>
                <c:pt idx="370">
                  <c:v>22.745599999999996</c:v>
                </c:pt>
                <c:pt idx="371">
                  <c:v>22.745599999999996</c:v>
                </c:pt>
                <c:pt idx="372">
                  <c:v>22.745599999999996</c:v>
                </c:pt>
                <c:pt idx="373">
                  <c:v>22.745599999999996</c:v>
                </c:pt>
                <c:pt idx="374">
                  <c:v>22.745599999999996</c:v>
                </c:pt>
                <c:pt idx="375">
                  <c:v>23.385599999999997</c:v>
                </c:pt>
                <c:pt idx="376">
                  <c:v>23.385599999999997</c:v>
                </c:pt>
                <c:pt idx="377">
                  <c:v>23.385599999999997</c:v>
                </c:pt>
                <c:pt idx="378">
                  <c:v>23.385599999999997</c:v>
                </c:pt>
                <c:pt idx="379">
                  <c:v>23.385599999999997</c:v>
                </c:pt>
              </c:numCache>
            </c:numRef>
          </c:xVal>
          <c:yVal>
            <c:numRef>
              <c:f>metropolis16!$I$382:$I$761</c:f>
              <c:numCache>
                <c:formatCode>General</c:formatCode>
                <c:ptCount val="380"/>
                <c:pt idx="0">
                  <c:v>6.1262515516797379E-5</c:v>
                </c:pt>
                <c:pt idx="1">
                  <c:v>6.0781955063488662E-5</c:v>
                </c:pt>
                <c:pt idx="2">
                  <c:v>6.3350131444462311E-5</c:v>
                </c:pt>
                <c:pt idx="3">
                  <c:v>6.4422508251096606E-5</c:v>
                </c:pt>
                <c:pt idx="4">
                  <c:v>6.3366157868473085E-5</c:v>
                </c:pt>
                <c:pt idx="5">
                  <c:v>6.8699937592872008E-5</c:v>
                </c:pt>
                <c:pt idx="6">
                  <c:v>6.9733758075074575E-5</c:v>
                </c:pt>
                <c:pt idx="7">
                  <c:v>6.9830148886153894E-5</c:v>
                </c:pt>
                <c:pt idx="8">
                  <c:v>6.9295934752461259E-5</c:v>
                </c:pt>
                <c:pt idx="9">
                  <c:v>6.8528524536061076E-5</c:v>
                </c:pt>
                <c:pt idx="10">
                  <c:v>7.7835696080059901E-5</c:v>
                </c:pt>
                <c:pt idx="11">
                  <c:v>7.4880795119695726E-5</c:v>
                </c:pt>
                <c:pt idx="12">
                  <c:v>7.6115758836584293E-5</c:v>
                </c:pt>
                <c:pt idx="13">
                  <c:v>7.506010525500472E-5</c:v>
                </c:pt>
                <c:pt idx="14">
                  <c:v>7.5351832625403836E-5</c:v>
                </c:pt>
                <c:pt idx="15">
                  <c:v>8.2235065604526018E-5</c:v>
                </c:pt>
                <c:pt idx="16">
                  <c:v>8.1137371693294991E-5</c:v>
                </c:pt>
                <c:pt idx="17">
                  <c:v>8.4388877631365916E-5</c:v>
                </c:pt>
                <c:pt idx="18">
                  <c:v>8.3533902750443058E-5</c:v>
                </c:pt>
                <c:pt idx="19">
                  <c:v>8.4894290655242066E-5</c:v>
                </c:pt>
                <c:pt idx="20">
                  <c:v>9.1120672516936977E-5</c:v>
                </c:pt>
                <c:pt idx="21">
                  <c:v>9.2683829525524544E-5</c:v>
                </c:pt>
                <c:pt idx="22">
                  <c:v>8.9331055169066678E-5</c:v>
                </c:pt>
                <c:pt idx="23">
                  <c:v>9.0903967392269488E-5</c:v>
                </c:pt>
                <c:pt idx="24">
                  <c:v>9.4359636036216854E-5</c:v>
                </c:pt>
                <c:pt idx="25">
                  <c:v>1.0314211639412365E-4</c:v>
                </c:pt>
                <c:pt idx="26">
                  <c:v>9.9543371269152539E-5</c:v>
                </c:pt>
                <c:pt idx="27">
                  <c:v>9.9535706457669126E-5</c:v>
                </c:pt>
                <c:pt idx="28">
                  <c:v>1.0073559785534569E-4</c:v>
                </c:pt>
                <c:pt idx="29">
                  <c:v>9.9686680017190948E-5</c:v>
                </c:pt>
                <c:pt idx="30">
                  <c:v>1.1231898614290443E-4</c:v>
                </c:pt>
                <c:pt idx="31">
                  <c:v>1.0730016049036949E-4</c:v>
                </c:pt>
                <c:pt idx="32">
                  <c:v>1.0863012141624949E-4</c:v>
                </c:pt>
                <c:pt idx="33">
                  <c:v>1.1119202658782762E-4</c:v>
                </c:pt>
                <c:pt idx="34">
                  <c:v>1.1107357041035666E-4</c:v>
                </c:pt>
                <c:pt idx="35">
                  <c:v>1.2100832742793699E-4</c:v>
                </c:pt>
                <c:pt idx="36">
                  <c:v>1.217938544714798E-4</c:v>
                </c:pt>
                <c:pt idx="37">
                  <c:v>1.1824225955048242E-4</c:v>
                </c:pt>
                <c:pt idx="38">
                  <c:v>1.2253943158850299E-4</c:v>
                </c:pt>
                <c:pt idx="39">
                  <c:v>1.1758540843305514E-4</c:v>
                </c:pt>
                <c:pt idx="40">
                  <c:v>1.3698829803578604E-4</c:v>
                </c:pt>
                <c:pt idx="41">
                  <c:v>1.2908634193041347E-4</c:v>
                </c:pt>
                <c:pt idx="42">
                  <c:v>1.325603596685181E-4</c:v>
                </c:pt>
                <c:pt idx="43">
                  <c:v>1.3855029370930035E-4</c:v>
                </c:pt>
                <c:pt idx="44">
                  <c:v>1.3082346693297313E-4</c:v>
                </c:pt>
                <c:pt idx="45">
                  <c:v>1.434957229852062E-4</c:v>
                </c:pt>
                <c:pt idx="46">
                  <c:v>1.4688055018968562E-4</c:v>
                </c:pt>
                <c:pt idx="47">
                  <c:v>1.4682596744124311E-4</c:v>
                </c:pt>
                <c:pt idx="48">
                  <c:v>1.4928567512637571E-4</c:v>
                </c:pt>
                <c:pt idx="49">
                  <c:v>1.4693466840409885E-4</c:v>
                </c:pt>
                <c:pt idx="50">
                  <c:v>1.573072487442925E-4</c:v>
                </c:pt>
                <c:pt idx="51">
                  <c:v>1.5689056172001224E-4</c:v>
                </c:pt>
                <c:pt idx="52">
                  <c:v>1.6331135107296833E-4</c:v>
                </c:pt>
                <c:pt idx="53">
                  <c:v>1.561775019850399E-4</c:v>
                </c:pt>
                <c:pt idx="54">
                  <c:v>1.6478043994062308E-4</c:v>
                </c:pt>
                <c:pt idx="55">
                  <c:v>1.7573577822057096E-4</c:v>
                </c:pt>
                <c:pt idx="56">
                  <c:v>1.6862422676604887E-4</c:v>
                </c:pt>
                <c:pt idx="57">
                  <c:v>1.7621169333358673E-4</c:v>
                </c:pt>
                <c:pt idx="58">
                  <c:v>1.7587444162831643E-4</c:v>
                </c:pt>
                <c:pt idx="59">
                  <c:v>1.7796554156120108E-4</c:v>
                </c:pt>
                <c:pt idx="60">
                  <c:v>1.9629512528923911E-4</c:v>
                </c:pt>
                <c:pt idx="61">
                  <c:v>1.9185325090109224E-4</c:v>
                </c:pt>
                <c:pt idx="62">
                  <c:v>1.9287476123151841E-4</c:v>
                </c:pt>
                <c:pt idx="63">
                  <c:v>1.9727691796016028E-4</c:v>
                </c:pt>
                <c:pt idx="64">
                  <c:v>2.008661401375308E-4</c:v>
                </c:pt>
                <c:pt idx="65">
                  <c:v>2.1800860715369798E-4</c:v>
                </c:pt>
                <c:pt idx="66">
                  <c:v>2.1745790206196527E-4</c:v>
                </c:pt>
                <c:pt idx="67">
                  <c:v>2.1082273025448817E-4</c:v>
                </c:pt>
                <c:pt idx="68">
                  <c:v>2.1478148925216522E-4</c:v>
                </c:pt>
                <c:pt idx="69">
                  <c:v>2.1247623913177416E-4</c:v>
                </c:pt>
                <c:pt idx="70">
                  <c:v>2.4035222942889948E-4</c:v>
                </c:pt>
                <c:pt idx="71">
                  <c:v>2.3135466981542773E-4</c:v>
                </c:pt>
                <c:pt idx="72">
                  <c:v>2.3670099195861768E-4</c:v>
                </c:pt>
                <c:pt idx="73">
                  <c:v>2.3671492797949664E-4</c:v>
                </c:pt>
                <c:pt idx="74">
                  <c:v>2.3828969833881663E-4</c:v>
                </c:pt>
                <c:pt idx="75">
                  <c:v>2.6084282546123149E-4</c:v>
                </c:pt>
                <c:pt idx="76">
                  <c:v>2.6757392354575859E-4</c:v>
                </c:pt>
                <c:pt idx="77">
                  <c:v>2.5879887573232056E-4</c:v>
                </c:pt>
                <c:pt idx="78">
                  <c:v>2.6786890265436281E-4</c:v>
                </c:pt>
                <c:pt idx="79">
                  <c:v>2.67936260088611E-4</c:v>
                </c:pt>
                <c:pt idx="80">
                  <c:v>2.8966948464931503E-4</c:v>
                </c:pt>
                <c:pt idx="81">
                  <c:v>2.8344008331642969E-4</c:v>
                </c:pt>
                <c:pt idx="82">
                  <c:v>2.8353763546258223E-4</c:v>
                </c:pt>
                <c:pt idx="83">
                  <c:v>2.9401752316354372E-4</c:v>
                </c:pt>
                <c:pt idx="84">
                  <c:v>2.9348563169999755E-4</c:v>
                </c:pt>
                <c:pt idx="85">
                  <c:v>3.2060745100055763E-4</c:v>
                </c:pt>
                <c:pt idx="86">
                  <c:v>3.2440037134977539E-4</c:v>
                </c:pt>
                <c:pt idx="87">
                  <c:v>3.329919282216407E-4</c:v>
                </c:pt>
                <c:pt idx="88">
                  <c:v>3.4022472305780956E-4</c:v>
                </c:pt>
                <c:pt idx="89">
                  <c:v>3.268949190871053E-4</c:v>
                </c:pt>
                <c:pt idx="90">
                  <c:v>3.5714537507498703E-4</c:v>
                </c:pt>
                <c:pt idx="91">
                  <c:v>3.6884466460285556E-4</c:v>
                </c:pt>
                <c:pt idx="92">
                  <c:v>3.5288327535617841E-4</c:v>
                </c:pt>
                <c:pt idx="93">
                  <c:v>3.6956004700797434E-4</c:v>
                </c:pt>
                <c:pt idx="94">
                  <c:v>3.6922558250687985E-4</c:v>
                </c:pt>
                <c:pt idx="95">
                  <c:v>4.1578350559326569E-4</c:v>
                </c:pt>
                <c:pt idx="96">
                  <c:v>4.1256196210008448E-4</c:v>
                </c:pt>
                <c:pt idx="97">
                  <c:v>4.012412678060937E-4</c:v>
                </c:pt>
                <c:pt idx="98">
                  <c:v>4.0368703947034736E-4</c:v>
                </c:pt>
                <c:pt idx="99">
                  <c:v>4.1435274078302801E-4</c:v>
                </c:pt>
                <c:pt idx="100">
                  <c:v>4.5101841171551419E-4</c:v>
                </c:pt>
                <c:pt idx="101">
                  <c:v>4.5595640844695132E-4</c:v>
                </c:pt>
                <c:pt idx="102">
                  <c:v>4.722081314619397E-4</c:v>
                </c:pt>
                <c:pt idx="103">
                  <c:v>4.5735930121543108E-4</c:v>
                </c:pt>
                <c:pt idx="104">
                  <c:v>4.5007308496589294E-4</c:v>
                </c:pt>
                <c:pt idx="105">
                  <c:v>5.0828384417721749E-4</c:v>
                </c:pt>
                <c:pt idx="106">
                  <c:v>4.9288918644628391E-4</c:v>
                </c:pt>
                <c:pt idx="107">
                  <c:v>5.3618608064699811E-4</c:v>
                </c:pt>
                <c:pt idx="108">
                  <c:v>5.2874192282749866E-4</c:v>
                </c:pt>
                <c:pt idx="109">
                  <c:v>5.0745232826477423E-4</c:v>
                </c:pt>
                <c:pt idx="110">
                  <c:v>5.9898411339763991E-4</c:v>
                </c:pt>
                <c:pt idx="111">
                  <c:v>5.8246528331580517E-4</c:v>
                </c:pt>
                <c:pt idx="112">
                  <c:v>5.8145724447222866E-4</c:v>
                </c:pt>
                <c:pt idx="113">
                  <c:v>5.956975351403569E-4</c:v>
                </c:pt>
                <c:pt idx="114">
                  <c:v>5.8281832917807155E-4</c:v>
                </c:pt>
                <c:pt idx="115">
                  <c:v>6.7951573271673028E-4</c:v>
                </c:pt>
                <c:pt idx="116">
                  <c:v>6.7681911267665582E-4</c:v>
                </c:pt>
                <c:pt idx="117">
                  <c:v>6.7023898815165043E-4</c:v>
                </c:pt>
                <c:pt idx="118">
                  <c:v>6.6495259089823996E-4</c:v>
                </c:pt>
                <c:pt idx="119">
                  <c:v>6.5639122873827906E-4</c:v>
                </c:pt>
                <c:pt idx="120">
                  <c:v>7.7315650234260859E-4</c:v>
                </c:pt>
                <c:pt idx="121">
                  <c:v>7.5950384722154229E-4</c:v>
                </c:pt>
                <c:pt idx="122">
                  <c:v>8.244480271875405E-4</c:v>
                </c:pt>
                <c:pt idx="123">
                  <c:v>7.6049562737409335E-4</c:v>
                </c:pt>
                <c:pt idx="124">
                  <c:v>7.8697406704407577E-4</c:v>
                </c:pt>
                <c:pt idx="125">
                  <c:v>9.1765445749602507E-4</c:v>
                </c:pt>
                <c:pt idx="126">
                  <c:v>8.8188533724008395E-4</c:v>
                </c:pt>
                <c:pt idx="127">
                  <c:v>9.1055405485820614E-4</c:v>
                </c:pt>
                <c:pt idx="128">
                  <c:v>9.1294872777923706E-4</c:v>
                </c:pt>
                <c:pt idx="129">
                  <c:v>8.9937504344315131E-4</c:v>
                </c:pt>
                <c:pt idx="130">
                  <c:v>1.0463373516219933E-3</c:v>
                </c:pt>
                <c:pt idx="131">
                  <c:v>1.0400498835354457E-3</c:v>
                </c:pt>
                <c:pt idx="132">
                  <c:v>1.015680428358476E-3</c:v>
                </c:pt>
                <c:pt idx="133">
                  <c:v>1.0152925424440121E-3</c:v>
                </c:pt>
                <c:pt idx="134">
                  <c:v>1.0441703003753184E-3</c:v>
                </c:pt>
                <c:pt idx="135">
                  <c:v>1.2431836465369944E-3</c:v>
                </c:pt>
                <c:pt idx="136">
                  <c:v>1.2526415593735005E-3</c:v>
                </c:pt>
                <c:pt idx="137">
                  <c:v>1.2474062608633127E-3</c:v>
                </c:pt>
                <c:pt idx="138">
                  <c:v>1.2445145365309329E-3</c:v>
                </c:pt>
                <c:pt idx="139">
                  <c:v>1.2379390573462208E-3</c:v>
                </c:pt>
                <c:pt idx="140">
                  <c:v>1.4317705264110783E-3</c:v>
                </c:pt>
                <c:pt idx="141">
                  <c:v>1.5094429387798398E-3</c:v>
                </c:pt>
                <c:pt idx="142">
                  <c:v>1.4566672277113012E-3</c:v>
                </c:pt>
                <c:pt idx="143">
                  <c:v>1.5192538974786122E-3</c:v>
                </c:pt>
                <c:pt idx="144">
                  <c:v>1.4884924540585029E-3</c:v>
                </c:pt>
                <c:pt idx="145">
                  <c:v>1.7841799770573728E-3</c:v>
                </c:pt>
                <c:pt idx="146">
                  <c:v>1.8401656182683603E-3</c:v>
                </c:pt>
                <c:pt idx="147">
                  <c:v>1.7969105321302826E-3</c:v>
                </c:pt>
                <c:pt idx="148">
                  <c:v>1.7357824992149673E-3</c:v>
                </c:pt>
                <c:pt idx="149">
                  <c:v>1.8355133099649413E-3</c:v>
                </c:pt>
                <c:pt idx="150">
                  <c:v>2.2616907644637482E-3</c:v>
                </c:pt>
                <c:pt idx="151">
                  <c:v>2.1867242628156474E-3</c:v>
                </c:pt>
                <c:pt idx="152">
                  <c:v>2.0207694808489591E-3</c:v>
                </c:pt>
                <c:pt idx="153">
                  <c:v>2.3165963640566179E-3</c:v>
                </c:pt>
                <c:pt idx="154">
                  <c:v>2.1799954874012666E-3</c:v>
                </c:pt>
                <c:pt idx="155">
                  <c:v>2.6954819317027484E-3</c:v>
                </c:pt>
                <c:pt idx="156">
                  <c:v>2.7575901314198827E-3</c:v>
                </c:pt>
                <c:pt idx="157">
                  <c:v>2.9614044367743527E-3</c:v>
                </c:pt>
                <c:pt idx="158">
                  <c:v>2.9385493625328947E-3</c:v>
                </c:pt>
                <c:pt idx="159">
                  <c:v>3.0269734150097571E-3</c:v>
                </c:pt>
                <c:pt idx="160">
                  <c:v>3.7808424644559151E-3</c:v>
                </c:pt>
                <c:pt idx="161">
                  <c:v>3.7811676382764237E-3</c:v>
                </c:pt>
                <c:pt idx="162">
                  <c:v>3.5704782292883441E-3</c:v>
                </c:pt>
                <c:pt idx="163">
                  <c:v>3.7044266166364045E-3</c:v>
                </c:pt>
                <c:pt idx="164">
                  <c:v>3.6293579175018581E-3</c:v>
                </c:pt>
                <c:pt idx="165">
                  <c:v>5.0886218904369349E-3</c:v>
                </c:pt>
                <c:pt idx="166">
                  <c:v>4.7209432062476171E-3</c:v>
                </c:pt>
                <c:pt idx="167">
                  <c:v>5.0021488808831231E-3</c:v>
                </c:pt>
                <c:pt idx="168">
                  <c:v>5.0557096544611756E-3</c:v>
                </c:pt>
                <c:pt idx="169">
                  <c:v>4.8706857505918071E-3</c:v>
                </c:pt>
                <c:pt idx="170">
                  <c:v>7.0733203039109079E-3</c:v>
                </c:pt>
                <c:pt idx="171">
                  <c:v>7.1207724550036927E-3</c:v>
                </c:pt>
                <c:pt idx="172">
                  <c:v>7.0111888774923095E-3</c:v>
                </c:pt>
                <c:pt idx="173">
                  <c:v>6.7524201964718929E-3</c:v>
                </c:pt>
                <c:pt idx="174">
                  <c:v>6.6615573403412164E-3</c:v>
                </c:pt>
                <c:pt idx="175">
                  <c:v>9.5719791674001211E-3</c:v>
                </c:pt>
                <c:pt idx="176">
                  <c:v>1.0544434704332424E-2</c:v>
                </c:pt>
                <c:pt idx="177">
                  <c:v>1.1283717385258627E-2</c:v>
                </c:pt>
                <c:pt idx="178">
                  <c:v>9.8703958278211178E-3</c:v>
                </c:pt>
                <c:pt idx="179">
                  <c:v>1.0121476470656652E-2</c:v>
                </c:pt>
                <c:pt idx="180">
                  <c:v>1.467418867819402E-2</c:v>
                </c:pt>
                <c:pt idx="181">
                  <c:v>1.4388918330802155E-2</c:v>
                </c:pt>
                <c:pt idx="182">
                  <c:v>1.4971142056422727E-2</c:v>
                </c:pt>
                <c:pt idx="183">
                  <c:v>1.4616214831337637E-2</c:v>
                </c:pt>
                <c:pt idx="184">
                  <c:v>1.4673352516941284E-2</c:v>
                </c:pt>
                <c:pt idx="185">
                  <c:v>2.1087475806576952E-2</c:v>
                </c:pt>
                <c:pt idx="186">
                  <c:v>2.1383267849732414E-2</c:v>
                </c:pt>
                <c:pt idx="187">
                  <c:v>2.1375556584846071E-2</c:v>
                </c:pt>
                <c:pt idx="188">
                  <c:v>2.0276492298228616E-2</c:v>
                </c:pt>
                <c:pt idx="189">
                  <c:v>2.0232106071729199E-2</c:v>
                </c:pt>
                <c:pt idx="190">
                  <c:v>2.8021621715310197E-2</c:v>
                </c:pt>
                <c:pt idx="191">
                  <c:v>2.9621012378183001E-2</c:v>
                </c:pt>
                <c:pt idx="192">
                  <c:v>2.7121122499516148E-2</c:v>
                </c:pt>
                <c:pt idx="193">
                  <c:v>2.8576972147335882E-2</c:v>
                </c:pt>
                <c:pt idx="194">
                  <c:v>2.699825324876684E-2</c:v>
                </c:pt>
                <c:pt idx="195">
                  <c:v>3.6461508226609783E-2</c:v>
                </c:pt>
                <c:pt idx="196">
                  <c:v>3.584646517181931E-2</c:v>
                </c:pt>
                <c:pt idx="197">
                  <c:v>3.7549214656210902E-2</c:v>
                </c:pt>
                <c:pt idx="198">
                  <c:v>3.7280017186232743E-2</c:v>
                </c:pt>
                <c:pt idx="199">
                  <c:v>3.5893847642807702E-2</c:v>
                </c:pt>
                <c:pt idx="200">
                  <c:v>4.3787442135652908E-2</c:v>
                </c:pt>
                <c:pt idx="201">
                  <c:v>4.3273202965220095E-2</c:v>
                </c:pt>
                <c:pt idx="202">
                  <c:v>4.4586905200074661E-2</c:v>
                </c:pt>
                <c:pt idx="203">
                  <c:v>4.3153120918646572E-2</c:v>
                </c:pt>
                <c:pt idx="204">
                  <c:v>4.2722730140502034E-2</c:v>
                </c:pt>
                <c:pt idx="205">
                  <c:v>4.8048845053417541E-2</c:v>
                </c:pt>
                <c:pt idx="206">
                  <c:v>4.7090743617990545E-2</c:v>
                </c:pt>
                <c:pt idx="207">
                  <c:v>4.7898568294939659E-2</c:v>
                </c:pt>
                <c:pt idx="208">
                  <c:v>4.6599963416037268E-2</c:v>
                </c:pt>
                <c:pt idx="209">
                  <c:v>4.7841430609336009E-2</c:v>
                </c:pt>
                <c:pt idx="210">
                  <c:v>4.7555974448332428E-2</c:v>
                </c:pt>
                <c:pt idx="211">
                  <c:v>4.8444860313394025E-2</c:v>
                </c:pt>
                <c:pt idx="212">
                  <c:v>4.860837629170691E-2</c:v>
                </c:pt>
                <c:pt idx="213">
                  <c:v>4.7824707384281281E-2</c:v>
                </c:pt>
                <c:pt idx="214">
                  <c:v>4.7432408396539179E-2</c:v>
                </c:pt>
                <c:pt idx="215">
                  <c:v>4.5407504562829472E-2</c:v>
                </c:pt>
                <c:pt idx="216">
                  <c:v>4.6305913375491677E-2</c:v>
                </c:pt>
                <c:pt idx="217">
                  <c:v>4.6260853574649784E-2</c:v>
                </c:pt>
                <c:pt idx="218">
                  <c:v>4.5684366844291037E-2</c:v>
                </c:pt>
                <c:pt idx="219">
                  <c:v>4.6313578186975096E-2</c:v>
                </c:pt>
                <c:pt idx="220">
                  <c:v>4.2133933258366896E-2</c:v>
                </c:pt>
                <c:pt idx="221">
                  <c:v>4.1929306018461156E-2</c:v>
                </c:pt>
                <c:pt idx="222">
                  <c:v>4.1392072413578097E-2</c:v>
                </c:pt>
                <c:pt idx="223">
                  <c:v>4.2054497939356957E-2</c:v>
                </c:pt>
                <c:pt idx="224">
                  <c:v>4.2258428378218742E-2</c:v>
                </c:pt>
                <c:pt idx="225">
                  <c:v>3.7334367667660601E-2</c:v>
                </c:pt>
                <c:pt idx="226">
                  <c:v>3.6718627811826186E-2</c:v>
                </c:pt>
                <c:pt idx="227">
                  <c:v>3.7459559588556401E-2</c:v>
                </c:pt>
                <c:pt idx="228">
                  <c:v>3.6609230047926523E-2</c:v>
                </c:pt>
                <c:pt idx="229">
                  <c:v>3.7522968483555574E-2</c:v>
                </c:pt>
                <c:pt idx="230">
                  <c:v>3.2903874363231521E-2</c:v>
                </c:pt>
                <c:pt idx="231">
                  <c:v>3.3172142765151083E-2</c:v>
                </c:pt>
                <c:pt idx="232">
                  <c:v>3.2921991190374145E-2</c:v>
                </c:pt>
                <c:pt idx="233">
                  <c:v>3.2501587893859513E-2</c:v>
                </c:pt>
                <c:pt idx="234">
                  <c:v>3.2584274951074542E-2</c:v>
                </c:pt>
                <c:pt idx="235">
                  <c:v>2.7994911008625566E-2</c:v>
                </c:pt>
                <c:pt idx="236">
                  <c:v>2.862481915235357E-2</c:v>
                </c:pt>
                <c:pt idx="237">
                  <c:v>2.8363983294902782E-2</c:v>
                </c:pt>
                <c:pt idx="238">
                  <c:v>2.8399287881129425E-2</c:v>
                </c:pt>
                <c:pt idx="239">
                  <c:v>2.850171763458962E-2</c:v>
                </c:pt>
                <c:pt idx="240">
                  <c:v>2.5005169996064041E-2</c:v>
                </c:pt>
                <c:pt idx="241">
                  <c:v>2.4563862668230997E-2</c:v>
                </c:pt>
                <c:pt idx="242">
                  <c:v>2.4606135264897112E-2</c:v>
                </c:pt>
                <c:pt idx="243">
                  <c:v>2.4787303536323309E-2</c:v>
                </c:pt>
                <c:pt idx="244">
                  <c:v>2.4352035150871143E-2</c:v>
                </c:pt>
                <c:pt idx="245">
                  <c:v>2.1695783117942603E-2</c:v>
                </c:pt>
                <c:pt idx="246">
                  <c:v>2.107419013333903E-2</c:v>
                </c:pt>
                <c:pt idx="247">
                  <c:v>2.1975734550699007E-2</c:v>
                </c:pt>
                <c:pt idx="248">
                  <c:v>2.1662011494012642E-2</c:v>
                </c:pt>
                <c:pt idx="249">
                  <c:v>2.1701659473413223E-2</c:v>
                </c:pt>
                <c:pt idx="250">
                  <c:v>1.9305941350816432E-2</c:v>
                </c:pt>
                <c:pt idx="251">
                  <c:v>1.91244014521668E-2</c:v>
                </c:pt>
                <c:pt idx="252">
                  <c:v>1.8997212034945025E-2</c:v>
                </c:pt>
                <c:pt idx="253">
                  <c:v>1.8972522051287837E-2</c:v>
                </c:pt>
                <c:pt idx="254">
                  <c:v>1.9019672255261581E-2</c:v>
                </c:pt>
                <c:pt idx="255">
                  <c:v>1.6824725740127357E-2</c:v>
                </c:pt>
                <c:pt idx="256">
                  <c:v>1.6606162479342677E-2</c:v>
                </c:pt>
                <c:pt idx="257">
                  <c:v>1.6918120306717709E-2</c:v>
                </c:pt>
                <c:pt idx="258">
                  <c:v>1.6914148540767209E-2</c:v>
                </c:pt>
                <c:pt idx="259">
                  <c:v>1.6949244086680672E-2</c:v>
                </c:pt>
                <c:pt idx="260">
                  <c:v>1.4909359030526101E-2</c:v>
                </c:pt>
                <c:pt idx="261">
                  <c:v>1.51482224283911E-2</c:v>
                </c:pt>
                <c:pt idx="262">
                  <c:v>1.5252463864565557E-2</c:v>
                </c:pt>
                <c:pt idx="263">
                  <c:v>1.4866018005592604E-2</c:v>
                </c:pt>
                <c:pt idx="264">
                  <c:v>1.5216067623370065E-2</c:v>
                </c:pt>
                <c:pt idx="265">
                  <c:v>1.3295265865626021E-2</c:v>
                </c:pt>
                <c:pt idx="266">
                  <c:v>1.3399576981904875E-2</c:v>
                </c:pt>
                <c:pt idx="267">
                  <c:v>1.3787230629354004E-2</c:v>
                </c:pt>
                <c:pt idx="268">
                  <c:v>1.3891077211603556E-2</c:v>
                </c:pt>
                <c:pt idx="269">
                  <c:v>1.3708329524477748E-2</c:v>
                </c:pt>
                <c:pt idx="270">
                  <c:v>1.1918503136294259E-2</c:v>
                </c:pt>
                <c:pt idx="271">
                  <c:v>1.1995104797725489E-2</c:v>
                </c:pt>
                <c:pt idx="272">
                  <c:v>1.2058745959739306E-2</c:v>
                </c:pt>
                <c:pt idx="273">
                  <c:v>1.2212948030764755E-2</c:v>
                </c:pt>
                <c:pt idx="274">
                  <c:v>1.2236616039557486E-2</c:v>
                </c:pt>
                <c:pt idx="275">
                  <c:v>1.1165702515115485E-2</c:v>
                </c:pt>
                <c:pt idx="276">
                  <c:v>1.0925166794745013E-2</c:v>
                </c:pt>
                <c:pt idx="277">
                  <c:v>1.1476615140924596E-2</c:v>
                </c:pt>
                <c:pt idx="278">
                  <c:v>1.1302716827056912E-2</c:v>
                </c:pt>
                <c:pt idx="279">
                  <c:v>1.0980423117530003E-2</c:v>
                </c:pt>
                <c:pt idx="280">
                  <c:v>1.0051610552650241E-2</c:v>
                </c:pt>
                <c:pt idx="281">
                  <c:v>1.025811915537464E-2</c:v>
                </c:pt>
                <c:pt idx="282">
                  <c:v>1.0079877448333021E-2</c:v>
                </c:pt>
                <c:pt idx="283">
                  <c:v>1.0377992161634974E-2</c:v>
                </c:pt>
                <c:pt idx="284">
                  <c:v>1.0201097603278317E-2</c:v>
                </c:pt>
                <c:pt idx="285">
                  <c:v>9.3974305058914208E-3</c:v>
                </c:pt>
                <c:pt idx="286">
                  <c:v>9.1376630767080139E-3</c:v>
                </c:pt>
                <c:pt idx="287">
                  <c:v>9.1150634961826692E-3</c:v>
                </c:pt>
                <c:pt idx="288">
                  <c:v>9.2157977004359275E-3</c:v>
                </c:pt>
                <c:pt idx="289">
                  <c:v>9.2575360829683477E-3</c:v>
                </c:pt>
                <c:pt idx="290">
                  <c:v>8.4126648171827228E-3</c:v>
                </c:pt>
                <c:pt idx="291">
                  <c:v>8.5279157098515409E-3</c:v>
                </c:pt>
                <c:pt idx="292">
                  <c:v>8.7001649279152167E-3</c:v>
                </c:pt>
                <c:pt idx="293">
                  <c:v>8.5894432420320528E-3</c:v>
                </c:pt>
                <c:pt idx="294">
                  <c:v>8.7288266775228992E-3</c:v>
                </c:pt>
                <c:pt idx="295">
                  <c:v>7.8184096602033366E-3</c:v>
                </c:pt>
                <c:pt idx="296">
                  <c:v>7.7516328934917568E-3</c:v>
                </c:pt>
                <c:pt idx="297">
                  <c:v>7.6120868710906559E-3</c:v>
                </c:pt>
                <c:pt idx="298">
                  <c:v>7.7068053596645062E-3</c:v>
                </c:pt>
                <c:pt idx="299">
                  <c:v>8.0127706980615918E-3</c:v>
                </c:pt>
                <c:pt idx="300">
                  <c:v>7.2946243154684461E-3</c:v>
                </c:pt>
                <c:pt idx="301">
                  <c:v>7.2484960863591612E-3</c:v>
                </c:pt>
                <c:pt idx="302">
                  <c:v>7.2847297406443993E-3</c:v>
                </c:pt>
                <c:pt idx="303">
                  <c:v>7.5687922995600889E-3</c:v>
                </c:pt>
                <c:pt idx="304">
                  <c:v>7.4576757597520221E-3</c:v>
                </c:pt>
                <c:pt idx="305">
                  <c:v>6.9855698257765275E-3</c:v>
                </c:pt>
                <c:pt idx="306">
                  <c:v>6.872920323671778E-3</c:v>
                </c:pt>
                <c:pt idx="307">
                  <c:v>6.7770869534276136E-3</c:v>
                </c:pt>
                <c:pt idx="308">
                  <c:v>6.924576507729709E-3</c:v>
                </c:pt>
                <c:pt idx="309">
                  <c:v>6.9472225416579835E-3</c:v>
                </c:pt>
                <c:pt idx="310">
                  <c:v>6.1846667058639533E-3</c:v>
                </c:pt>
                <c:pt idx="311">
                  <c:v>6.3676698867058765E-3</c:v>
                </c:pt>
                <c:pt idx="312">
                  <c:v>6.6381912786675308E-3</c:v>
                </c:pt>
                <c:pt idx="313">
                  <c:v>6.3300658570342085E-3</c:v>
                </c:pt>
                <c:pt idx="314">
                  <c:v>6.1992530743839088E-3</c:v>
                </c:pt>
                <c:pt idx="315">
                  <c:v>6.0715526697299061E-3</c:v>
                </c:pt>
                <c:pt idx="316">
                  <c:v>5.9791800780040101E-3</c:v>
                </c:pt>
                <c:pt idx="317">
                  <c:v>5.9506576886051181E-3</c:v>
                </c:pt>
                <c:pt idx="318">
                  <c:v>5.9980866129964363E-3</c:v>
                </c:pt>
                <c:pt idx="319">
                  <c:v>5.7452639675510345E-3</c:v>
                </c:pt>
                <c:pt idx="320">
                  <c:v>5.6982066703831534E-3</c:v>
                </c:pt>
                <c:pt idx="321">
                  <c:v>5.7224088933095756E-3</c:v>
                </c:pt>
                <c:pt idx="322">
                  <c:v>5.5555250432842915E-3</c:v>
                </c:pt>
                <c:pt idx="323">
                  <c:v>5.740897347675634E-3</c:v>
                </c:pt>
                <c:pt idx="324">
                  <c:v>5.6177726032102153E-3</c:v>
                </c:pt>
                <c:pt idx="325">
                  <c:v>5.2076819621459953E-3</c:v>
                </c:pt>
                <c:pt idx="326">
                  <c:v>5.3408174149427853E-3</c:v>
                </c:pt>
                <c:pt idx="327">
                  <c:v>5.151868198525849E-3</c:v>
                </c:pt>
                <c:pt idx="328">
                  <c:v>5.3342442584282191E-3</c:v>
                </c:pt>
                <c:pt idx="329">
                  <c:v>5.2710676304436998E-3</c:v>
                </c:pt>
                <c:pt idx="330">
                  <c:v>5.1192346829676679E-3</c:v>
                </c:pt>
                <c:pt idx="331">
                  <c:v>4.9941124421762689E-3</c:v>
                </c:pt>
                <c:pt idx="332">
                  <c:v>5.0460241199503132E-3</c:v>
                </c:pt>
                <c:pt idx="333">
                  <c:v>4.9897458223008692E-3</c:v>
                </c:pt>
                <c:pt idx="334">
                  <c:v>4.9328404037118712E-3</c:v>
                </c:pt>
                <c:pt idx="335">
                  <c:v>4.6501017667796817E-3</c:v>
                </c:pt>
                <c:pt idx="336">
                  <c:v>4.7222903549325804E-3</c:v>
                </c:pt>
                <c:pt idx="337">
                  <c:v>4.7394316606136746E-3</c:v>
                </c:pt>
                <c:pt idx="338">
                  <c:v>4.7429388925348736E-3</c:v>
                </c:pt>
                <c:pt idx="339">
                  <c:v>4.8331746277259988E-3</c:v>
                </c:pt>
                <c:pt idx="340">
                  <c:v>4.4810578335181617E-3</c:v>
                </c:pt>
                <c:pt idx="341">
                  <c:v>4.6174450245200357E-3</c:v>
                </c:pt>
                <c:pt idx="342">
                  <c:v>4.5022173585526825E-3</c:v>
                </c:pt>
                <c:pt idx="343">
                  <c:v>4.4985707664226939E-3</c:v>
                </c:pt>
                <c:pt idx="344">
                  <c:v>4.4927640910564694E-3</c:v>
                </c:pt>
                <c:pt idx="345">
                  <c:v>4.2971255846176431E-3</c:v>
                </c:pt>
                <c:pt idx="346">
                  <c:v>4.2891123726122539E-3</c:v>
                </c:pt>
                <c:pt idx="347">
                  <c:v>4.2294429765489337E-3</c:v>
                </c:pt>
                <c:pt idx="348">
                  <c:v>4.1598093255571728E-3</c:v>
                </c:pt>
                <c:pt idx="349">
                  <c:v>4.2538774664900051E-3</c:v>
                </c:pt>
                <c:pt idx="350">
                  <c:v>4.033572203095458E-3</c:v>
                </c:pt>
                <c:pt idx="351">
                  <c:v>4.2336237828126148E-3</c:v>
                </c:pt>
                <c:pt idx="352">
                  <c:v>3.9830773541107718E-3</c:v>
                </c:pt>
                <c:pt idx="353">
                  <c:v>3.9060808387546392E-3</c:v>
                </c:pt>
                <c:pt idx="354">
                  <c:v>4.1939061233076409E-3</c:v>
                </c:pt>
                <c:pt idx="355">
                  <c:v>3.872959562465696E-3</c:v>
                </c:pt>
                <c:pt idx="356">
                  <c:v>3.8594183955116611E-3</c:v>
                </c:pt>
                <c:pt idx="357">
                  <c:v>3.7505780724471547E-3</c:v>
                </c:pt>
                <c:pt idx="358">
                  <c:v>3.9389233946260033E-3</c:v>
                </c:pt>
                <c:pt idx="359">
                  <c:v>3.7152038061161164E-3</c:v>
                </c:pt>
                <c:pt idx="360">
                  <c:v>3.7685090859780547E-3</c:v>
                </c:pt>
                <c:pt idx="361">
                  <c:v>3.7965437146461854E-3</c:v>
                </c:pt>
                <c:pt idx="362">
                  <c:v>3.6975979664057249E-3</c:v>
                </c:pt>
                <c:pt idx="363">
                  <c:v>3.7031259213543702E-3</c:v>
                </c:pt>
                <c:pt idx="364">
                  <c:v>3.7631669446411289E-3</c:v>
                </c:pt>
                <c:pt idx="365">
                  <c:v>3.6066654301706537E-3</c:v>
                </c:pt>
                <c:pt idx="366">
                  <c:v>3.5844142501672825E-3</c:v>
                </c:pt>
                <c:pt idx="367">
                  <c:v>3.517126496023476E-3</c:v>
                </c:pt>
                <c:pt idx="368">
                  <c:v>3.6112178636577732E-3</c:v>
                </c:pt>
                <c:pt idx="369">
                  <c:v>3.5692704408121696E-3</c:v>
                </c:pt>
                <c:pt idx="370">
                  <c:v>3.4920416584413873E-3</c:v>
                </c:pt>
                <c:pt idx="371">
                  <c:v>3.2898532221894597E-3</c:v>
                </c:pt>
                <c:pt idx="372">
                  <c:v>3.3000265174310847E-3</c:v>
                </c:pt>
                <c:pt idx="373">
                  <c:v>3.4128386064460887E-3</c:v>
                </c:pt>
                <c:pt idx="374">
                  <c:v>3.274639732729952E-3</c:v>
                </c:pt>
                <c:pt idx="375">
                  <c:v>3.2436553129757801E-3</c:v>
                </c:pt>
                <c:pt idx="376">
                  <c:v>3.3442501570202484E-3</c:v>
                </c:pt>
                <c:pt idx="377">
                  <c:v>3.2378486376095556E-3</c:v>
                </c:pt>
                <c:pt idx="378">
                  <c:v>3.1856814661193971E-3</c:v>
                </c:pt>
                <c:pt idx="379">
                  <c:v>3.193439184408673E-3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53-406E-8D23-1F284D60FD54}"/>
            </c:ext>
          </c:extLst>
        </c:ser>
        <c:ser>
          <c:idx val="2"/>
          <c:order val="2"/>
          <c:tx>
            <c:v>48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metropolis16!$H$762:$H$1141</c:f>
              <c:numCache>
                <c:formatCode>General</c:formatCode>
                <c:ptCount val="380"/>
                <c:pt idx="0">
                  <c:v>-36.921600000000005</c:v>
                </c:pt>
                <c:pt idx="1">
                  <c:v>-36.921600000000005</c:v>
                </c:pt>
                <c:pt idx="2">
                  <c:v>-36.921600000000005</c:v>
                </c:pt>
                <c:pt idx="3">
                  <c:v>-36.921600000000005</c:v>
                </c:pt>
                <c:pt idx="4">
                  <c:v>-36.921600000000005</c:v>
                </c:pt>
                <c:pt idx="5">
                  <c:v>-35.961600000000004</c:v>
                </c:pt>
                <c:pt idx="6">
                  <c:v>-35.961600000000004</c:v>
                </c:pt>
                <c:pt idx="7">
                  <c:v>-35.961600000000004</c:v>
                </c:pt>
                <c:pt idx="8">
                  <c:v>-35.961600000000004</c:v>
                </c:pt>
                <c:pt idx="9">
                  <c:v>-35.961600000000004</c:v>
                </c:pt>
                <c:pt idx="10">
                  <c:v>-35.001600000000003</c:v>
                </c:pt>
                <c:pt idx="11">
                  <c:v>-35.001600000000003</c:v>
                </c:pt>
                <c:pt idx="12">
                  <c:v>-35.001600000000003</c:v>
                </c:pt>
                <c:pt idx="13">
                  <c:v>-35.001600000000003</c:v>
                </c:pt>
                <c:pt idx="14">
                  <c:v>-35.001600000000003</c:v>
                </c:pt>
                <c:pt idx="15">
                  <c:v>-34.041600000000003</c:v>
                </c:pt>
                <c:pt idx="16">
                  <c:v>-34.041600000000003</c:v>
                </c:pt>
                <c:pt idx="17">
                  <c:v>-34.041600000000003</c:v>
                </c:pt>
                <c:pt idx="18">
                  <c:v>-34.041600000000003</c:v>
                </c:pt>
                <c:pt idx="19">
                  <c:v>-34.041600000000003</c:v>
                </c:pt>
                <c:pt idx="20">
                  <c:v>-33.081600000000002</c:v>
                </c:pt>
                <c:pt idx="21">
                  <c:v>-33.081600000000002</c:v>
                </c:pt>
                <c:pt idx="22">
                  <c:v>-33.081600000000002</c:v>
                </c:pt>
                <c:pt idx="23">
                  <c:v>-33.081600000000002</c:v>
                </c:pt>
                <c:pt idx="24">
                  <c:v>-33.081600000000002</c:v>
                </c:pt>
                <c:pt idx="25">
                  <c:v>-32.121600000000001</c:v>
                </c:pt>
                <c:pt idx="26">
                  <c:v>-32.121600000000001</c:v>
                </c:pt>
                <c:pt idx="27">
                  <c:v>-32.121600000000001</c:v>
                </c:pt>
                <c:pt idx="28">
                  <c:v>-32.121600000000001</c:v>
                </c:pt>
                <c:pt idx="29">
                  <c:v>-32.121600000000001</c:v>
                </c:pt>
                <c:pt idx="30">
                  <c:v>-31.1616</c:v>
                </c:pt>
                <c:pt idx="31">
                  <c:v>-31.1616</c:v>
                </c:pt>
                <c:pt idx="32">
                  <c:v>-31.1616</c:v>
                </c:pt>
                <c:pt idx="33">
                  <c:v>-31.1616</c:v>
                </c:pt>
                <c:pt idx="34">
                  <c:v>-31.1616</c:v>
                </c:pt>
                <c:pt idx="35">
                  <c:v>-30.20160000000001</c:v>
                </c:pt>
                <c:pt idx="36">
                  <c:v>-30.20160000000001</c:v>
                </c:pt>
                <c:pt idx="37">
                  <c:v>-30.20160000000001</c:v>
                </c:pt>
                <c:pt idx="38">
                  <c:v>-30.20160000000001</c:v>
                </c:pt>
                <c:pt idx="39">
                  <c:v>-30.20160000000001</c:v>
                </c:pt>
                <c:pt idx="40">
                  <c:v>-29.241600000000009</c:v>
                </c:pt>
                <c:pt idx="41">
                  <c:v>-29.241600000000009</c:v>
                </c:pt>
                <c:pt idx="42">
                  <c:v>-29.241600000000009</c:v>
                </c:pt>
                <c:pt idx="43">
                  <c:v>-29.241600000000009</c:v>
                </c:pt>
                <c:pt idx="44">
                  <c:v>-29.241600000000009</c:v>
                </c:pt>
                <c:pt idx="45">
                  <c:v>-28.281600000000008</c:v>
                </c:pt>
                <c:pt idx="46">
                  <c:v>-28.281600000000008</c:v>
                </c:pt>
                <c:pt idx="47">
                  <c:v>-28.281600000000008</c:v>
                </c:pt>
                <c:pt idx="48">
                  <c:v>-28.281600000000008</c:v>
                </c:pt>
                <c:pt idx="49">
                  <c:v>-28.281600000000008</c:v>
                </c:pt>
                <c:pt idx="50">
                  <c:v>-27.321600000000007</c:v>
                </c:pt>
                <c:pt idx="51">
                  <c:v>-27.321600000000007</c:v>
                </c:pt>
                <c:pt idx="52">
                  <c:v>-27.321600000000007</c:v>
                </c:pt>
                <c:pt idx="53">
                  <c:v>-27.321600000000007</c:v>
                </c:pt>
                <c:pt idx="54">
                  <c:v>-27.321600000000007</c:v>
                </c:pt>
                <c:pt idx="55">
                  <c:v>-26.361600000000006</c:v>
                </c:pt>
                <c:pt idx="56">
                  <c:v>-26.361600000000006</c:v>
                </c:pt>
                <c:pt idx="57">
                  <c:v>-26.361600000000006</c:v>
                </c:pt>
                <c:pt idx="58">
                  <c:v>-26.361600000000006</c:v>
                </c:pt>
                <c:pt idx="59">
                  <c:v>-26.361600000000006</c:v>
                </c:pt>
                <c:pt idx="60">
                  <c:v>-25.401600000000006</c:v>
                </c:pt>
                <c:pt idx="61">
                  <c:v>-25.401600000000006</c:v>
                </c:pt>
                <c:pt idx="62">
                  <c:v>-25.401600000000006</c:v>
                </c:pt>
                <c:pt idx="63">
                  <c:v>-25.401600000000006</c:v>
                </c:pt>
                <c:pt idx="64">
                  <c:v>-25.401600000000006</c:v>
                </c:pt>
                <c:pt idx="65">
                  <c:v>-24.441600000000005</c:v>
                </c:pt>
                <c:pt idx="66">
                  <c:v>-24.441600000000005</c:v>
                </c:pt>
                <c:pt idx="67">
                  <c:v>-24.441600000000005</c:v>
                </c:pt>
                <c:pt idx="68">
                  <c:v>-24.441600000000005</c:v>
                </c:pt>
                <c:pt idx="69">
                  <c:v>-24.441600000000005</c:v>
                </c:pt>
                <c:pt idx="70">
                  <c:v>-23.481600000000004</c:v>
                </c:pt>
                <c:pt idx="71">
                  <c:v>-23.481600000000004</c:v>
                </c:pt>
                <c:pt idx="72">
                  <c:v>-23.481600000000004</c:v>
                </c:pt>
                <c:pt idx="73">
                  <c:v>-23.481600000000004</c:v>
                </c:pt>
                <c:pt idx="74">
                  <c:v>-23.481600000000004</c:v>
                </c:pt>
                <c:pt idx="75">
                  <c:v>-22.521600000000003</c:v>
                </c:pt>
                <c:pt idx="76">
                  <c:v>-22.521600000000003</c:v>
                </c:pt>
                <c:pt idx="77">
                  <c:v>-22.521600000000003</c:v>
                </c:pt>
                <c:pt idx="78">
                  <c:v>-22.521600000000003</c:v>
                </c:pt>
                <c:pt idx="79">
                  <c:v>-22.521600000000003</c:v>
                </c:pt>
                <c:pt idx="80">
                  <c:v>-21.561600000000002</c:v>
                </c:pt>
                <c:pt idx="81">
                  <c:v>-21.561600000000002</c:v>
                </c:pt>
                <c:pt idx="82">
                  <c:v>-21.561600000000002</c:v>
                </c:pt>
                <c:pt idx="83">
                  <c:v>-21.561600000000002</c:v>
                </c:pt>
                <c:pt idx="84">
                  <c:v>-21.561600000000002</c:v>
                </c:pt>
                <c:pt idx="85">
                  <c:v>-20.601600000000001</c:v>
                </c:pt>
                <c:pt idx="86">
                  <c:v>-20.601600000000001</c:v>
                </c:pt>
                <c:pt idx="87">
                  <c:v>-20.601600000000001</c:v>
                </c:pt>
                <c:pt idx="88">
                  <c:v>-20.601600000000001</c:v>
                </c:pt>
                <c:pt idx="89">
                  <c:v>-20.601600000000001</c:v>
                </c:pt>
                <c:pt idx="90">
                  <c:v>-19.6416</c:v>
                </c:pt>
                <c:pt idx="91">
                  <c:v>-19.6416</c:v>
                </c:pt>
                <c:pt idx="92">
                  <c:v>-19.6416</c:v>
                </c:pt>
                <c:pt idx="93">
                  <c:v>-19.6416</c:v>
                </c:pt>
                <c:pt idx="94">
                  <c:v>-19.6416</c:v>
                </c:pt>
                <c:pt idx="95">
                  <c:v>-18.68160000000001</c:v>
                </c:pt>
                <c:pt idx="96">
                  <c:v>-18.68160000000001</c:v>
                </c:pt>
                <c:pt idx="97">
                  <c:v>-18.68160000000001</c:v>
                </c:pt>
                <c:pt idx="98">
                  <c:v>-18.68160000000001</c:v>
                </c:pt>
                <c:pt idx="99">
                  <c:v>-18.68160000000001</c:v>
                </c:pt>
                <c:pt idx="100">
                  <c:v>-17.721600000000009</c:v>
                </c:pt>
                <c:pt idx="101">
                  <c:v>-17.721600000000009</c:v>
                </c:pt>
                <c:pt idx="102">
                  <c:v>-17.721600000000009</c:v>
                </c:pt>
                <c:pt idx="103">
                  <c:v>-17.721600000000009</c:v>
                </c:pt>
                <c:pt idx="104">
                  <c:v>-17.721600000000009</c:v>
                </c:pt>
                <c:pt idx="105">
                  <c:v>-16.761600000000008</c:v>
                </c:pt>
                <c:pt idx="106">
                  <c:v>-16.761600000000008</c:v>
                </c:pt>
                <c:pt idx="107">
                  <c:v>-16.761600000000008</c:v>
                </c:pt>
                <c:pt idx="108">
                  <c:v>-16.761600000000008</c:v>
                </c:pt>
                <c:pt idx="109">
                  <c:v>-16.761600000000008</c:v>
                </c:pt>
                <c:pt idx="110">
                  <c:v>-15.801600000000008</c:v>
                </c:pt>
                <c:pt idx="111">
                  <c:v>-15.801600000000008</c:v>
                </c:pt>
                <c:pt idx="112">
                  <c:v>-15.801600000000008</c:v>
                </c:pt>
                <c:pt idx="113">
                  <c:v>-15.801600000000008</c:v>
                </c:pt>
                <c:pt idx="114">
                  <c:v>-15.801600000000008</c:v>
                </c:pt>
                <c:pt idx="115">
                  <c:v>-14.841600000000007</c:v>
                </c:pt>
                <c:pt idx="116">
                  <c:v>-14.841600000000007</c:v>
                </c:pt>
                <c:pt idx="117">
                  <c:v>-14.841600000000007</c:v>
                </c:pt>
                <c:pt idx="118">
                  <c:v>-14.841600000000007</c:v>
                </c:pt>
                <c:pt idx="119">
                  <c:v>-14.841600000000007</c:v>
                </c:pt>
                <c:pt idx="120">
                  <c:v>-13.881600000000006</c:v>
                </c:pt>
                <c:pt idx="121">
                  <c:v>-13.881600000000006</c:v>
                </c:pt>
                <c:pt idx="122">
                  <c:v>-13.881600000000006</c:v>
                </c:pt>
                <c:pt idx="123">
                  <c:v>-13.881600000000006</c:v>
                </c:pt>
                <c:pt idx="124">
                  <c:v>-13.881600000000006</c:v>
                </c:pt>
                <c:pt idx="125">
                  <c:v>-12.921600000000005</c:v>
                </c:pt>
                <c:pt idx="126">
                  <c:v>-12.921600000000005</c:v>
                </c:pt>
                <c:pt idx="127">
                  <c:v>-12.921600000000005</c:v>
                </c:pt>
                <c:pt idx="128">
                  <c:v>-12.921600000000005</c:v>
                </c:pt>
                <c:pt idx="129">
                  <c:v>-12.921600000000005</c:v>
                </c:pt>
                <c:pt idx="130">
                  <c:v>-11.961600000000004</c:v>
                </c:pt>
                <c:pt idx="131">
                  <c:v>-11.961600000000004</c:v>
                </c:pt>
                <c:pt idx="132">
                  <c:v>-11.961600000000004</c:v>
                </c:pt>
                <c:pt idx="133">
                  <c:v>-11.961600000000004</c:v>
                </c:pt>
                <c:pt idx="134">
                  <c:v>-11.961600000000004</c:v>
                </c:pt>
                <c:pt idx="135">
                  <c:v>-11.001600000000003</c:v>
                </c:pt>
                <c:pt idx="136">
                  <c:v>-11.001600000000003</c:v>
                </c:pt>
                <c:pt idx="137">
                  <c:v>-11.001600000000003</c:v>
                </c:pt>
                <c:pt idx="138">
                  <c:v>-11.001600000000003</c:v>
                </c:pt>
                <c:pt idx="139">
                  <c:v>-11.001600000000003</c:v>
                </c:pt>
                <c:pt idx="140">
                  <c:v>-10.041600000000003</c:v>
                </c:pt>
                <c:pt idx="141">
                  <c:v>-10.041600000000003</c:v>
                </c:pt>
                <c:pt idx="142">
                  <c:v>-10.041600000000003</c:v>
                </c:pt>
                <c:pt idx="143">
                  <c:v>-10.041600000000003</c:v>
                </c:pt>
                <c:pt idx="144">
                  <c:v>-10.041600000000003</c:v>
                </c:pt>
                <c:pt idx="145">
                  <c:v>-9.0816000000000017</c:v>
                </c:pt>
                <c:pt idx="146">
                  <c:v>-9.0816000000000017</c:v>
                </c:pt>
                <c:pt idx="147">
                  <c:v>-9.0816000000000017</c:v>
                </c:pt>
                <c:pt idx="148">
                  <c:v>-9.0816000000000017</c:v>
                </c:pt>
                <c:pt idx="149">
                  <c:v>-9.0816000000000017</c:v>
                </c:pt>
                <c:pt idx="150">
                  <c:v>-8.1216000000000008</c:v>
                </c:pt>
                <c:pt idx="151">
                  <c:v>-8.1216000000000008</c:v>
                </c:pt>
                <c:pt idx="152">
                  <c:v>-8.1216000000000008</c:v>
                </c:pt>
                <c:pt idx="153">
                  <c:v>-8.1216000000000008</c:v>
                </c:pt>
                <c:pt idx="154">
                  <c:v>-8.1216000000000008</c:v>
                </c:pt>
                <c:pt idx="155">
                  <c:v>-7.1616</c:v>
                </c:pt>
                <c:pt idx="156">
                  <c:v>-7.1616</c:v>
                </c:pt>
                <c:pt idx="157">
                  <c:v>-7.1616</c:v>
                </c:pt>
                <c:pt idx="158">
                  <c:v>-7.1616</c:v>
                </c:pt>
                <c:pt idx="159">
                  <c:v>-7.1616</c:v>
                </c:pt>
                <c:pt idx="160">
                  <c:v>-6.2015999999999991</c:v>
                </c:pt>
                <c:pt idx="161">
                  <c:v>-6.2015999999999991</c:v>
                </c:pt>
                <c:pt idx="162">
                  <c:v>-6.2015999999999991</c:v>
                </c:pt>
                <c:pt idx="163">
                  <c:v>-6.2015999999999991</c:v>
                </c:pt>
                <c:pt idx="164">
                  <c:v>-6.2015999999999991</c:v>
                </c:pt>
                <c:pt idx="165">
                  <c:v>-5.2415999999999983</c:v>
                </c:pt>
                <c:pt idx="166">
                  <c:v>-5.2415999999999983</c:v>
                </c:pt>
                <c:pt idx="167">
                  <c:v>-5.2415999999999983</c:v>
                </c:pt>
                <c:pt idx="168">
                  <c:v>-5.2415999999999983</c:v>
                </c:pt>
                <c:pt idx="169">
                  <c:v>-5.2415999999999983</c:v>
                </c:pt>
                <c:pt idx="170">
                  <c:v>-4.2815999999999974</c:v>
                </c:pt>
                <c:pt idx="171">
                  <c:v>-4.2815999999999974</c:v>
                </c:pt>
                <c:pt idx="172">
                  <c:v>-4.2815999999999974</c:v>
                </c:pt>
                <c:pt idx="173">
                  <c:v>-4.2815999999999974</c:v>
                </c:pt>
                <c:pt idx="174">
                  <c:v>-4.2815999999999974</c:v>
                </c:pt>
                <c:pt idx="175">
                  <c:v>-3.3215999999999966</c:v>
                </c:pt>
                <c:pt idx="176">
                  <c:v>-3.3215999999999966</c:v>
                </c:pt>
                <c:pt idx="177">
                  <c:v>-3.3215999999999966</c:v>
                </c:pt>
                <c:pt idx="178">
                  <c:v>-3.3215999999999966</c:v>
                </c:pt>
                <c:pt idx="179">
                  <c:v>-3.3215999999999966</c:v>
                </c:pt>
                <c:pt idx="180">
                  <c:v>-2.3615999999999957</c:v>
                </c:pt>
                <c:pt idx="181">
                  <c:v>-2.3615999999999957</c:v>
                </c:pt>
                <c:pt idx="182">
                  <c:v>-2.3615999999999957</c:v>
                </c:pt>
                <c:pt idx="183">
                  <c:v>-2.3615999999999957</c:v>
                </c:pt>
                <c:pt idx="184">
                  <c:v>-2.3615999999999957</c:v>
                </c:pt>
                <c:pt idx="185">
                  <c:v>-1.4015999999999948</c:v>
                </c:pt>
                <c:pt idx="186">
                  <c:v>-1.4015999999999948</c:v>
                </c:pt>
                <c:pt idx="187">
                  <c:v>-1.4015999999999948</c:v>
                </c:pt>
                <c:pt idx="188">
                  <c:v>-1.4015999999999948</c:v>
                </c:pt>
                <c:pt idx="189">
                  <c:v>-1.4015999999999948</c:v>
                </c:pt>
                <c:pt idx="190">
                  <c:v>-0.44160000000001531</c:v>
                </c:pt>
                <c:pt idx="191">
                  <c:v>-0.44160000000001531</c:v>
                </c:pt>
                <c:pt idx="192">
                  <c:v>-0.44160000000001531</c:v>
                </c:pt>
                <c:pt idx="193">
                  <c:v>-0.44160000000001531</c:v>
                </c:pt>
                <c:pt idx="194">
                  <c:v>-0.44160000000001531</c:v>
                </c:pt>
                <c:pt idx="195">
                  <c:v>0.51839999999998554</c:v>
                </c:pt>
                <c:pt idx="196">
                  <c:v>0.51839999999998554</c:v>
                </c:pt>
                <c:pt idx="197">
                  <c:v>0.51839999999998554</c:v>
                </c:pt>
                <c:pt idx="198">
                  <c:v>0.51839999999998554</c:v>
                </c:pt>
                <c:pt idx="199">
                  <c:v>0.51839999999998554</c:v>
                </c:pt>
                <c:pt idx="200">
                  <c:v>1.4783999999999864</c:v>
                </c:pt>
                <c:pt idx="201">
                  <c:v>1.4783999999999864</c:v>
                </c:pt>
                <c:pt idx="202">
                  <c:v>1.4783999999999864</c:v>
                </c:pt>
                <c:pt idx="203">
                  <c:v>1.4783999999999864</c:v>
                </c:pt>
                <c:pt idx="204">
                  <c:v>1.4783999999999864</c:v>
                </c:pt>
                <c:pt idx="205">
                  <c:v>2.4383999999999872</c:v>
                </c:pt>
                <c:pt idx="206">
                  <c:v>2.4383999999999872</c:v>
                </c:pt>
                <c:pt idx="207">
                  <c:v>2.4383999999999872</c:v>
                </c:pt>
                <c:pt idx="208">
                  <c:v>2.4383999999999872</c:v>
                </c:pt>
                <c:pt idx="209">
                  <c:v>2.4383999999999872</c:v>
                </c:pt>
                <c:pt idx="210">
                  <c:v>3.3983999999999881</c:v>
                </c:pt>
                <c:pt idx="211">
                  <c:v>3.3983999999999881</c:v>
                </c:pt>
                <c:pt idx="212">
                  <c:v>3.3983999999999881</c:v>
                </c:pt>
                <c:pt idx="213">
                  <c:v>3.3983999999999881</c:v>
                </c:pt>
                <c:pt idx="214">
                  <c:v>3.3983999999999881</c:v>
                </c:pt>
                <c:pt idx="215">
                  <c:v>4.3583999999999889</c:v>
                </c:pt>
                <c:pt idx="216">
                  <c:v>4.3583999999999889</c:v>
                </c:pt>
                <c:pt idx="217">
                  <c:v>4.3583999999999889</c:v>
                </c:pt>
                <c:pt idx="218">
                  <c:v>4.3583999999999889</c:v>
                </c:pt>
                <c:pt idx="219">
                  <c:v>4.3583999999999889</c:v>
                </c:pt>
                <c:pt idx="220">
                  <c:v>5.3183999999999898</c:v>
                </c:pt>
                <c:pt idx="221">
                  <c:v>5.3183999999999898</c:v>
                </c:pt>
                <c:pt idx="222">
                  <c:v>5.3183999999999898</c:v>
                </c:pt>
                <c:pt idx="223">
                  <c:v>5.3183999999999898</c:v>
                </c:pt>
                <c:pt idx="224">
                  <c:v>5.3183999999999898</c:v>
                </c:pt>
                <c:pt idx="225">
                  <c:v>6.2783999999999907</c:v>
                </c:pt>
                <c:pt idx="226">
                  <c:v>6.2783999999999907</c:v>
                </c:pt>
                <c:pt idx="227">
                  <c:v>6.2783999999999907</c:v>
                </c:pt>
                <c:pt idx="228">
                  <c:v>6.2783999999999907</c:v>
                </c:pt>
                <c:pt idx="229">
                  <c:v>6.2783999999999907</c:v>
                </c:pt>
                <c:pt idx="230">
                  <c:v>7.2383999999999915</c:v>
                </c:pt>
                <c:pt idx="231">
                  <c:v>7.2383999999999915</c:v>
                </c:pt>
                <c:pt idx="232">
                  <c:v>7.2383999999999915</c:v>
                </c:pt>
                <c:pt idx="233">
                  <c:v>7.2383999999999915</c:v>
                </c:pt>
                <c:pt idx="234">
                  <c:v>7.2383999999999915</c:v>
                </c:pt>
                <c:pt idx="235">
                  <c:v>8.1983999999999924</c:v>
                </c:pt>
                <c:pt idx="236">
                  <c:v>8.1983999999999924</c:v>
                </c:pt>
                <c:pt idx="237">
                  <c:v>8.1983999999999924</c:v>
                </c:pt>
                <c:pt idx="238">
                  <c:v>8.1983999999999924</c:v>
                </c:pt>
                <c:pt idx="239">
                  <c:v>8.1983999999999924</c:v>
                </c:pt>
                <c:pt idx="240">
                  <c:v>9.1583999999999932</c:v>
                </c:pt>
                <c:pt idx="241">
                  <c:v>9.1583999999999932</c:v>
                </c:pt>
                <c:pt idx="242">
                  <c:v>9.1583999999999932</c:v>
                </c:pt>
                <c:pt idx="243">
                  <c:v>9.1583999999999932</c:v>
                </c:pt>
                <c:pt idx="244">
                  <c:v>9.1583999999999932</c:v>
                </c:pt>
                <c:pt idx="245">
                  <c:v>10.118399999999994</c:v>
                </c:pt>
                <c:pt idx="246">
                  <c:v>10.118399999999994</c:v>
                </c:pt>
                <c:pt idx="247">
                  <c:v>10.118399999999994</c:v>
                </c:pt>
                <c:pt idx="248">
                  <c:v>10.118399999999994</c:v>
                </c:pt>
                <c:pt idx="249">
                  <c:v>10.118399999999994</c:v>
                </c:pt>
                <c:pt idx="250">
                  <c:v>11.078399999999995</c:v>
                </c:pt>
                <c:pt idx="251">
                  <c:v>11.078399999999995</c:v>
                </c:pt>
                <c:pt idx="252">
                  <c:v>11.078399999999995</c:v>
                </c:pt>
                <c:pt idx="253">
                  <c:v>11.078399999999995</c:v>
                </c:pt>
                <c:pt idx="254">
                  <c:v>11.078399999999995</c:v>
                </c:pt>
                <c:pt idx="255">
                  <c:v>12.038399999999996</c:v>
                </c:pt>
                <c:pt idx="256">
                  <c:v>12.038399999999996</c:v>
                </c:pt>
                <c:pt idx="257">
                  <c:v>12.038399999999996</c:v>
                </c:pt>
                <c:pt idx="258">
                  <c:v>12.038399999999996</c:v>
                </c:pt>
                <c:pt idx="259">
                  <c:v>12.038399999999996</c:v>
                </c:pt>
                <c:pt idx="260">
                  <c:v>12.998399999999997</c:v>
                </c:pt>
                <c:pt idx="261">
                  <c:v>12.998399999999997</c:v>
                </c:pt>
                <c:pt idx="262">
                  <c:v>12.998399999999997</c:v>
                </c:pt>
                <c:pt idx="263">
                  <c:v>12.998399999999997</c:v>
                </c:pt>
                <c:pt idx="264">
                  <c:v>12.998399999999997</c:v>
                </c:pt>
                <c:pt idx="265">
                  <c:v>13.958399999999997</c:v>
                </c:pt>
                <c:pt idx="266">
                  <c:v>13.958399999999997</c:v>
                </c:pt>
                <c:pt idx="267">
                  <c:v>13.958399999999997</c:v>
                </c:pt>
                <c:pt idx="268">
                  <c:v>13.958399999999997</c:v>
                </c:pt>
                <c:pt idx="269">
                  <c:v>13.958399999999997</c:v>
                </c:pt>
                <c:pt idx="270">
                  <c:v>14.918399999999998</c:v>
                </c:pt>
                <c:pt idx="271">
                  <c:v>14.918399999999998</c:v>
                </c:pt>
                <c:pt idx="272">
                  <c:v>14.918399999999998</c:v>
                </c:pt>
                <c:pt idx="273">
                  <c:v>14.918399999999998</c:v>
                </c:pt>
                <c:pt idx="274">
                  <c:v>14.918399999999998</c:v>
                </c:pt>
                <c:pt idx="275">
                  <c:v>15.878399999999999</c:v>
                </c:pt>
                <c:pt idx="276">
                  <c:v>15.878399999999999</c:v>
                </c:pt>
                <c:pt idx="277">
                  <c:v>15.878399999999999</c:v>
                </c:pt>
                <c:pt idx="278">
                  <c:v>15.878399999999999</c:v>
                </c:pt>
                <c:pt idx="279">
                  <c:v>15.878399999999999</c:v>
                </c:pt>
                <c:pt idx="280">
                  <c:v>16.8384</c:v>
                </c:pt>
                <c:pt idx="281">
                  <c:v>16.8384</c:v>
                </c:pt>
                <c:pt idx="282">
                  <c:v>16.8384</c:v>
                </c:pt>
                <c:pt idx="283">
                  <c:v>16.8384</c:v>
                </c:pt>
                <c:pt idx="284">
                  <c:v>16.8384</c:v>
                </c:pt>
                <c:pt idx="285">
                  <c:v>17.798400000000001</c:v>
                </c:pt>
                <c:pt idx="286">
                  <c:v>17.798400000000001</c:v>
                </c:pt>
                <c:pt idx="287">
                  <c:v>17.798400000000001</c:v>
                </c:pt>
                <c:pt idx="288">
                  <c:v>17.798400000000001</c:v>
                </c:pt>
                <c:pt idx="289">
                  <c:v>17.798400000000001</c:v>
                </c:pt>
                <c:pt idx="290">
                  <c:v>18.758400000000002</c:v>
                </c:pt>
                <c:pt idx="291">
                  <c:v>18.758400000000002</c:v>
                </c:pt>
                <c:pt idx="292">
                  <c:v>18.758400000000002</c:v>
                </c:pt>
                <c:pt idx="293">
                  <c:v>18.758400000000002</c:v>
                </c:pt>
                <c:pt idx="294">
                  <c:v>18.758400000000002</c:v>
                </c:pt>
                <c:pt idx="295">
                  <c:v>19.718400000000003</c:v>
                </c:pt>
                <c:pt idx="296">
                  <c:v>19.718400000000003</c:v>
                </c:pt>
                <c:pt idx="297">
                  <c:v>19.718400000000003</c:v>
                </c:pt>
                <c:pt idx="298">
                  <c:v>19.718400000000003</c:v>
                </c:pt>
                <c:pt idx="299">
                  <c:v>19.718400000000003</c:v>
                </c:pt>
                <c:pt idx="300">
                  <c:v>20.678400000000003</c:v>
                </c:pt>
                <c:pt idx="301">
                  <c:v>20.678400000000003</c:v>
                </c:pt>
                <c:pt idx="302">
                  <c:v>20.678400000000003</c:v>
                </c:pt>
                <c:pt idx="303">
                  <c:v>20.678400000000003</c:v>
                </c:pt>
                <c:pt idx="304">
                  <c:v>20.678400000000003</c:v>
                </c:pt>
                <c:pt idx="305">
                  <c:v>21.638400000000004</c:v>
                </c:pt>
                <c:pt idx="306">
                  <c:v>21.638400000000004</c:v>
                </c:pt>
                <c:pt idx="307">
                  <c:v>21.638400000000004</c:v>
                </c:pt>
                <c:pt idx="308">
                  <c:v>21.638400000000004</c:v>
                </c:pt>
                <c:pt idx="309">
                  <c:v>21.638400000000004</c:v>
                </c:pt>
                <c:pt idx="310">
                  <c:v>22.598400000000005</c:v>
                </c:pt>
                <c:pt idx="311">
                  <c:v>22.598400000000005</c:v>
                </c:pt>
                <c:pt idx="312">
                  <c:v>22.598400000000005</c:v>
                </c:pt>
                <c:pt idx="313">
                  <c:v>22.598400000000005</c:v>
                </c:pt>
                <c:pt idx="314">
                  <c:v>22.598400000000005</c:v>
                </c:pt>
                <c:pt idx="315">
                  <c:v>23.558399999999985</c:v>
                </c:pt>
                <c:pt idx="316">
                  <c:v>23.558399999999985</c:v>
                </c:pt>
                <c:pt idx="317">
                  <c:v>23.558399999999985</c:v>
                </c:pt>
                <c:pt idx="318">
                  <c:v>23.558399999999985</c:v>
                </c:pt>
                <c:pt idx="319">
                  <c:v>23.558399999999985</c:v>
                </c:pt>
                <c:pt idx="320">
                  <c:v>24.518399999999986</c:v>
                </c:pt>
                <c:pt idx="321">
                  <c:v>24.518399999999986</c:v>
                </c:pt>
                <c:pt idx="322">
                  <c:v>24.518399999999986</c:v>
                </c:pt>
                <c:pt idx="323">
                  <c:v>24.518399999999986</c:v>
                </c:pt>
                <c:pt idx="324">
                  <c:v>24.518399999999986</c:v>
                </c:pt>
                <c:pt idx="325">
                  <c:v>25.478399999999986</c:v>
                </c:pt>
                <c:pt idx="326">
                  <c:v>25.478399999999986</c:v>
                </c:pt>
                <c:pt idx="327">
                  <c:v>25.478399999999986</c:v>
                </c:pt>
                <c:pt idx="328">
                  <c:v>25.478399999999986</c:v>
                </c:pt>
                <c:pt idx="329">
                  <c:v>25.478399999999986</c:v>
                </c:pt>
                <c:pt idx="330">
                  <c:v>26.438399999999987</c:v>
                </c:pt>
                <c:pt idx="331">
                  <c:v>26.438399999999987</c:v>
                </c:pt>
                <c:pt idx="332">
                  <c:v>26.438399999999987</c:v>
                </c:pt>
                <c:pt idx="333">
                  <c:v>26.438399999999987</c:v>
                </c:pt>
                <c:pt idx="334">
                  <c:v>26.438399999999987</c:v>
                </c:pt>
                <c:pt idx="335">
                  <c:v>27.398399999999988</c:v>
                </c:pt>
                <c:pt idx="336">
                  <c:v>27.398399999999988</c:v>
                </c:pt>
                <c:pt idx="337">
                  <c:v>27.398399999999988</c:v>
                </c:pt>
                <c:pt idx="338">
                  <c:v>27.398399999999988</c:v>
                </c:pt>
                <c:pt idx="339">
                  <c:v>27.398399999999988</c:v>
                </c:pt>
                <c:pt idx="340">
                  <c:v>28.358399999999989</c:v>
                </c:pt>
                <c:pt idx="341">
                  <c:v>28.358399999999989</c:v>
                </c:pt>
                <c:pt idx="342">
                  <c:v>28.358399999999989</c:v>
                </c:pt>
                <c:pt idx="343">
                  <c:v>28.358399999999989</c:v>
                </c:pt>
                <c:pt idx="344">
                  <c:v>28.358399999999989</c:v>
                </c:pt>
                <c:pt idx="345">
                  <c:v>29.31839999999999</c:v>
                </c:pt>
                <c:pt idx="346">
                  <c:v>29.31839999999999</c:v>
                </c:pt>
                <c:pt idx="347">
                  <c:v>29.31839999999999</c:v>
                </c:pt>
                <c:pt idx="348">
                  <c:v>29.31839999999999</c:v>
                </c:pt>
                <c:pt idx="349">
                  <c:v>29.31839999999999</c:v>
                </c:pt>
                <c:pt idx="350">
                  <c:v>30.278399999999991</c:v>
                </c:pt>
                <c:pt idx="351">
                  <c:v>30.278399999999991</c:v>
                </c:pt>
                <c:pt idx="352">
                  <c:v>30.278399999999991</c:v>
                </c:pt>
                <c:pt idx="353">
                  <c:v>30.278399999999991</c:v>
                </c:pt>
                <c:pt idx="354">
                  <c:v>30.278399999999991</c:v>
                </c:pt>
                <c:pt idx="355">
                  <c:v>31.238399999999992</c:v>
                </c:pt>
                <c:pt idx="356">
                  <c:v>31.238399999999992</c:v>
                </c:pt>
                <c:pt idx="357">
                  <c:v>31.238399999999992</c:v>
                </c:pt>
                <c:pt idx="358">
                  <c:v>31.238399999999992</c:v>
                </c:pt>
                <c:pt idx="359">
                  <c:v>31.238399999999992</c:v>
                </c:pt>
                <c:pt idx="360">
                  <c:v>32.198399999999992</c:v>
                </c:pt>
                <c:pt idx="361">
                  <c:v>32.198399999999992</c:v>
                </c:pt>
                <c:pt idx="362">
                  <c:v>32.198399999999992</c:v>
                </c:pt>
                <c:pt idx="363">
                  <c:v>32.198399999999992</c:v>
                </c:pt>
                <c:pt idx="364">
                  <c:v>32.198399999999992</c:v>
                </c:pt>
                <c:pt idx="365">
                  <c:v>33.158399999999993</c:v>
                </c:pt>
                <c:pt idx="366">
                  <c:v>33.158399999999993</c:v>
                </c:pt>
                <c:pt idx="367">
                  <c:v>33.158399999999993</c:v>
                </c:pt>
                <c:pt idx="368">
                  <c:v>33.158399999999993</c:v>
                </c:pt>
                <c:pt idx="369">
                  <c:v>33.158399999999993</c:v>
                </c:pt>
                <c:pt idx="370">
                  <c:v>34.118399999999994</c:v>
                </c:pt>
                <c:pt idx="371">
                  <c:v>34.118399999999994</c:v>
                </c:pt>
                <c:pt idx="372">
                  <c:v>34.118399999999994</c:v>
                </c:pt>
                <c:pt idx="373">
                  <c:v>34.118399999999994</c:v>
                </c:pt>
                <c:pt idx="374">
                  <c:v>34.118399999999994</c:v>
                </c:pt>
                <c:pt idx="375">
                  <c:v>35.078399999999995</c:v>
                </c:pt>
                <c:pt idx="376">
                  <c:v>35.078399999999995</c:v>
                </c:pt>
                <c:pt idx="377">
                  <c:v>35.078399999999995</c:v>
                </c:pt>
                <c:pt idx="378">
                  <c:v>35.078399999999995</c:v>
                </c:pt>
                <c:pt idx="379">
                  <c:v>35.078399999999995</c:v>
                </c:pt>
              </c:numCache>
            </c:numRef>
          </c:xVal>
          <c:yVal>
            <c:numRef>
              <c:f>metropolis16!$I$762:$I$1141</c:f>
              <c:numCache>
                <c:formatCode>General</c:formatCode>
                <c:ptCount val="380"/>
                <c:pt idx="0">
                  <c:v>3.0565704708285788E-5</c:v>
                </c:pt>
                <c:pt idx="1">
                  <c:v>3.0143007325653477E-5</c:v>
                </c:pt>
                <c:pt idx="2">
                  <c:v>3.1811748046764334E-5</c:v>
                </c:pt>
                <c:pt idx="3">
                  <c:v>3.1289088445266273E-5</c:v>
                </c:pt>
                <c:pt idx="4">
                  <c:v>3.0684059975422835E-5</c:v>
                </c:pt>
                <c:pt idx="5">
                  <c:v>3.3991152903109357E-5</c:v>
                </c:pt>
                <c:pt idx="6">
                  <c:v>3.3751700547974945E-5</c:v>
                </c:pt>
                <c:pt idx="7">
                  <c:v>3.4679921151728331E-5</c:v>
                </c:pt>
                <c:pt idx="8">
                  <c:v>3.4299950477502637E-5</c:v>
                </c:pt>
                <c:pt idx="9">
                  <c:v>3.4576188929179642E-5</c:v>
                </c:pt>
                <c:pt idx="10">
                  <c:v>3.7958910415596601E-5</c:v>
                </c:pt>
                <c:pt idx="11">
                  <c:v>3.8079093563307193E-5</c:v>
                </c:pt>
                <c:pt idx="12">
                  <c:v>3.821915491225509E-5</c:v>
                </c:pt>
                <c:pt idx="13">
                  <c:v>3.7983358318267763E-5</c:v>
                </c:pt>
                <c:pt idx="14">
                  <c:v>3.6434686502331656E-5</c:v>
                </c:pt>
                <c:pt idx="15">
                  <c:v>4.1423772285287234E-5</c:v>
                </c:pt>
                <c:pt idx="16">
                  <c:v>4.032338818001307E-5</c:v>
                </c:pt>
                <c:pt idx="17">
                  <c:v>4.0896314497283619E-5</c:v>
                </c:pt>
                <c:pt idx="18">
                  <c:v>4.0002366654284205E-5</c:v>
                </c:pt>
                <c:pt idx="19">
                  <c:v>4.0307279982458698E-5</c:v>
                </c:pt>
                <c:pt idx="20">
                  <c:v>4.3914373809278317E-5</c:v>
                </c:pt>
                <c:pt idx="21">
                  <c:v>4.4146743127190237E-5</c:v>
                </c:pt>
                <c:pt idx="22">
                  <c:v>4.5246441777249331E-5</c:v>
                </c:pt>
                <c:pt idx="23">
                  <c:v>4.5138596823410172E-5</c:v>
                </c:pt>
                <c:pt idx="24">
                  <c:v>4.4196095902675959E-5</c:v>
                </c:pt>
                <c:pt idx="25">
                  <c:v>4.8884609573819218E-5</c:v>
                </c:pt>
                <c:pt idx="26">
                  <c:v>4.8436207620621428E-5</c:v>
                </c:pt>
                <c:pt idx="27">
                  <c:v>4.9223567177675986E-5</c:v>
                </c:pt>
                <c:pt idx="28">
                  <c:v>4.8795386153323045E-5</c:v>
                </c:pt>
                <c:pt idx="29">
                  <c:v>4.8972690568956915E-5</c:v>
                </c:pt>
                <c:pt idx="30">
                  <c:v>5.4530704180428427E-5</c:v>
                </c:pt>
                <c:pt idx="31">
                  <c:v>5.4182150203560538E-5</c:v>
                </c:pt>
                <c:pt idx="32">
                  <c:v>5.4056940384272689E-5</c:v>
                </c:pt>
                <c:pt idx="33">
                  <c:v>5.4738625595669184E-5</c:v>
                </c:pt>
                <c:pt idx="34">
                  <c:v>5.5553746088934464E-5</c:v>
                </c:pt>
                <c:pt idx="35">
                  <c:v>5.9769866874352151E-5</c:v>
                </c:pt>
                <c:pt idx="36">
                  <c:v>6.1180876434593134E-5</c:v>
                </c:pt>
                <c:pt idx="37">
                  <c:v>5.7297544156096516E-5</c:v>
                </c:pt>
                <c:pt idx="38">
                  <c:v>5.9801397814245798E-5</c:v>
                </c:pt>
                <c:pt idx="39">
                  <c:v>5.7044496939196361E-5</c:v>
                </c:pt>
                <c:pt idx="40">
                  <c:v>6.7684704000338397E-5</c:v>
                </c:pt>
                <c:pt idx="41">
                  <c:v>6.5342389287876171E-5</c:v>
                </c:pt>
                <c:pt idx="42">
                  <c:v>6.4507504835909429E-5</c:v>
                </c:pt>
                <c:pt idx="43">
                  <c:v>6.6620306293855902E-5</c:v>
                </c:pt>
                <c:pt idx="44">
                  <c:v>6.4929631005862499E-5</c:v>
                </c:pt>
                <c:pt idx="45">
                  <c:v>7.0818947971289058E-5</c:v>
                </c:pt>
                <c:pt idx="46">
                  <c:v>7.2074701925314559E-5</c:v>
                </c:pt>
                <c:pt idx="47">
                  <c:v>7.1720550064190185E-5</c:v>
                </c:pt>
                <c:pt idx="48">
                  <c:v>6.9881130994524558E-5</c:v>
                </c:pt>
                <c:pt idx="49">
                  <c:v>7.2277710911513915E-5</c:v>
                </c:pt>
                <c:pt idx="50">
                  <c:v>7.9654465693662811E-5</c:v>
                </c:pt>
                <c:pt idx="51">
                  <c:v>7.8282412838145512E-5</c:v>
                </c:pt>
                <c:pt idx="52">
                  <c:v>7.8595208901293428E-5</c:v>
                </c:pt>
                <c:pt idx="53">
                  <c:v>8.0187407123387083E-5</c:v>
                </c:pt>
                <c:pt idx="54">
                  <c:v>7.6961883366295E-5</c:v>
                </c:pt>
                <c:pt idx="55">
                  <c:v>8.7812296693394725E-5</c:v>
                </c:pt>
                <c:pt idx="56">
                  <c:v>8.6045193148919974E-5</c:v>
                </c:pt>
                <c:pt idx="57">
                  <c:v>8.6320174932702682E-5</c:v>
                </c:pt>
                <c:pt idx="58">
                  <c:v>8.8326959317383541E-5</c:v>
                </c:pt>
                <c:pt idx="59">
                  <c:v>8.7492760320631875E-5</c:v>
                </c:pt>
                <c:pt idx="60">
                  <c:v>9.550059087079724E-5</c:v>
                </c:pt>
                <c:pt idx="61">
                  <c:v>9.5551657284320647E-5</c:v>
                </c:pt>
                <c:pt idx="62">
                  <c:v>9.3875033828236387E-5</c:v>
                </c:pt>
                <c:pt idx="63">
                  <c:v>9.603536018109503E-5</c:v>
                </c:pt>
                <c:pt idx="64">
                  <c:v>9.412819528767239E-5</c:v>
                </c:pt>
                <c:pt idx="65">
                  <c:v>1.0827404880380228E-4</c:v>
                </c:pt>
                <c:pt idx="66">
                  <c:v>1.0388119481542995E-4</c:v>
                </c:pt>
                <c:pt idx="67">
                  <c:v>1.0571158872476371E-4</c:v>
                </c:pt>
                <c:pt idx="68">
                  <c:v>1.004881915007868E-4</c:v>
                </c:pt>
                <c:pt idx="69">
                  <c:v>1.0571318812026556E-4</c:v>
                </c:pt>
                <c:pt idx="70">
                  <c:v>1.1795998796301791E-4</c:v>
                </c:pt>
                <c:pt idx="71">
                  <c:v>1.1656165932425589E-4</c:v>
                </c:pt>
                <c:pt idx="72">
                  <c:v>1.1784003330037903E-4</c:v>
                </c:pt>
                <c:pt idx="73">
                  <c:v>1.1804566986490284E-4</c:v>
                </c:pt>
                <c:pt idx="74">
                  <c:v>1.1696950517722816E-4</c:v>
                </c:pt>
                <c:pt idx="75">
                  <c:v>1.3109559473465661E-4</c:v>
                </c:pt>
                <c:pt idx="76">
                  <c:v>1.2990290266041841E-4</c:v>
                </c:pt>
                <c:pt idx="77">
                  <c:v>1.2812643122800423E-4</c:v>
                </c:pt>
                <c:pt idx="78">
                  <c:v>1.2970869034947924E-4</c:v>
                </c:pt>
                <c:pt idx="79">
                  <c:v>1.3117213723367379E-4</c:v>
                </c:pt>
                <c:pt idx="80">
                  <c:v>1.4311733678179121E-4</c:v>
                </c:pt>
                <c:pt idx="81">
                  <c:v>1.4903624256400202E-4</c:v>
                </c:pt>
                <c:pt idx="82">
                  <c:v>1.476881806410125E-4</c:v>
                </c:pt>
                <c:pt idx="83">
                  <c:v>1.4854157238378636E-4</c:v>
                </c:pt>
                <c:pt idx="84">
                  <c:v>1.4340522797212456E-4</c:v>
                </c:pt>
                <c:pt idx="85">
                  <c:v>1.6326629282905088E-4</c:v>
                </c:pt>
                <c:pt idx="86">
                  <c:v>1.597704712321458E-4</c:v>
                </c:pt>
                <c:pt idx="87">
                  <c:v>1.604924840586961E-4</c:v>
                </c:pt>
                <c:pt idx="88">
                  <c:v>1.6290642884113414E-4</c:v>
                </c:pt>
                <c:pt idx="89">
                  <c:v>1.6070611760072919E-4</c:v>
                </c:pt>
                <c:pt idx="90">
                  <c:v>1.8586575127021944E-4</c:v>
                </c:pt>
                <c:pt idx="91">
                  <c:v>1.7614942359646859E-4</c:v>
                </c:pt>
                <c:pt idx="92">
                  <c:v>1.7747692186300575E-4</c:v>
                </c:pt>
                <c:pt idx="93">
                  <c:v>1.8192438378351273E-4</c:v>
                </c:pt>
                <c:pt idx="94">
                  <c:v>1.7732383686497135E-4</c:v>
                </c:pt>
                <c:pt idx="95">
                  <c:v>1.9914987333845865E-4</c:v>
                </c:pt>
                <c:pt idx="96">
                  <c:v>1.9842786051190833E-4</c:v>
                </c:pt>
                <c:pt idx="97">
                  <c:v>1.9527705137325992E-4</c:v>
                </c:pt>
                <c:pt idx="98">
                  <c:v>1.9669251639239891E-4</c:v>
                </c:pt>
                <c:pt idx="99">
                  <c:v>1.9690043780763969E-4</c:v>
                </c:pt>
                <c:pt idx="100">
                  <c:v>2.2273638728934159E-4</c:v>
                </c:pt>
                <c:pt idx="101">
                  <c:v>2.2131521014341027E-4</c:v>
                </c:pt>
                <c:pt idx="102">
                  <c:v>2.2646754851009059E-4</c:v>
                </c:pt>
                <c:pt idx="103">
                  <c:v>2.2858103542325217E-4</c:v>
                </c:pt>
                <c:pt idx="104">
                  <c:v>2.2561072949124129E-4</c:v>
                </c:pt>
                <c:pt idx="105">
                  <c:v>2.5901296212206158E-4</c:v>
                </c:pt>
                <c:pt idx="106">
                  <c:v>2.4903501904122209E-4</c:v>
                </c:pt>
                <c:pt idx="107">
                  <c:v>2.5277303481412194E-4</c:v>
                </c:pt>
                <c:pt idx="108">
                  <c:v>2.5390974804579531E-4</c:v>
                </c:pt>
                <c:pt idx="109">
                  <c:v>2.6374831523290191E-4</c:v>
                </c:pt>
                <c:pt idx="110">
                  <c:v>2.8301074920199221E-4</c:v>
                </c:pt>
                <c:pt idx="111">
                  <c:v>2.8366992863382691E-4</c:v>
                </c:pt>
                <c:pt idx="112">
                  <c:v>2.9914979224103722E-4</c:v>
                </c:pt>
                <c:pt idx="113">
                  <c:v>2.979856608007607E-4</c:v>
                </c:pt>
                <c:pt idx="114">
                  <c:v>2.9369356872900501E-4</c:v>
                </c:pt>
                <c:pt idx="115">
                  <c:v>3.3276337356317364E-4</c:v>
                </c:pt>
                <c:pt idx="116">
                  <c:v>3.2340690987733953E-4</c:v>
                </c:pt>
                <c:pt idx="117">
                  <c:v>3.3811335151686853E-4</c:v>
                </c:pt>
                <c:pt idx="118">
                  <c:v>3.3408401727756003E-4</c:v>
                </c:pt>
                <c:pt idx="119">
                  <c:v>3.3303298594777154E-4</c:v>
                </c:pt>
                <c:pt idx="120">
                  <c:v>3.9049812390395499E-4</c:v>
                </c:pt>
                <c:pt idx="121">
                  <c:v>3.8037280795187351E-4</c:v>
                </c:pt>
                <c:pt idx="122">
                  <c:v>3.7589335812132944E-4</c:v>
                </c:pt>
                <c:pt idx="123">
                  <c:v>3.7837584842527537E-4</c:v>
                </c:pt>
                <c:pt idx="124">
                  <c:v>3.7575283980223809E-4</c:v>
                </c:pt>
                <c:pt idx="125">
                  <c:v>4.251833002123323E-4</c:v>
                </c:pt>
                <c:pt idx="126">
                  <c:v>4.3827435239499079E-4</c:v>
                </c:pt>
                <c:pt idx="127">
                  <c:v>4.2519586689127535E-4</c:v>
                </c:pt>
                <c:pt idx="128">
                  <c:v>4.4307139647518831E-4</c:v>
                </c:pt>
                <c:pt idx="129">
                  <c:v>4.355279618332392E-4</c:v>
                </c:pt>
                <c:pt idx="130">
                  <c:v>5.0451902923098312E-4</c:v>
                </c:pt>
                <c:pt idx="131">
                  <c:v>5.1707314149516276E-4</c:v>
                </c:pt>
                <c:pt idx="132">
                  <c:v>5.3164820421846822E-4</c:v>
                </c:pt>
                <c:pt idx="133">
                  <c:v>5.023187179905782E-4</c:v>
                </c:pt>
                <c:pt idx="134">
                  <c:v>5.3963832717557737E-4</c:v>
                </c:pt>
                <c:pt idx="135">
                  <c:v>5.8176868954507575E-4</c:v>
                </c:pt>
                <c:pt idx="136">
                  <c:v>6.153365738528735E-4</c:v>
                </c:pt>
                <c:pt idx="137">
                  <c:v>5.993152006257505E-4</c:v>
                </c:pt>
                <c:pt idx="138">
                  <c:v>5.7471764023262525E-4</c:v>
                </c:pt>
                <c:pt idx="139">
                  <c:v>5.9696980136482024E-4</c:v>
                </c:pt>
                <c:pt idx="140">
                  <c:v>7.1748311000400914E-4</c:v>
                </c:pt>
                <c:pt idx="141">
                  <c:v>7.0269441373867062E-4</c:v>
                </c:pt>
                <c:pt idx="142">
                  <c:v>7.3488224821344173E-4</c:v>
                </c:pt>
                <c:pt idx="143">
                  <c:v>7.2214420546654913E-4</c:v>
                </c:pt>
                <c:pt idx="144">
                  <c:v>7.2657110373060383E-4</c:v>
                </c:pt>
                <c:pt idx="145">
                  <c:v>8.545730105945352E-4</c:v>
                </c:pt>
                <c:pt idx="146">
                  <c:v>8.5212479305134324E-4</c:v>
                </c:pt>
                <c:pt idx="147">
                  <c:v>8.4701015472149227E-4</c:v>
                </c:pt>
                <c:pt idx="148">
                  <c:v>8.5858977815490075E-4</c:v>
                </c:pt>
                <c:pt idx="149">
                  <c:v>8.71187302582702E-4</c:v>
                </c:pt>
                <c:pt idx="150">
                  <c:v>1.1028814471077731E-3</c:v>
                </c:pt>
                <c:pt idx="151">
                  <c:v>1.0929583404441401E-3</c:v>
                </c:pt>
                <c:pt idx="152">
                  <c:v>1.0935832471152208E-3</c:v>
                </c:pt>
                <c:pt idx="153">
                  <c:v>1.1235182187830978E-3</c:v>
                </c:pt>
                <c:pt idx="154">
                  <c:v>1.0950101363879446E-3</c:v>
                </c:pt>
                <c:pt idx="155">
                  <c:v>1.4190979317789296E-3</c:v>
                </c:pt>
                <c:pt idx="156">
                  <c:v>1.3673346387868485E-3</c:v>
                </c:pt>
                <c:pt idx="157">
                  <c:v>1.3795700143760163E-3</c:v>
                </c:pt>
                <c:pt idx="158">
                  <c:v>1.3399392786908409E-3</c:v>
                </c:pt>
                <c:pt idx="159">
                  <c:v>1.3918396627259379E-3</c:v>
                </c:pt>
                <c:pt idx="160">
                  <c:v>1.7559420487225426E-3</c:v>
                </c:pt>
                <c:pt idx="161">
                  <c:v>1.8413383442678541E-3</c:v>
                </c:pt>
                <c:pt idx="162">
                  <c:v>1.8043808839214885E-3</c:v>
                </c:pt>
                <c:pt idx="163">
                  <c:v>1.8646895185948933E-3</c:v>
                </c:pt>
                <c:pt idx="164">
                  <c:v>1.9430027769177171E-3</c:v>
                </c:pt>
                <c:pt idx="165">
                  <c:v>2.3363169793302902E-3</c:v>
                </c:pt>
                <c:pt idx="166">
                  <c:v>2.5034423850202382E-3</c:v>
                </c:pt>
                <c:pt idx="167">
                  <c:v>2.392729943531327E-3</c:v>
                </c:pt>
                <c:pt idx="168">
                  <c:v>2.3783582325218283E-3</c:v>
                </c:pt>
                <c:pt idx="169">
                  <c:v>2.465011195961452E-3</c:v>
                </c:pt>
                <c:pt idx="170">
                  <c:v>3.5722727018935828E-3</c:v>
                </c:pt>
                <c:pt idx="171">
                  <c:v>3.4657986584845793E-3</c:v>
                </c:pt>
                <c:pt idx="172">
                  <c:v>3.1996478227228234E-3</c:v>
                </c:pt>
                <c:pt idx="173">
                  <c:v>3.6162675024480973E-3</c:v>
                </c:pt>
                <c:pt idx="174">
                  <c:v>3.3166093309225423E-3</c:v>
                </c:pt>
                <c:pt idx="175">
                  <c:v>5.5236266081816841E-3</c:v>
                </c:pt>
                <c:pt idx="176">
                  <c:v>5.8290997247818291E-3</c:v>
                </c:pt>
                <c:pt idx="177">
                  <c:v>5.7066774233686442E-3</c:v>
                </c:pt>
                <c:pt idx="178">
                  <c:v>5.7112128520417534E-3</c:v>
                </c:pt>
                <c:pt idx="179">
                  <c:v>5.4808313542535582E-3</c:v>
                </c:pt>
                <c:pt idx="180">
                  <c:v>9.7627215675581136E-3</c:v>
                </c:pt>
                <c:pt idx="181">
                  <c:v>9.4066275833243531E-3</c:v>
                </c:pt>
                <c:pt idx="182">
                  <c:v>9.8242069003507387E-3</c:v>
                </c:pt>
                <c:pt idx="183">
                  <c:v>1.0227323112338947E-2</c:v>
                </c:pt>
                <c:pt idx="184">
                  <c:v>9.6898119811808323E-3</c:v>
                </c:pt>
                <c:pt idx="185">
                  <c:v>1.6175714893051765E-2</c:v>
                </c:pt>
                <c:pt idx="186">
                  <c:v>1.5986186526082306E-2</c:v>
                </c:pt>
                <c:pt idx="187">
                  <c:v>1.680450581035129E-2</c:v>
                </c:pt>
                <c:pt idx="188">
                  <c:v>1.5518020614183057E-2</c:v>
                </c:pt>
                <c:pt idx="189">
                  <c:v>1.5650313470693386E-2</c:v>
                </c:pt>
                <c:pt idx="190">
                  <c:v>2.7516799911612516E-2</c:v>
                </c:pt>
                <c:pt idx="191">
                  <c:v>2.5996802972173893E-2</c:v>
                </c:pt>
                <c:pt idx="192">
                  <c:v>2.6778564644971976E-2</c:v>
                </c:pt>
                <c:pt idx="193">
                  <c:v>2.8438165963215106E-2</c:v>
                </c:pt>
                <c:pt idx="194">
                  <c:v>2.7078222816497528E-2</c:v>
                </c:pt>
                <c:pt idx="195">
                  <c:v>3.9371405128803598E-2</c:v>
                </c:pt>
                <c:pt idx="196">
                  <c:v>3.7618010688630431E-2</c:v>
                </c:pt>
                <c:pt idx="197">
                  <c:v>3.8936826522443242E-2</c:v>
                </c:pt>
                <c:pt idx="198">
                  <c:v>3.9114587908220505E-2</c:v>
                </c:pt>
                <c:pt idx="199">
                  <c:v>4.0144712853949029E-2</c:v>
                </c:pt>
                <c:pt idx="200">
                  <c:v>4.6981214684079502E-2</c:v>
                </c:pt>
                <c:pt idx="201">
                  <c:v>4.5925613652857189E-2</c:v>
                </c:pt>
                <c:pt idx="202">
                  <c:v>4.7105053592937186E-2</c:v>
                </c:pt>
                <c:pt idx="203">
                  <c:v>4.7182852759848702E-2</c:v>
                </c:pt>
                <c:pt idx="204">
                  <c:v>4.7365640817203215E-2</c:v>
                </c:pt>
                <c:pt idx="205">
                  <c:v>4.779782033031079E-2</c:v>
                </c:pt>
                <c:pt idx="206">
                  <c:v>4.7243972516526622E-2</c:v>
                </c:pt>
                <c:pt idx="207">
                  <c:v>4.7916861052662921E-2</c:v>
                </c:pt>
                <c:pt idx="208">
                  <c:v>4.7476570319510233E-2</c:v>
                </c:pt>
                <c:pt idx="209">
                  <c:v>4.8188758287977758E-2</c:v>
                </c:pt>
                <c:pt idx="210">
                  <c:v>4.3707137849252641E-2</c:v>
                </c:pt>
                <c:pt idx="211">
                  <c:v>4.2784857857363273E-2</c:v>
                </c:pt>
                <c:pt idx="212">
                  <c:v>4.2196166070145896E-2</c:v>
                </c:pt>
                <c:pt idx="213">
                  <c:v>4.3147920636283678E-2</c:v>
                </c:pt>
                <c:pt idx="214">
                  <c:v>4.3092969976541474E-2</c:v>
                </c:pt>
                <c:pt idx="215">
                  <c:v>3.5862102912668642E-2</c:v>
                </c:pt>
                <c:pt idx="216">
                  <c:v>3.5506580141114116E-2</c:v>
                </c:pt>
                <c:pt idx="217">
                  <c:v>3.6015530638310589E-2</c:v>
                </c:pt>
                <c:pt idx="218">
                  <c:v>3.5715187011569949E-2</c:v>
                </c:pt>
                <c:pt idx="219">
                  <c:v>3.5875240804290998E-2</c:v>
                </c:pt>
                <c:pt idx="220">
                  <c:v>2.9396432353896138E-2</c:v>
                </c:pt>
                <c:pt idx="221">
                  <c:v>2.9041366552484998E-2</c:v>
                </c:pt>
                <c:pt idx="222">
                  <c:v>2.8784663574437753E-2</c:v>
                </c:pt>
                <c:pt idx="223">
                  <c:v>2.908386477581992E-2</c:v>
                </c:pt>
                <c:pt idx="224">
                  <c:v>2.9264710710065041E-2</c:v>
                </c:pt>
                <c:pt idx="225">
                  <c:v>2.3338836133167586E-2</c:v>
                </c:pt>
                <c:pt idx="226">
                  <c:v>2.3664884330473698E-2</c:v>
                </c:pt>
                <c:pt idx="227">
                  <c:v>2.3535790264967073E-2</c:v>
                </c:pt>
                <c:pt idx="228">
                  <c:v>2.3395957401090867E-2</c:v>
                </c:pt>
                <c:pt idx="229">
                  <c:v>2.4045997430057857E-2</c:v>
                </c:pt>
                <c:pt idx="230">
                  <c:v>1.943653959372043E-2</c:v>
                </c:pt>
                <c:pt idx="231">
                  <c:v>1.967667740406992E-2</c:v>
                </c:pt>
                <c:pt idx="232">
                  <c:v>1.8875037530034531E-2</c:v>
                </c:pt>
                <c:pt idx="233">
                  <c:v>1.9128084746934688E-2</c:v>
                </c:pt>
                <c:pt idx="234">
                  <c:v>1.9080902579630056E-2</c:v>
                </c:pt>
                <c:pt idx="235">
                  <c:v>1.6421336345121891E-2</c:v>
                </c:pt>
                <c:pt idx="236">
                  <c:v>1.6293955917652966E-2</c:v>
                </c:pt>
                <c:pt idx="237">
                  <c:v>1.5874571568560206E-2</c:v>
                </c:pt>
                <c:pt idx="238">
                  <c:v>1.6226210093895951E-2</c:v>
                </c:pt>
                <c:pt idx="239">
                  <c:v>1.6066955998925832E-2</c:v>
                </c:pt>
                <c:pt idx="240">
                  <c:v>1.3131722525419894E-2</c:v>
                </c:pt>
                <c:pt idx="241">
                  <c:v>1.3556247788625748E-2</c:v>
                </c:pt>
                <c:pt idx="242">
                  <c:v>1.3920338750368771E-2</c:v>
                </c:pt>
                <c:pt idx="243">
                  <c:v>1.368511336906068E-2</c:v>
                </c:pt>
                <c:pt idx="244">
                  <c:v>1.3531228673275351E-2</c:v>
                </c:pt>
                <c:pt idx="245">
                  <c:v>1.1371896230478568E-2</c:v>
                </c:pt>
                <c:pt idx="246">
                  <c:v>1.1522730650556794E-2</c:v>
                </c:pt>
                <c:pt idx="247">
                  <c:v>1.1513591247689071E-2</c:v>
                </c:pt>
                <c:pt idx="248">
                  <c:v>1.1592761325030744E-2</c:v>
                </c:pt>
                <c:pt idx="249">
                  <c:v>1.1464124229667505E-2</c:v>
                </c:pt>
                <c:pt idx="250">
                  <c:v>1.0079641786250084E-2</c:v>
                </c:pt>
                <c:pt idx="251">
                  <c:v>1.0032688104017145E-2</c:v>
                </c:pt>
                <c:pt idx="252">
                  <c:v>1.0004333106620026E-2</c:v>
                </c:pt>
                <c:pt idx="253">
                  <c:v>9.8917242390360628E-3</c:v>
                </c:pt>
                <c:pt idx="254">
                  <c:v>1.0204611696212651E-2</c:v>
                </c:pt>
                <c:pt idx="255">
                  <c:v>8.8620448391973378E-3</c:v>
                </c:pt>
                <c:pt idx="256">
                  <c:v>8.7717589631177914E-3</c:v>
                </c:pt>
                <c:pt idx="257">
                  <c:v>8.7360010493978159E-3</c:v>
                </c:pt>
                <c:pt idx="258">
                  <c:v>8.8381224521910644E-3</c:v>
                </c:pt>
                <c:pt idx="259">
                  <c:v>8.7218349749528419E-3</c:v>
                </c:pt>
                <c:pt idx="260">
                  <c:v>8.0293652681724375E-3</c:v>
                </c:pt>
                <c:pt idx="261">
                  <c:v>7.6831418390358218E-3</c:v>
                </c:pt>
                <c:pt idx="262">
                  <c:v>7.7588275190341753E-3</c:v>
                </c:pt>
                <c:pt idx="263">
                  <c:v>7.8503243659936925E-3</c:v>
                </c:pt>
                <c:pt idx="264">
                  <c:v>7.6014584259055237E-3</c:v>
                </c:pt>
                <c:pt idx="265">
                  <c:v>7.012755214434562E-3</c:v>
                </c:pt>
                <c:pt idx="266">
                  <c:v>6.8787372956329489E-3</c:v>
                </c:pt>
                <c:pt idx="267">
                  <c:v>6.8408201979854736E-3</c:v>
                </c:pt>
                <c:pt idx="268">
                  <c:v>6.8336229182271386E-3</c:v>
                </c:pt>
                <c:pt idx="269">
                  <c:v>6.8866200306063625E-3</c:v>
                </c:pt>
                <c:pt idx="270">
                  <c:v>6.2497293175153169E-3</c:v>
                </c:pt>
                <c:pt idx="271">
                  <c:v>6.413301780340437E-3</c:v>
                </c:pt>
                <c:pt idx="272">
                  <c:v>6.2212258048215986E-3</c:v>
                </c:pt>
                <c:pt idx="273">
                  <c:v>6.2225281697302487E-3</c:v>
                </c:pt>
                <c:pt idx="274">
                  <c:v>6.1894663798562517E-3</c:v>
                </c:pt>
                <c:pt idx="275">
                  <c:v>5.6708852368879134E-3</c:v>
                </c:pt>
                <c:pt idx="276">
                  <c:v>5.5216730608187081E-3</c:v>
                </c:pt>
                <c:pt idx="277">
                  <c:v>5.6739926338629405E-3</c:v>
                </c:pt>
                <c:pt idx="278">
                  <c:v>5.6225263714640601E-3</c:v>
                </c:pt>
                <c:pt idx="279">
                  <c:v>5.5690722889414502E-3</c:v>
                </c:pt>
                <c:pt idx="280">
                  <c:v>5.0071132551121698E-3</c:v>
                </c:pt>
                <c:pt idx="281">
                  <c:v>5.1808875763883879E-3</c:v>
                </c:pt>
                <c:pt idx="282">
                  <c:v>4.9302166042338429E-3</c:v>
                </c:pt>
                <c:pt idx="283">
                  <c:v>5.1747641764670121E-3</c:v>
                </c:pt>
                <c:pt idx="284">
                  <c:v>5.1390405355077893E-3</c:v>
                </c:pt>
                <c:pt idx="285">
                  <c:v>4.6293703103354837E-3</c:v>
                </c:pt>
                <c:pt idx="286">
                  <c:v>4.7596867709756669E-3</c:v>
                </c:pt>
                <c:pt idx="287">
                  <c:v>4.6689439247527362E-3</c:v>
                </c:pt>
                <c:pt idx="288">
                  <c:v>4.5746824084257308E-3</c:v>
                </c:pt>
                <c:pt idx="289">
                  <c:v>4.602329102100601E-3</c:v>
                </c:pt>
                <c:pt idx="290">
                  <c:v>4.2259342192469051E-3</c:v>
                </c:pt>
                <c:pt idx="291">
                  <c:v>4.3618485641435702E-3</c:v>
                </c:pt>
                <c:pt idx="292">
                  <c:v>4.376540154253439E-3</c:v>
                </c:pt>
                <c:pt idx="293">
                  <c:v>4.3355385081381053E-3</c:v>
                </c:pt>
                <c:pt idx="294">
                  <c:v>4.3134440017053785E-3</c:v>
                </c:pt>
                <c:pt idx="295">
                  <c:v>3.883549339314733E-3</c:v>
                </c:pt>
                <c:pt idx="296">
                  <c:v>3.8847603101947073E-3</c:v>
                </c:pt>
                <c:pt idx="297">
                  <c:v>3.9628222349386687E-3</c:v>
                </c:pt>
                <c:pt idx="298">
                  <c:v>3.8914549227953158E-3</c:v>
                </c:pt>
                <c:pt idx="299">
                  <c:v>3.9592235950595012E-3</c:v>
                </c:pt>
                <c:pt idx="300">
                  <c:v>3.7919154013121991E-3</c:v>
                </c:pt>
                <c:pt idx="301">
                  <c:v>3.6940095480916882E-3</c:v>
                </c:pt>
                <c:pt idx="302">
                  <c:v>3.6243558739860343E-3</c:v>
                </c:pt>
                <c:pt idx="303">
                  <c:v>3.7346570423458982E-3</c:v>
                </c:pt>
                <c:pt idx="304">
                  <c:v>3.693049910790577E-3</c:v>
                </c:pt>
                <c:pt idx="305">
                  <c:v>3.4625655947201207E-3</c:v>
                </c:pt>
                <c:pt idx="306">
                  <c:v>3.4931483215662478E-3</c:v>
                </c:pt>
                <c:pt idx="307">
                  <c:v>3.4009431708844806E-3</c:v>
                </c:pt>
                <c:pt idx="308">
                  <c:v>3.3830984867852464E-3</c:v>
                </c:pt>
                <c:pt idx="309">
                  <c:v>3.5015108751902165E-3</c:v>
                </c:pt>
                <c:pt idx="310">
                  <c:v>3.1767421942855861E-3</c:v>
                </c:pt>
                <c:pt idx="311">
                  <c:v>3.2216395108732882E-3</c:v>
                </c:pt>
                <c:pt idx="312">
                  <c:v>3.2737912284872481E-3</c:v>
                </c:pt>
                <c:pt idx="313">
                  <c:v>3.1495067737397639E-3</c:v>
                </c:pt>
                <c:pt idx="314">
                  <c:v>3.1571952964022381E-3</c:v>
                </c:pt>
                <c:pt idx="315">
                  <c:v>2.8965509508682872E-3</c:v>
                </c:pt>
                <c:pt idx="316">
                  <c:v>2.9467833938800246E-3</c:v>
                </c:pt>
                <c:pt idx="317">
                  <c:v>3.0325566897936294E-3</c:v>
                </c:pt>
                <c:pt idx="318">
                  <c:v>2.9634970768743778E-3</c:v>
                </c:pt>
                <c:pt idx="319">
                  <c:v>2.9748413606839421E-3</c:v>
                </c:pt>
                <c:pt idx="320">
                  <c:v>2.7372511588838293E-3</c:v>
                </c:pt>
                <c:pt idx="321">
                  <c:v>2.764086730554189E-3</c:v>
                </c:pt>
                <c:pt idx="322">
                  <c:v>2.8256406088683211E-3</c:v>
                </c:pt>
                <c:pt idx="323">
                  <c:v>2.8669735583376102E-3</c:v>
                </c:pt>
                <c:pt idx="324">
                  <c:v>2.846592689942582E-3</c:v>
                </c:pt>
                <c:pt idx="325">
                  <c:v>2.5978981136581831E-3</c:v>
                </c:pt>
                <c:pt idx="326">
                  <c:v>2.6180961939958566E-3</c:v>
                </c:pt>
                <c:pt idx="327">
                  <c:v>2.6372432430037417E-3</c:v>
                </c:pt>
                <c:pt idx="328">
                  <c:v>2.5969156278499023E-3</c:v>
                </c:pt>
                <c:pt idx="329">
                  <c:v>2.6549394118063753E-3</c:v>
                </c:pt>
                <c:pt idx="330">
                  <c:v>2.5316945641350955E-3</c:v>
                </c:pt>
                <c:pt idx="331">
                  <c:v>2.484843700184417E-3</c:v>
                </c:pt>
                <c:pt idx="332">
                  <c:v>2.5126503334094714E-3</c:v>
                </c:pt>
                <c:pt idx="333">
                  <c:v>2.4588992202936606E-3</c:v>
                </c:pt>
                <c:pt idx="334">
                  <c:v>2.4416143246200742E-3</c:v>
                </c:pt>
                <c:pt idx="335">
                  <c:v>2.3631297024934803E-3</c:v>
                </c:pt>
                <c:pt idx="336">
                  <c:v>2.361073336848242E-3</c:v>
                </c:pt>
                <c:pt idx="337">
                  <c:v>2.3071051629143225E-3</c:v>
                </c:pt>
                <c:pt idx="338">
                  <c:v>2.3613018219199354E-3</c:v>
                </c:pt>
                <c:pt idx="339">
                  <c:v>2.3393558307838089E-3</c:v>
                </c:pt>
                <c:pt idx="340">
                  <c:v>2.2239365968180188E-3</c:v>
                </c:pt>
                <c:pt idx="341">
                  <c:v>2.2425352816538404E-3</c:v>
                </c:pt>
                <c:pt idx="342">
                  <c:v>2.2336015153506389E-3</c:v>
                </c:pt>
                <c:pt idx="343">
                  <c:v>2.2158482252800818E-3</c:v>
                </c:pt>
                <c:pt idx="344">
                  <c:v>2.28902056948981E-3</c:v>
                </c:pt>
                <c:pt idx="345">
                  <c:v>2.1294351711657359E-3</c:v>
                </c:pt>
                <c:pt idx="346">
                  <c:v>2.0961448962200451E-3</c:v>
                </c:pt>
                <c:pt idx="347">
                  <c:v>2.1403339090854986E-3</c:v>
                </c:pt>
                <c:pt idx="348">
                  <c:v>2.0714685084771861E-3</c:v>
                </c:pt>
                <c:pt idx="349">
                  <c:v>2.0789056975607976E-3</c:v>
                </c:pt>
                <c:pt idx="350">
                  <c:v>1.9486692066957071E-3</c:v>
                </c:pt>
                <c:pt idx="351">
                  <c:v>2.0022261075005794E-3</c:v>
                </c:pt>
                <c:pt idx="352">
                  <c:v>1.997119466148238E-3</c:v>
                </c:pt>
                <c:pt idx="353">
                  <c:v>2.033482865308201E-3</c:v>
                </c:pt>
                <c:pt idx="354">
                  <c:v>1.9724887754197173E-3</c:v>
                </c:pt>
                <c:pt idx="355">
                  <c:v>1.9616243102607085E-3</c:v>
                </c:pt>
                <c:pt idx="356">
                  <c:v>1.9065936807434152E-3</c:v>
                </c:pt>
                <c:pt idx="357">
                  <c:v>1.8698075842008197E-3</c:v>
                </c:pt>
                <c:pt idx="358">
                  <c:v>1.9135510511764714E-3</c:v>
                </c:pt>
                <c:pt idx="359">
                  <c:v>1.9158587504005721E-3</c:v>
                </c:pt>
                <c:pt idx="360">
                  <c:v>1.8622904253421152E-3</c:v>
                </c:pt>
                <c:pt idx="361">
                  <c:v>1.8127091647847035E-3</c:v>
                </c:pt>
                <c:pt idx="362">
                  <c:v>1.8514031116759371E-3</c:v>
                </c:pt>
                <c:pt idx="363">
                  <c:v>1.8278805735451283E-3</c:v>
                </c:pt>
                <c:pt idx="364">
                  <c:v>1.8872752679317602E-3</c:v>
                </c:pt>
                <c:pt idx="365">
                  <c:v>1.7487104962034547E-3</c:v>
                </c:pt>
                <c:pt idx="366">
                  <c:v>1.7328422079743661E-3</c:v>
                </c:pt>
                <c:pt idx="367">
                  <c:v>1.7427584600858486E-3</c:v>
                </c:pt>
                <c:pt idx="368">
                  <c:v>1.7658811493411943E-3</c:v>
                </c:pt>
                <c:pt idx="369">
                  <c:v>1.7492931331362723E-3</c:v>
                </c:pt>
                <c:pt idx="370">
                  <c:v>1.6758123340797583E-3</c:v>
                </c:pt>
                <c:pt idx="371">
                  <c:v>1.6265852253834708E-3</c:v>
                </c:pt>
                <c:pt idx="372">
                  <c:v>1.6799593381309887E-3</c:v>
                </c:pt>
                <c:pt idx="373">
                  <c:v>1.6157893057459701E-3</c:v>
                </c:pt>
                <c:pt idx="374">
                  <c:v>1.6888359831662674E-3</c:v>
                </c:pt>
                <c:pt idx="375">
                  <c:v>1.5768782980366282E-3</c:v>
                </c:pt>
                <c:pt idx="376">
                  <c:v>1.6217756146243302E-3</c:v>
                </c:pt>
                <c:pt idx="377">
                  <c:v>1.6130589091392371E-3</c:v>
                </c:pt>
                <c:pt idx="378">
                  <c:v>1.6173772769942374E-3</c:v>
                </c:pt>
                <c:pt idx="379">
                  <c:v>1.5515050308251047E-3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53-406E-8D23-1F284D60FD54}"/>
            </c:ext>
          </c:extLst>
        </c:ser>
        <c:ser>
          <c:idx val="3"/>
          <c:order val="3"/>
          <c:tx>
            <c:v>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metropolis16!$H$1142:$H$1521</c:f>
              <c:numCache>
                <c:formatCode>General</c:formatCode>
                <c:ptCount val="380"/>
                <c:pt idx="0">
                  <c:v>-49.228800000000007</c:v>
                </c:pt>
                <c:pt idx="1">
                  <c:v>-49.228800000000007</c:v>
                </c:pt>
                <c:pt idx="2">
                  <c:v>-49.228800000000007</c:v>
                </c:pt>
                <c:pt idx="3">
                  <c:v>-49.228800000000007</c:v>
                </c:pt>
                <c:pt idx="4">
                  <c:v>-49.228800000000007</c:v>
                </c:pt>
                <c:pt idx="5">
                  <c:v>-47.948800000000006</c:v>
                </c:pt>
                <c:pt idx="6">
                  <c:v>-47.948800000000006</c:v>
                </c:pt>
                <c:pt idx="7">
                  <c:v>-47.948800000000006</c:v>
                </c:pt>
                <c:pt idx="8">
                  <c:v>-47.948800000000006</c:v>
                </c:pt>
                <c:pt idx="9">
                  <c:v>-47.948800000000006</c:v>
                </c:pt>
                <c:pt idx="10">
                  <c:v>-46.668800000000005</c:v>
                </c:pt>
                <c:pt idx="11">
                  <c:v>-46.668800000000005</c:v>
                </c:pt>
                <c:pt idx="12">
                  <c:v>-46.668800000000005</c:v>
                </c:pt>
                <c:pt idx="13">
                  <c:v>-46.668800000000005</c:v>
                </c:pt>
                <c:pt idx="14">
                  <c:v>-46.668800000000005</c:v>
                </c:pt>
                <c:pt idx="15">
                  <c:v>-45.388800000000003</c:v>
                </c:pt>
                <c:pt idx="16">
                  <c:v>-45.388800000000003</c:v>
                </c:pt>
                <c:pt idx="17">
                  <c:v>-45.388800000000003</c:v>
                </c:pt>
                <c:pt idx="18">
                  <c:v>-45.388800000000003</c:v>
                </c:pt>
                <c:pt idx="19">
                  <c:v>-45.388800000000003</c:v>
                </c:pt>
                <c:pt idx="20">
                  <c:v>-44.108800000000002</c:v>
                </c:pt>
                <c:pt idx="21">
                  <c:v>-44.108800000000002</c:v>
                </c:pt>
                <c:pt idx="22">
                  <c:v>-44.108800000000002</c:v>
                </c:pt>
                <c:pt idx="23">
                  <c:v>-44.108800000000002</c:v>
                </c:pt>
                <c:pt idx="24">
                  <c:v>-44.108800000000002</c:v>
                </c:pt>
                <c:pt idx="25">
                  <c:v>-42.828800000000001</c:v>
                </c:pt>
                <c:pt idx="26">
                  <c:v>-42.828800000000001</c:v>
                </c:pt>
                <c:pt idx="27">
                  <c:v>-42.828800000000001</c:v>
                </c:pt>
                <c:pt idx="28">
                  <c:v>-42.828800000000001</c:v>
                </c:pt>
                <c:pt idx="29">
                  <c:v>-42.828800000000001</c:v>
                </c:pt>
                <c:pt idx="30">
                  <c:v>-41.5488</c:v>
                </c:pt>
                <c:pt idx="31">
                  <c:v>-41.5488</c:v>
                </c:pt>
                <c:pt idx="32">
                  <c:v>-41.5488</c:v>
                </c:pt>
                <c:pt idx="33">
                  <c:v>-41.5488</c:v>
                </c:pt>
                <c:pt idx="34">
                  <c:v>-41.5488</c:v>
                </c:pt>
                <c:pt idx="35">
                  <c:v>-40.268800000000013</c:v>
                </c:pt>
                <c:pt idx="36">
                  <c:v>-40.268800000000013</c:v>
                </c:pt>
                <c:pt idx="37">
                  <c:v>-40.268800000000013</c:v>
                </c:pt>
                <c:pt idx="38">
                  <c:v>-40.268800000000013</c:v>
                </c:pt>
                <c:pt idx="39">
                  <c:v>-40.268800000000013</c:v>
                </c:pt>
                <c:pt idx="40">
                  <c:v>-38.988800000000012</c:v>
                </c:pt>
                <c:pt idx="41">
                  <c:v>-38.988800000000012</c:v>
                </c:pt>
                <c:pt idx="42">
                  <c:v>-38.988800000000012</c:v>
                </c:pt>
                <c:pt idx="43">
                  <c:v>-38.988800000000012</c:v>
                </c:pt>
                <c:pt idx="44">
                  <c:v>-38.988800000000012</c:v>
                </c:pt>
                <c:pt idx="45">
                  <c:v>-37.708800000000011</c:v>
                </c:pt>
                <c:pt idx="46">
                  <c:v>-37.708800000000011</c:v>
                </c:pt>
                <c:pt idx="47">
                  <c:v>-37.708800000000011</c:v>
                </c:pt>
                <c:pt idx="48">
                  <c:v>-37.708800000000011</c:v>
                </c:pt>
                <c:pt idx="49">
                  <c:v>-37.708800000000011</c:v>
                </c:pt>
                <c:pt idx="50">
                  <c:v>-36.42880000000001</c:v>
                </c:pt>
                <c:pt idx="51">
                  <c:v>-36.42880000000001</c:v>
                </c:pt>
                <c:pt idx="52">
                  <c:v>-36.42880000000001</c:v>
                </c:pt>
                <c:pt idx="53">
                  <c:v>-36.42880000000001</c:v>
                </c:pt>
                <c:pt idx="54">
                  <c:v>-36.42880000000001</c:v>
                </c:pt>
                <c:pt idx="55">
                  <c:v>-35.148800000000008</c:v>
                </c:pt>
                <c:pt idx="56">
                  <c:v>-35.148800000000008</c:v>
                </c:pt>
                <c:pt idx="57">
                  <c:v>-35.148800000000008</c:v>
                </c:pt>
                <c:pt idx="58">
                  <c:v>-35.148800000000008</c:v>
                </c:pt>
                <c:pt idx="59">
                  <c:v>-35.148800000000008</c:v>
                </c:pt>
                <c:pt idx="60">
                  <c:v>-33.868800000000007</c:v>
                </c:pt>
                <c:pt idx="61">
                  <c:v>-33.868800000000007</c:v>
                </c:pt>
                <c:pt idx="62">
                  <c:v>-33.868800000000007</c:v>
                </c:pt>
                <c:pt idx="63">
                  <c:v>-33.868800000000007</c:v>
                </c:pt>
                <c:pt idx="64">
                  <c:v>-33.868800000000007</c:v>
                </c:pt>
                <c:pt idx="65">
                  <c:v>-32.588800000000006</c:v>
                </c:pt>
                <c:pt idx="66">
                  <c:v>-32.588800000000006</c:v>
                </c:pt>
                <c:pt idx="67">
                  <c:v>-32.588800000000006</c:v>
                </c:pt>
                <c:pt idx="68">
                  <c:v>-32.588800000000006</c:v>
                </c:pt>
                <c:pt idx="69">
                  <c:v>-32.588800000000006</c:v>
                </c:pt>
                <c:pt idx="70">
                  <c:v>-31.308800000000005</c:v>
                </c:pt>
                <c:pt idx="71">
                  <c:v>-31.308800000000005</c:v>
                </c:pt>
                <c:pt idx="72">
                  <c:v>-31.308800000000005</c:v>
                </c:pt>
                <c:pt idx="73">
                  <c:v>-31.308800000000005</c:v>
                </c:pt>
                <c:pt idx="74">
                  <c:v>-31.308800000000005</c:v>
                </c:pt>
                <c:pt idx="75">
                  <c:v>-30.028800000000004</c:v>
                </c:pt>
                <c:pt idx="76">
                  <c:v>-30.028800000000004</c:v>
                </c:pt>
                <c:pt idx="77">
                  <c:v>-30.028800000000004</c:v>
                </c:pt>
                <c:pt idx="78">
                  <c:v>-30.028800000000004</c:v>
                </c:pt>
                <c:pt idx="79">
                  <c:v>-30.028800000000004</c:v>
                </c:pt>
                <c:pt idx="80">
                  <c:v>-28.748800000000003</c:v>
                </c:pt>
                <c:pt idx="81">
                  <c:v>-28.748800000000003</c:v>
                </c:pt>
                <c:pt idx="82">
                  <c:v>-28.748800000000003</c:v>
                </c:pt>
                <c:pt idx="83">
                  <c:v>-28.748800000000003</c:v>
                </c:pt>
                <c:pt idx="84">
                  <c:v>-28.748800000000003</c:v>
                </c:pt>
                <c:pt idx="85">
                  <c:v>-27.468800000000002</c:v>
                </c:pt>
                <c:pt idx="86">
                  <c:v>-27.468800000000002</c:v>
                </c:pt>
                <c:pt idx="87">
                  <c:v>-27.468800000000002</c:v>
                </c:pt>
                <c:pt idx="88">
                  <c:v>-27.468800000000002</c:v>
                </c:pt>
                <c:pt idx="89">
                  <c:v>-27.468800000000002</c:v>
                </c:pt>
                <c:pt idx="90">
                  <c:v>-26.188800000000001</c:v>
                </c:pt>
                <c:pt idx="91">
                  <c:v>-26.188800000000001</c:v>
                </c:pt>
                <c:pt idx="92">
                  <c:v>-26.188800000000001</c:v>
                </c:pt>
                <c:pt idx="93">
                  <c:v>-26.188800000000001</c:v>
                </c:pt>
                <c:pt idx="94">
                  <c:v>-26.188800000000001</c:v>
                </c:pt>
                <c:pt idx="95">
                  <c:v>-24.908800000000014</c:v>
                </c:pt>
                <c:pt idx="96">
                  <c:v>-24.908800000000014</c:v>
                </c:pt>
                <c:pt idx="97">
                  <c:v>-24.908800000000014</c:v>
                </c:pt>
                <c:pt idx="98">
                  <c:v>-24.908800000000014</c:v>
                </c:pt>
                <c:pt idx="99">
                  <c:v>-24.908800000000014</c:v>
                </c:pt>
                <c:pt idx="100">
                  <c:v>-23.628800000000012</c:v>
                </c:pt>
                <c:pt idx="101">
                  <c:v>-23.628800000000012</c:v>
                </c:pt>
                <c:pt idx="102">
                  <c:v>-23.628800000000012</c:v>
                </c:pt>
                <c:pt idx="103">
                  <c:v>-23.628800000000012</c:v>
                </c:pt>
                <c:pt idx="104">
                  <c:v>-23.628800000000012</c:v>
                </c:pt>
                <c:pt idx="105">
                  <c:v>-22.348800000000011</c:v>
                </c:pt>
                <c:pt idx="106">
                  <c:v>-22.348800000000011</c:v>
                </c:pt>
                <c:pt idx="107">
                  <c:v>-22.348800000000011</c:v>
                </c:pt>
                <c:pt idx="108">
                  <c:v>-22.348800000000011</c:v>
                </c:pt>
                <c:pt idx="109">
                  <c:v>-22.348800000000011</c:v>
                </c:pt>
                <c:pt idx="110">
                  <c:v>-21.06880000000001</c:v>
                </c:pt>
                <c:pt idx="111">
                  <c:v>-21.06880000000001</c:v>
                </c:pt>
                <c:pt idx="112">
                  <c:v>-21.06880000000001</c:v>
                </c:pt>
                <c:pt idx="113">
                  <c:v>-21.06880000000001</c:v>
                </c:pt>
                <c:pt idx="114">
                  <c:v>-21.06880000000001</c:v>
                </c:pt>
                <c:pt idx="115">
                  <c:v>-19.788800000000009</c:v>
                </c:pt>
                <c:pt idx="116">
                  <c:v>-19.788800000000009</c:v>
                </c:pt>
                <c:pt idx="117">
                  <c:v>-19.788800000000009</c:v>
                </c:pt>
                <c:pt idx="118">
                  <c:v>-19.788800000000009</c:v>
                </c:pt>
                <c:pt idx="119">
                  <c:v>-19.788800000000009</c:v>
                </c:pt>
                <c:pt idx="120">
                  <c:v>-18.508800000000008</c:v>
                </c:pt>
                <c:pt idx="121">
                  <c:v>-18.508800000000008</c:v>
                </c:pt>
                <c:pt idx="122">
                  <c:v>-18.508800000000008</c:v>
                </c:pt>
                <c:pt idx="123">
                  <c:v>-18.508800000000008</c:v>
                </c:pt>
                <c:pt idx="124">
                  <c:v>-18.508800000000008</c:v>
                </c:pt>
                <c:pt idx="125">
                  <c:v>-17.228800000000007</c:v>
                </c:pt>
                <c:pt idx="126">
                  <c:v>-17.228800000000007</c:v>
                </c:pt>
                <c:pt idx="127">
                  <c:v>-17.228800000000007</c:v>
                </c:pt>
                <c:pt idx="128">
                  <c:v>-17.228800000000007</c:v>
                </c:pt>
                <c:pt idx="129">
                  <c:v>-17.228800000000007</c:v>
                </c:pt>
                <c:pt idx="130">
                  <c:v>-15.948800000000006</c:v>
                </c:pt>
                <c:pt idx="131">
                  <c:v>-15.948800000000006</c:v>
                </c:pt>
                <c:pt idx="132">
                  <c:v>-15.948800000000006</c:v>
                </c:pt>
                <c:pt idx="133">
                  <c:v>-15.948800000000006</c:v>
                </c:pt>
                <c:pt idx="134">
                  <c:v>-15.948800000000006</c:v>
                </c:pt>
                <c:pt idx="135">
                  <c:v>-14.668800000000005</c:v>
                </c:pt>
                <c:pt idx="136">
                  <c:v>-14.668800000000005</c:v>
                </c:pt>
                <c:pt idx="137">
                  <c:v>-14.668800000000005</c:v>
                </c:pt>
                <c:pt idx="138">
                  <c:v>-14.668800000000005</c:v>
                </c:pt>
                <c:pt idx="139">
                  <c:v>-14.668800000000005</c:v>
                </c:pt>
                <c:pt idx="140">
                  <c:v>-13.388800000000003</c:v>
                </c:pt>
                <c:pt idx="141">
                  <c:v>-13.388800000000003</c:v>
                </c:pt>
                <c:pt idx="142">
                  <c:v>-13.388800000000003</c:v>
                </c:pt>
                <c:pt idx="143">
                  <c:v>-13.388800000000003</c:v>
                </c:pt>
                <c:pt idx="144">
                  <c:v>-13.388800000000003</c:v>
                </c:pt>
                <c:pt idx="145">
                  <c:v>-12.108800000000002</c:v>
                </c:pt>
                <c:pt idx="146">
                  <c:v>-12.108800000000002</c:v>
                </c:pt>
                <c:pt idx="147">
                  <c:v>-12.108800000000002</c:v>
                </c:pt>
                <c:pt idx="148">
                  <c:v>-12.108800000000002</c:v>
                </c:pt>
                <c:pt idx="149">
                  <c:v>-12.108800000000002</c:v>
                </c:pt>
                <c:pt idx="150">
                  <c:v>-10.828800000000001</c:v>
                </c:pt>
                <c:pt idx="151">
                  <c:v>-10.828800000000001</c:v>
                </c:pt>
                <c:pt idx="152">
                  <c:v>-10.828800000000001</c:v>
                </c:pt>
                <c:pt idx="153">
                  <c:v>-10.828800000000001</c:v>
                </c:pt>
                <c:pt idx="154">
                  <c:v>-10.828800000000001</c:v>
                </c:pt>
                <c:pt idx="155">
                  <c:v>-9.5488</c:v>
                </c:pt>
                <c:pt idx="156">
                  <c:v>-9.5488</c:v>
                </c:pt>
                <c:pt idx="157">
                  <c:v>-9.5488</c:v>
                </c:pt>
                <c:pt idx="158">
                  <c:v>-9.5488</c:v>
                </c:pt>
                <c:pt idx="159">
                  <c:v>-9.5488</c:v>
                </c:pt>
                <c:pt idx="160">
                  <c:v>-8.2687999999999988</c:v>
                </c:pt>
                <c:pt idx="161">
                  <c:v>-8.2687999999999988</c:v>
                </c:pt>
                <c:pt idx="162">
                  <c:v>-8.2687999999999988</c:v>
                </c:pt>
                <c:pt idx="163">
                  <c:v>-8.2687999999999988</c:v>
                </c:pt>
                <c:pt idx="164">
                  <c:v>-8.2687999999999988</c:v>
                </c:pt>
                <c:pt idx="165">
                  <c:v>-6.9887999999999977</c:v>
                </c:pt>
                <c:pt idx="166">
                  <c:v>-6.9887999999999977</c:v>
                </c:pt>
                <c:pt idx="167">
                  <c:v>-6.9887999999999977</c:v>
                </c:pt>
                <c:pt idx="168">
                  <c:v>-6.9887999999999977</c:v>
                </c:pt>
                <c:pt idx="169">
                  <c:v>-6.9887999999999977</c:v>
                </c:pt>
                <c:pt idx="170">
                  <c:v>-5.7087999999999965</c:v>
                </c:pt>
                <c:pt idx="171">
                  <c:v>-5.7087999999999965</c:v>
                </c:pt>
                <c:pt idx="172">
                  <c:v>-5.7087999999999965</c:v>
                </c:pt>
                <c:pt idx="173">
                  <c:v>-5.7087999999999965</c:v>
                </c:pt>
                <c:pt idx="174">
                  <c:v>-5.7087999999999965</c:v>
                </c:pt>
                <c:pt idx="175">
                  <c:v>-4.4287999999999954</c:v>
                </c:pt>
                <c:pt idx="176">
                  <c:v>-4.4287999999999954</c:v>
                </c:pt>
                <c:pt idx="177">
                  <c:v>-4.4287999999999954</c:v>
                </c:pt>
                <c:pt idx="178">
                  <c:v>-4.4287999999999954</c:v>
                </c:pt>
                <c:pt idx="179">
                  <c:v>-4.4287999999999954</c:v>
                </c:pt>
                <c:pt idx="180">
                  <c:v>-3.1487999999999943</c:v>
                </c:pt>
                <c:pt idx="181">
                  <c:v>-3.1487999999999943</c:v>
                </c:pt>
                <c:pt idx="182">
                  <c:v>-3.1487999999999943</c:v>
                </c:pt>
                <c:pt idx="183">
                  <c:v>-3.1487999999999943</c:v>
                </c:pt>
                <c:pt idx="184">
                  <c:v>-3.1487999999999943</c:v>
                </c:pt>
                <c:pt idx="185">
                  <c:v>-1.8687999999999931</c:v>
                </c:pt>
                <c:pt idx="186">
                  <c:v>-1.8687999999999931</c:v>
                </c:pt>
                <c:pt idx="187">
                  <c:v>-1.8687999999999931</c:v>
                </c:pt>
                <c:pt idx="188">
                  <c:v>-1.8687999999999931</c:v>
                </c:pt>
                <c:pt idx="189">
                  <c:v>-1.8687999999999931</c:v>
                </c:pt>
                <c:pt idx="190">
                  <c:v>-0.58880000000002042</c:v>
                </c:pt>
                <c:pt idx="191">
                  <c:v>-0.58880000000002042</c:v>
                </c:pt>
                <c:pt idx="192">
                  <c:v>-0.58880000000002042</c:v>
                </c:pt>
                <c:pt idx="193">
                  <c:v>-0.58880000000002042</c:v>
                </c:pt>
                <c:pt idx="194">
                  <c:v>-0.58880000000002042</c:v>
                </c:pt>
                <c:pt idx="195">
                  <c:v>0.69119999999998072</c:v>
                </c:pt>
                <c:pt idx="196">
                  <c:v>0.69119999999998072</c:v>
                </c:pt>
                <c:pt idx="197">
                  <c:v>0.69119999999998072</c:v>
                </c:pt>
                <c:pt idx="198">
                  <c:v>0.69119999999998072</c:v>
                </c:pt>
                <c:pt idx="199">
                  <c:v>0.69119999999998072</c:v>
                </c:pt>
                <c:pt idx="200">
                  <c:v>1.9711999999999819</c:v>
                </c:pt>
                <c:pt idx="201">
                  <c:v>1.9711999999999819</c:v>
                </c:pt>
                <c:pt idx="202">
                  <c:v>1.9711999999999819</c:v>
                </c:pt>
                <c:pt idx="203">
                  <c:v>1.9711999999999819</c:v>
                </c:pt>
                <c:pt idx="204">
                  <c:v>1.9711999999999819</c:v>
                </c:pt>
                <c:pt idx="205">
                  <c:v>3.251199999999983</c:v>
                </c:pt>
                <c:pt idx="206">
                  <c:v>3.251199999999983</c:v>
                </c:pt>
                <c:pt idx="207">
                  <c:v>3.251199999999983</c:v>
                </c:pt>
                <c:pt idx="208">
                  <c:v>3.251199999999983</c:v>
                </c:pt>
                <c:pt idx="209">
                  <c:v>3.251199999999983</c:v>
                </c:pt>
                <c:pt idx="210">
                  <c:v>4.5311999999999841</c:v>
                </c:pt>
                <c:pt idx="211">
                  <c:v>4.5311999999999841</c:v>
                </c:pt>
                <c:pt idx="212">
                  <c:v>4.5311999999999841</c:v>
                </c:pt>
                <c:pt idx="213">
                  <c:v>4.5311999999999841</c:v>
                </c:pt>
                <c:pt idx="214">
                  <c:v>4.5311999999999841</c:v>
                </c:pt>
                <c:pt idx="215">
                  <c:v>5.8111999999999853</c:v>
                </c:pt>
                <c:pt idx="216">
                  <c:v>5.8111999999999853</c:v>
                </c:pt>
                <c:pt idx="217">
                  <c:v>5.8111999999999853</c:v>
                </c:pt>
                <c:pt idx="218">
                  <c:v>5.8111999999999853</c:v>
                </c:pt>
                <c:pt idx="219">
                  <c:v>5.8111999999999853</c:v>
                </c:pt>
                <c:pt idx="220">
                  <c:v>7.0911999999999864</c:v>
                </c:pt>
                <c:pt idx="221">
                  <c:v>7.0911999999999864</c:v>
                </c:pt>
                <c:pt idx="222">
                  <c:v>7.0911999999999864</c:v>
                </c:pt>
                <c:pt idx="223">
                  <c:v>7.0911999999999864</c:v>
                </c:pt>
                <c:pt idx="224">
                  <c:v>7.0911999999999864</c:v>
                </c:pt>
                <c:pt idx="225">
                  <c:v>8.3711999999999875</c:v>
                </c:pt>
                <c:pt idx="226">
                  <c:v>8.3711999999999875</c:v>
                </c:pt>
                <c:pt idx="227">
                  <c:v>8.3711999999999875</c:v>
                </c:pt>
                <c:pt idx="228">
                  <c:v>8.3711999999999875</c:v>
                </c:pt>
                <c:pt idx="229">
                  <c:v>8.3711999999999875</c:v>
                </c:pt>
                <c:pt idx="230">
                  <c:v>9.6511999999999887</c:v>
                </c:pt>
                <c:pt idx="231">
                  <c:v>9.6511999999999887</c:v>
                </c:pt>
                <c:pt idx="232">
                  <c:v>9.6511999999999887</c:v>
                </c:pt>
                <c:pt idx="233">
                  <c:v>9.6511999999999887</c:v>
                </c:pt>
                <c:pt idx="234">
                  <c:v>9.6511999999999887</c:v>
                </c:pt>
                <c:pt idx="235">
                  <c:v>10.93119999999999</c:v>
                </c:pt>
                <c:pt idx="236">
                  <c:v>10.93119999999999</c:v>
                </c:pt>
                <c:pt idx="237">
                  <c:v>10.93119999999999</c:v>
                </c:pt>
                <c:pt idx="238">
                  <c:v>10.93119999999999</c:v>
                </c:pt>
                <c:pt idx="239">
                  <c:v>10.93119999999999</c:v>
                </c:pt>
                <c:pt idx="240">
                  <c:v>12.211199999999991</c:v>
                </c:pt>
                <c:pt idx="241">
                  <c:v>12.211199999999991</c:v>
                </c:pt>
                <c:pt idx="242">
                  <c:v>12.211199999999991</c:v>
                </c:pt>
                <c:pt idx="243">
                  <c:v>12.211199999999991</c:v>
                </c:pt>
                <c:pt idx="244">
                  <c:v>12.211199999999991</c:v>
                </c:pt>
                <c:pt idx="245">
                  <c:v>13.491199999999992</c:v>
                </c:pt>
                <c:pt idx="246">
                  <c:v>13.491199999999992</c:v>
                </c:pt>
                <c:pt idx="247">
                  <c:v>13.491199999999992</c:v>
                </c:pt>
                <c:pt idx="248">
                  <c:v>13.491199999999992</c:v>
                </c:pt>
                <c:pt idx="249">
                  <c:v>13.491199999999992</c:v>
                </c:pt>
                <c:pt idx="250">
                  <c:v>14.771199999999993</c:v>
                </c:pt>
                <c:pt idx="251">
                  <c:v>14.771199999999993</c:v>
                </c:pt>
                <c:pt idx="252">
                  <c:v>14.771199999999993</c:v>
                </c:pt>
                <c:pt idx="253">
                  <c:v>14.771199999999993</c:v>
                </c:pt>
                <c:pt idx="254">
                  <c:v>14.771199999999993</c:v>
                </c:pt>
                <c:pt idx="255">
                  <c:v>16.051199999999994</c:v>
                </c:pt>
                <c:pt idx="256">
                  <c:v>16.051199999999994</c:v>
                </c:pt>
                <c:pt idx="257">
                  <c:v>16.051199999999994</c:v>
                </c:pt>
                <c:pt idx="258">
                  <c:v>16.051199999999994</c:v>
                </c:pt>
                <c:pt idx="259">
                  <c:v>16.051199999999994</c:v>
                </c:pt>
                <c:pt idx="260">
                  <c:v>17.331199999999995</c:v>
                </c:pt>
                <c:pt idx="261">
                  <c:v>17.331199999999995</c:v>
                </c:pt>
                <c:pt idx="262">
                  <c:v>17.331199999999995</c:v>
                </c:pt>
                <c:pt idx="263">
                  <c:v>17.331199999999995</c:v>
                </c:pt>
                <c:pt idx="264">
                  <c:v>17.331199999999995</c:v>
                </c:pt>
                <c:pt idx="265">
                  <c:v>18.611199999999997</c:v>
                </c:pt>
                <c:pt idx="266">
                  <c:v>18.611199999999997</c:v>
                </c:pt>
                <c:pt idx="267">
                  <c:v>18.611199999999997</c:v>
                </c:pt>
                <c:pt idx="268">
                  <c:v>18.611199999999997</c:v>
                </c:pt>
                <c:pt idx="269">
                  <c:v>18.611199999999997</c:v>
                </c:pt>
                <c:pt idx="270">
                  <c:v>19.891199999999998</c:v>
                </c:pt>
                <c:pt idx="271">
                  <c:v>19.891199999999998</c:v>
                </c:pt>
                <c:pt idx="272">
                  <c:v>19.891199999999998</c:v>
                </c:pt>
                <c:pt idx="273">
                  <c:v>19.891199999999998</c:v>
                </c:pt>
                <c:pt idx="274">
                  <c:v>19.891199999999998</c:v>
                </c:pt>
                <c:pt idx="275">
                  <c:v>21.171199999999999</c:v>
                </c:pt>
                <c:pt idx="276">
                  <c:v>21.171199999999999</c:v>
                </c:pt>
                <c:pt idx="277">
                  <c:v>21.171199999999999</c:v>
                </c:pt>
                <c:pt idx="278">
                  <c:v>21.171199999999999</c:v>
                </c:pt>
                <c:pt idx="279">
                  <c:v>21.171199999999999</c:v>
                </c:pt>
                <c:pt idx="280">
                  <c:v>22.4512</c:v>
                </c:pt>
                <c:pt idx="281">
                  <c:v>22.4512</c:v>
                </c:pt>
                <c:pt idx="282">
                  <c:v>22.4512</c:v>
                </c:pt>
                <c:pt idx="283">
                  <c:v>22.4512</c:v>
                </c:pt>
                <c:pt idx="284">
                  <c:v>22.4512</c:v>
                </c:pt>
                <c:pt idx="285">
                  <c:v>23.731200000000001</c:v>
                </c:pt>
                <c:pt idx="286">
                  <c:v>23.731200000000001</c:v>
                </c:pt>
                <c:pt idx="287">
                  <c:v>23.731200000000001</c:v>
                </c:pt>
                <c:pt idx="288">
                  <c:v>23.731200000000001</c:v>
                </c:pt>
                <c:pt idx="289">
                  <c:v>23.731200000000001</c:v>
                </c:pt>
                <c:pt idx="290">
                  <c:v>25.011200000000002</c:v>
                </c:pt>
                <c:pt idx="291">
                  <c:v>25.011200000000002</c:v>
                </c:pt>
                <c:pt idx="292">
                  <c:v>25.011200000000002</c:v>
                </c:pt>
                <c:pt idx="293">
                  <c:v>25.011200000000002</c:v>
                </c:pt>
                <c:pt idx="294">
                  <c:v>25.011200000000002</c:v>
                </c:pt>
                <c:pt idx="295">
                  <c:v>26.291200000000003</c:v>
                </c:pt>
                <c:pt idx="296">
                  <c:v>26.291200000000003</c:v>
                </c:pt>
                <c:pt idx="297">
                  <c:v>26.291200000000003</c:v>
                </c:pt>
                <c:pt idx="298">
                  <c:v>26.291200000000003</c:v>
                </c:pt>
                <c:pt idx="299">
                  <c:v>26.291200000000003</c:v>
                </c:pt>
                <c:pt idx="300">
                  <c:v>27.571200000000005</c:v>
                </c:pt>
                <c:pt idx="301">
                  <c:v>27.571200000000005</c:v>
                </c:pt>
                <c:pt idx="302">
                  <c:v>27.571200000000005</c:v>
                </c:pt>
                <c:pt idx="303">
                  <c:v>27.571200000000005</c:v>
                </c:pt>
                <c:pt idx="304">
                  <c:v>27.571200000000005</c:v>
                </c:pt>
                <c:pt idx="305">
                  <c:v>28.851200000000006</c:v>
                </c:pt>
                <c:pt idx="306">
                  <c:v>28.851200000000006</c:v>
                </c:pt>
                <c:pt idx="307">
                  <c:v>28.851200000000006</c:v>
                </c:pt>
                <c:pt idx="308">
                  <c:v>28.851200000000006</c:v>
                </c:pt>
                <c:pt idx="309">
                  <c:v>28.851200000000006</c:v>
                </c:pt>
                <c:pt idx="310">
                  <c:v>30.131200000000007</c:v>
                </c:pt>
                <c:pt idx="311">
                  <c:v>30.131200000000007</c:v>
                </c:pt>
                <c:pt idx="312">
                  <c:v>30.131200000000007</c:v>
                </c:pt>
                <c:pt idx="313">
                  <c:v>30.131200000000007</c:v>
                </c:pt>
                <c:pt idx="314">
                  <c:v>30.131200000000007</c:v>
                </c:pt>
                <c:pt idx="315">
                  <c:v>31.41119999999998</c:v>
                </c:pt>
                <c:pt idx="316">
                  <c:v>31.41119999999998</c:v>
                </c:pt>
                <c:pt idx="317">
                  <c:v>31.41119999999998</c:v>
                </c:pt>
                <c:pt idx="318">
                  <c:v>31.41119999999998</c:v>
                </c:pt>
                <c:pt idx="319">
                  <c:v>31.41119999999998</c:v>
                </c:pt>
                <c:pt idx="320">
                  <c:v>32.691199999999981</c:v>
                </c:pt>
                <c:pt idx="321">
                  <c:v>32.691199999999981</c:v>
                </c:pt>
                <c:pt idx="322">
                  <c:v>32.691199999999981</c:v>
                </c:pt>
                <c:pt idx="323">
                  <c:v>32.691199999999981</c:v>
                </c:pt>
                <c:pt idx="324">
                  <c:v>32.691199999999981</c:v>
                </c:pt>
                <c:pt idx="325">
                  <c:v>33.971199999999982</c:v>
                </c:pt>
                <c:pt idx="326">
                  <c:v>33.971199999999982</c:v>
                </c:pt>
                <c:pt idx="327">
                  <c:v>33.971199999999982</c:v>
                </c:pt>
                <c:pt idx="328">
                  <c:v>33.971199999999982</c:v>
                </c:pt>
                <c:pt idx="329">
                  <c:v>33.971199999999982</c:v>
                </c:pt>
                <c:pt idx="330">
                  <c:v>35.251199999999983</c:v>
                </c:pt>
                <c:pt idx="331">
                  <c:v>35.251199999999983</c:v>
                </c:pt>
                <c:pt idx="332">
                  <c:v>35.251199999999983</c:v>
                </c:pt>
                <c:pt idx="333">
                  <c:v>35.251199999999983</c:v>
                </c:pt>
                <c:pt idx="334">
                  <c:v>35.251199999999983</c:v>
                </c:pt>
                <c:pt idx="335">
                  <c:v>36.531199999999984</c:v>
                </c:pt>
                <c:pt idx="336">
                  <c:v>36.531199999999984</c:v>
                </c:pt>
                <c:pt idx="337">
                  <c:v>36.531199999999984</c:v>
                </c:pt>
                <c:pt idx="338">
                  <c:v>36.531199999999984</c:v>
                </c:pt>
                <c:pt idx="339">
                  <c:v>36.531199999999984</c:v>
                </c:pt>
                <c:pt idx="340">
                  <c:v>37.811199999999985</c:v>
                </c:pt>
                <c:pt idx="341">
                  <c:v>37.811199999999985</c:v>
                </c:pt>
                <c:pt idx="342">
                  <c:v>37.811199999999985</c:v>
                </c:pt>
                <c:pt idx="343">
                  <c:v>37.811199999999985</c:v>
                </c:pt>
                <c:pt idx="344">
                  <c:v>37.811199999999985</c:v>
                </c:pt>
                <c:pt idx="345">
                  <c:v>39.091199999999986</c:v>
                </c:pt>
                <c:pt idx="346">
                  <c:v>39.091199999999986</c:v>
                </c:pt>
                <c:pt idx="347">
                  <c:v>39.091199999999986</c:v>
                </c:pt>
                <c:pt idx="348">
                  <c:v>39.091199999999986</c:v>
                </c:pt>
                <c:pt idx="349">
                  <c:v>39.091199999999986</c:v>
                </c:pt>
                <c:pt idx="350">
                  <c:v>40.371199999999988</c:v>
                </c:pt>
                <c:pt idx="351">
                  <c:v>40.371199999999988</c:v>
                </c:pt>
                <c:pt idx="352">
                  <c:v>40.371199999999988</c:v>
                </c:pt>
                <c:pt idx="353">
                  <c:v>40.371199999999988</c:v>
                </c:pt>
                <c:pt idx="354">
                  <c:v>40.371199999999988</c:v>
                </c:pt>
                <c:pt idx="355">
                  <c:v>41.651199999999989</c:v>
                </c:pt>
                <c:pt idx="356">
                  <c:v>41.651199999999989</c:v>
                </c:pt>
                <c:pt idx="357">
                  <c:v>41.651199999999989</c:v>
                </c:pt>
                <c:pt idx="358">
                  <c:v>41.651199999999989</c:v>
                </c:pt>
                <c:pt idx="359">
                  <c:v>41.651199999999989</c:v>
                </c:pt>
                <c:pt idx="360">
                  <c:v>42.93119999999999</c:v>
                </c:pt>
                <c:pt idx="361">
                  <c:v>42.93119999999999</c:v>
                </c:pt>
                <c:pt idx="362">
                  <c:v>42.93119999999999</c:v>
                </c:pt>
                <c:pt idx="363">
                  <c:v>42.93119999999999</c:v>
                </c:pt>
                <c:pt idx="364">
                  <c:v>42.93119999999999</c:v>
                </c:pt>
                <c:pt idx="365">
                  <c:v>44.211199999999991</c:v>
                </c:pt>
                <c:pt idx="366">
                  <c:v>44.211199999999991</c:v>
                </c:pt>
                <c:pt idx="367">
                  <c:v>44.211199999999991</c:v>
                </c:pt>
                <c:pt idx="368">
                  <c:v>44.211199999999991</c:v>
                </c:pt>
                <c:pt idx="369">
                  <c:v>44.211199999999991</c:v>
                </c:pt>
                <c:pt idx="370">
                  <c:v>45.491199999999992</c:v>
                </c:pt>
                <c:pt idx="371">
                  <c:v>45.491199999999992</c:v>
                </c:pt>
                <c:pt idx="372">
                  <c:v>45.491199999999992</c:v>
                </c:pt>
                <c:pt idx="373">
                  <c:v>45.491199999999992</c:v>
                </c:pt>
                <c:pt idx="374">
                  <c:v>45.491199999999992</c:v>
                </c:pt>
                <c:pt idx="375">
                  <c:v>46.771199999999993</c:v>
                </c:pt>
                <c:pt idx="376">
                  <c:v>46.771199999999993</c:v>
                </c:pt>
                <c:pt idx="377">
                  <c:v>46.771199999999993</c:v>
                </c:pt>
                <c:pt idx="378">
                  <c:v>46.771199999999993</c:v>
                </c:pt>
                <c:pt idx="379">
                  <c:v>46.771199999999993</c:v>
                </c:pt>
              </c:numCache>
            </c:numRef>
          </c:xVal>
          <c:yVal>
            <c:numRef>
              <c:f>metropolis16!$I$1142:$I$1521</c:f>
              <c:numCache>
                <c:formatCode>General</c:formatCode>
                <c:ptCount val="380"/>
                <c:pt idx="0">
                  <c:v>1.8987129089394223E-5</c:v>
                </c:pt>
                <c:pt idx="1">
                  <c:v>1.8763948511582218E-5</c:v>
                </c:pt>
                <c:pt idx="2">
                  <c:v>1.8154137966205422E-5</c:v>
                </c:pt>
                <c:pt idx="3">
                  <c:v>1.8747928123570961E-5</c:v>
                </c:pt>
                <c:pt idx="4">
                  <c:v>1.9279432117203076E-5</c:v>
                </c:pt>
                <c:pt idx="5">
                  <c:v>2.1162863509474864E-5</c:v>
                </c:pt>
                <c:pt idx="6">
                  <c:v>2.0472743863851975E-5</c:v>
                </c:pt>
                <c:pt idx="7">
                  <c:v>2.0217453456620855E-5</c:v>
                </c:pt>
                <c:pt idx="8">
                  <c:v>2.0333048842529671E-5</c:v>
                </c:pt>
                <c:pt idx="9">
                  <c:v>2.0455687674891714E-5</c:v>
                </c:pt>
                <c:pt idx="10">
                  <c:v>2.2483095399075017E-5</c:v>
                </c:pt>
                <c:pt idx="11">
                  <c:v>2.2599381318949837E-5</c:v>
                </c:pt>
                <c:pt idx="12">
                  <c:v>2.2401059963913925E-5</c:v>
                </c:pt>
                <c:pt idx="13">
                  <c:v>2.2660976948717263E-5</c:v>
                </c:pt>
                <c:pt idx="14">
                  <c:v>2.3561571347177706E-5</c:v>
                </c:pt>
                <c:pt idx="15">
                  <c:v>2.4951478113947517E-5</c:v>
                </c:pt>
                <c:pt idx="16">
                  <c:v>2.5250962695002794E-5</c:v>
                </c:pt>
                <c:pt idx="17">
                  <c:v>2.534763745024314E-5</c:v>
                </c:pt>
                <c:pt idx="18">
                  <c:v>2.4683550935138552E-5</c:v>
                </c:pt>
                <c:pt idx="19">
                  <c:v>2.5293085266928948E-5</c:v>
                </c:pt>
                <c:pt idx="20">
                  <c:v>2.7985477200372649E-5</c:v>
                </c:pt>
                <c:pt idx="21">
                  <c:v>2.7463226361884967E-5</c:v>
                </c:pt>
                <c:pt idx="22">
                  <c:v>2.7183076731877756E-5</c:v>
                </c:pt>
                <c:pt idx="23">
                  <c:v>2.7266424181574258E-5</c:v>
                </c:pt>
                <c:pt idx="24">
                  <c:v>2.6940008775844881E-5</c:v>
                </c:pt>
                <c:pt idx="25">
                  <c:v>2.957853905994039E-5</c:v>
                </c:pt>
                <c:pt idx="26">
                  <c:v>2.979812886112918E-5</c:v>
                </c:pt>
                <c:pt idx="27">
                  <c:v>3.0378936979933874E-5</c:v>
                </c:pt>
                <c:pt idx="28">
                  <c:v>2.9767123886055668E-5</c:v>
                </c:pt>
                <c:pt idx="29">
                  <c:v>2.9005741135141326E-5</c:v>
                </c:pt>
                <c:pt idx="30">
                  <c:v>3.2866930859440839E-5</c:v>
                </c:pt>
                <c:pt idx="31">
                  <c:v>3.2595067637025662E-5</c:v>
                </c:pt>
                <c:pt idx="32">
                  <c:v>3.2298621405420794E-5</c:v>
                </c:pt>
                <c:pt idx="33">
                  <c:v>3.285443219465619E-5</c:v>
                </c:pt>
                <c:pt idx="34">
                  <c:v>3.3417631697327824E-5</c:v>
                </c:pt>
                <c:pt idx="35">
                  <c:v>3.5678992329192768E-5</c:v>
                </c:pt>
                <c:pt idx="36">
                  <c:v>3.6519855539594004E-5</c:v>
                </c:pt>
                <c:pt idx="37">
                  <c:v>3.603613649640926E-5</c:v>
                </c:pt>
                <c:pt idx="38">
                  <c:v>3.6587044494486045E-5</c:v>
                </c:pt>
                <c:pt idx="39">
                  <c:v>3.5748736259759022E-5</c:v>
                </c:pt>
                <c:pt idx="40">
                  <c:v>3.9198367740321057E-5</c:v>
                </c:pt>
                <c:pt idx="41">
                  <c:v>3.8911174663860619E-5</c:v>
                </c:pt>
                <c:pt idx="42">
                  <c:v>3.789381097174915E-5</c:v>
                </c:pt>
                <c:pt idx="43">
                  <c:v>3.9598048799843299E-5</c:v>
                </c:pt>
                <c:pt idx="44">
                  <c:v>3.8980020900271073E-5</c:v>
                </c:pt>
                <c:pt idx="45">
                  <c:v>4.3213615592435724E-5</c:v>
                </c:pt>
                <c:pt idx="46">
                  <c:v>4.2348445586431205E-5</c:v>
                </c:pt>
                <c:pt idx="47">
                  <c:v>4.2795566329417816E-5</c:v>
                </c:pt>
                <c:pt idx="48">
                  <c:v>4.2474675195416464E-5</c:v>
                </c:pt>
                <c:pt idx="49">
                  <c:v>4.3585537186524664E-5</c:v>
                </c:pt>
                <c:pt idx="50">
                  <c:v>4.8332543882412168E-5</c:v>
                </c:pt>
                <c:pt idx="51">
                  <c:v>4.7334584194745379E-5</c:v>
                </c:pt>
                <c:pt idx="52">
                  <c:v>4.6277169532605765E-5</c:v>
                </c:pt>
                <c:pt idx="53">
                  <c:v>4.7776733093176772E-5</c:v>
                </c:pt>
                <c:pt idx="54">
                  <c:v>4.8258035267480509E-5</c:v>
                </c:pt>
                <c:pt idx="55">
                  <c:v>5.3576458820235071E-5</c:v>
                </c:pt>
                <c:pt idx="56">
                  <c:v>5.3365362586828104E-5</c:v>
                </c:pt>
                <c:pt idx="57">
                  <c:v>5.2858234442195882E-5</c:v>
                </c:pt>
                <c:pt idx="58">
                  <c:v>5.2546872676925353E-5</c:v>
                </c:pt>
                <c:pt idx="59">
                  <c:v>5.3909365245244871E-5</c:v>
                </c:pt>
                <c:pt idx="60">
                  <c:v>5.6954136661539633E-5</c:v>
                </c:pt>
                <c:pt idx="61">
                  <c:v>5.9462846560026684E-5</c:v>
                </c:pt>
                <c:pt idx="62">
                  <c:v>5.7829733730430795E-5</c:v>
                </c:pt>
                <c:pt idx="63">
                  <c:v>5.7174969423867236E-5</c:v>
                </c:pt>
                <c:pt idx="64">
                  <c:v>5.7811089313348729E-5</c:v>
                </c:pt>
                <c:pt idx="65">
                  <c:v>6.5114798018360445E-5</c:v>
                </c:pt>
                <c:pt idx="66">
                  <c:v>6.361343906947784E-5</c:v>
                </c:pt>
                <c:pt idx="67">
                  <c:v>6.0835973351422624E-5</c:v>
                </c:pt>
                <c:pt idx="68">
                  <c:v>6.3452820868985661E-5</c:v>
                </c:pt>
                <c:pt idx="69">
                  <c:v>6.2776235689096423E-5</c:v>
                </c:pt>
                <c:pt idx="70">
                  <c:v>7.0298429340951324E-5</c:v>
                </c:pt>
                <c:pt idx="71">
                  <c:v>7.054840263664423E-5</c:v>
                </c:pt>
                <c:pt idx="72">
                  <c:v>7.3216625881277847E-5</c:v>
                </c:pt>
                <c:pt idx="73">
                  <c:v>6.9179073782061294E-5</c:v>
                </c:pt>
                <c:pt idx="74">
                  <c:v>6.9950400222086069E-5</c:v>
                </c:pt>
                <c:pt idx="75">
                  <c:v>8.0461017718609946E-5</c:v>
                </c:pt>
                <c:pt idx="76">
                  <c:v>7.9831250741615678E-5</c:v>
                </c:pt>
                <c:pt idx="77">
                  <c:v>7.7555250789671472E-5</c:v>
                </c:pt>
                <c:pt idx="78">
                  <c:v>7.7792794473976342E-5</c:v>
                </c:pt>
                <c:pt idx="79">
                  <c:v>7.9124143960429132E-5</c:v>
                </c:pt>
                <c:pt idx="80">
                  <c:v>8.756108795704754E-5</c:v>
                </c:pt>
                <c:pt idx="81">
                  <c:v>8.7319401068946672E-5</c:v>
                </c:pt>
                <c:pt idx="82">
                  <c:v>8.8232286972001953E-5</c:v>
                </c:pt>
                <c:pt idx="83">
                  <c:v>8.7380168057954889E-5</c:v>
                </c:pt>
                <c:pt idx="84">
                  <c:v>8.3960643858310555E-5</c:v>
                </c:pt>
                <c:pt idx="85">
                  <c:v>9.7105648435133929E-5</c:v>
                </c:pt>
                <c:pt idx="86">
                  <c:v>9.6222455492616743E-5</c:v>
                </c:pt>
                <c:pt idx="87">
                  <c:v>9.6572556213380011E-5</c:v>
                </c:pt>
                <c:pt idx="88">
                  <c:v>9.6143734620492453E-5</c:v>
                </c:pt>
                <c:pt idx="89">
                  <c:v>9.5484965216926102E-5</c:v>
                </c:pt>
                <c:pt idx="90">
                  <c:v>1.0723647225035643E-4</c:v>
                </c:pt>
                <c:pt idx="91">
                  <c:v>1.1004418335612255E-4</c:v>
                </c:pt>
                <c:pt idx="92">
                  <c:v>1.0899111905796877E-4</c:v>
                </c:pt>
                <c:pt idx="93">
                  <c:v>1.0965126952946713E-4</c:v>
                </c:pt>
                <c:pt idx="94">
                  <c:v>1.0884196372131224E-4</c:v>
                </c:pt>
                <c:pt idx="95">
                  <c:v>1.2449429712869063E-4</c:v>
                </c:pt>
                <c:pt idx="96">
                  <c:v>1.2344054229657082E-4</c:v>
                </c:pt>
                <c:pt idx="97">
                  <c:v>1.2272860177762226E-4</c:v>
                </c:pt>
                <c:pt idx="98">
                  <c:v>1.204912717277742E-4</c:v>
                </c:pt>
                <c:pt idx="99">
                  <c:v>1.241511017475874E-4</c:v>
                </c:pt>
                <c:pt idx="100">
                  <c:v>1.3578867067662735E-4</c:v>
                </c:pt>
                <c:pt idx="101">
                  <c:v>1.3617122649379272E-4</c:v>
                </c:pt>
                <c:pt idx="102">
                  <c:v>1.3882080532134425E-4</c:v>
                </c:pt>
                <c:pt idx="103">
                  <c:v>1.3775669247973442E-4</c:v>
                </c:pt>
                <c:pt idx="104">
                  <c:v>1.332813418460723E-4</c:v>
                </c:pt>
                <c:pt idx="105">
                  <c:v>1.5457948095948704E-4</c:v>
                </c:pt>
                <c:pt idx="106">
                  <c:v>1.5917912770702962E-4</c:v>
                </c:pt>
                <c:pt idx="107">
                  <c:v>1.5382472733464631E-4</c:v>
                </c:pt>
                <c:pt idx="108">
                  <c:v>1.5655233650035616E-4</c:v>
                </c:pt>
                <c:pt idx="109">
                  <c:v>1.5287731473329091E-4</c:v>
                </c:pt>
                <c:pt idx="110">
                  <c:v>1.7340136527081688E-4</c:v>
                </c:pt>
                <c:pt idx="111">
                  <c:v>1.7528928513386768E-4</c:v>
                </c:pt>
                <c:pt idx="112">
                  <c:v>1.759611746827881E-4</c:v>
                </c:pt>
                <c:pt idx="113">
                  <c:v>1.782378651686983E-4</c:v>
                </c:pt>
                <c:pt idx="114">
                  <c:v>1.7432944292112423E-4</c:v>
                </c:pt>
                <c:pt idx="115">
                  <c:v>2.0399547263455712E-4</c:v>
                </c:pt>
                <c:pt idx="116">
                  <c:v>1.9811971911784195E-4</c:v>
                </c:pt>
                <c:pt idx="117">
                  <c:v>1.9631121066088144E-4</c:v>
                </c:pt>
                <c:pt idx="118">
                  <c:v>2.0200604427850395E-4</c:v>
                </c:pt>
                <c:pt idx="119">
                  <c:v>2.0054832707627269E-4</c:v>
                </c:pt>
                <c:pt idx="120">
                  <c:v>2.2521489087584757E-4</c:v>
                </c:pt>
                <c:pt idx="121">
                  <c:v>2.3163409462380674E-4</c:v>
                </c:pt>
                <c:pt idx="122">
                  <c:v>2.2393187876701499E-4</c:v>
                </c:pt>
                <c:pt idx="123">
                  <c:v>2.2720777190173076E-4</c:v>
                </c:pt>
                <c:pt idx="124">
                  <c:v>2.2886367235220472E-4</c:v>
                </c:pt>
                <c:pt idx="125">
                  <c:v>2.6530453080608806E-4</c:v>
                </c:pt>
                <c:pt idx="126">
                  <c:v>2.668706618409817E-4</c:v>
                </c:pt>
                <c:pt idx="127">
                  <c:v>2.6436126140852868E-4</c:v>
                </c:pt>
                <c:pt idx="128">
                  <c:v>2.6937868120550273E-4</c:v>
                </c:pt>
                <c:pt idx="129">
                  <c:v>2.5926166806960023E-4</c:v>
                </c:pt>
                <c:pt idx="130">
                  <c:v>3.2078479177059197E-4</c:v>
                </c:pt>
                <c:pt idx="131">
                  <c:v>3.1239273248176371E-4</c:v>
                </c:pt>
                <c:pt idx="132">
                  <c:v>3.0732421317130546E-4</c:v>
                </c:pt>
                <c:pt idx="133">
                  <c:v>3.1332011959810504E-4</c:v>
                </c:pt>
                <c:pt idx="134">
                  <c:v>3.1389050065402317E-4</c:v>
                </c:pt>
                <c:pt idx="135">
                  <c:v>3.5517131167561787E-4</c:v>
                </c:pt>
                <c:pt idx="136">
                  <c:v>3.6355922776065014E-4</c:v>
                </c:pt>
                <c:pt idx="137">
                  <c:v>3.6704020948326863E-4</c:v>
                </c:pt>
                <c:pt idx="138">
                  <c:v>3.6747524588185023E-4</c:v>
                </c:pt>
                <c:pt idx="139">
                  <c:v>3.6067072418086171E-4</c:v>
                </c:pt>
                <c:pt idx="140">
                  <c:v>4.4840306456147785E-4</c:v>
                </c:pt>
                <c:pt idx="141">
                  <c:v>4.3818454293257302E-4</c:v>
                </c:pt>
                <c:pt idx="142">
                  <c:v>4.5154844677661925E-4</c:v>
                </c:pt>
                <c:pt idx="143">
                  <c:v>4.3328037070602341E-4</c:v>
                </c:pt>
                <c:pt idx="144">
                  <c:v>4.5505912145977589E-4</c:v>
                </c:pt>
                <c:pt idx="145">
                  <c:v>5.4320647275395953E-4</c:v>
                </c:pt>
                <c:pt idx="146">
                  <c:v>5.3457479817892845E-4</c:v>
                </c:pt>
                <c:pt idx="147">
                  <c:v>5.290733140717865E-4</c:v>
                </c:pt>
                <c:pt idx="148">
                  <c:v>5.1704490291798921E-4</c:v>
                </c:pt>
                <c:pt idx="149">
                  <c:v>5.1723687136053789E-4</c:v>
                </c:pt>
                <c:pt idx="150">
                  <c:v>6.4825119019622408E-4</c:v>
                </c:pt>
                <c:pt idx="151">
                  <c:v>6.2654977924666384E-4</c:v>
                </c:pt>
                <c:pt idx="152">
                  <c:v>6.2790598795589277E-4</c:v>
                </c:pt>
                <c:pt idx="153">
                  <c:v>6.6225383795882246E-4</c:v>
                </c:pt>
                <c:pt idx="154">
                  <c:v>6.4896036857930864E-4</c:v>
                </c:pt>
                <c:pt idx="155">
                  <c:v>8.4334222733917902E-4</c:v>
                </c:pt>
                <c:pt idx="156">
                  <c:v>8.1913210649113175E-4</c:v>
                </c:pt>
                <c:pt idx="157">
                  <c:v>8.5375547954649657E-4</c:v>
                </c:pt>
                <c:pt idx="158">
                  <c:v>8.0766924265549044E-4</c:v>
                </c:pt>
                <c:pt idx="159">
                  <c:v>8.3129931497209568E-4</c:v>
                </c:pt>
                <c:pt idx="160">
                  <c:v>1.0629320285279705E-3</c:v>
                </c:pt>
                <c:pt idx="161">
                  <c:v>1.0882746250802616E-3</c:v>
                </c:pt>
                <c:pt idx="162">
                  <c:v>1.0767358025083602E-3</c:v>
                </c:pt>
                <c:pt idx="163">
                  <c:v>1.1156197701339603E-3</c:v>
                </c:pt>
                <c:pt idx="164">
                  <c:v>1.1130716997994111E-3</c:v>
                </c:pt>
                <c:pt idx="165">
                  <c:v>1.5924058523000384E-3</c:v>
                </c:pt>
                <c:pt idx="166">
                  <c:v>1.4409027001590926E-3</c:v>
                </c:pt>
                <c:pt idx="167">
                  <c:v>1.412784157063471E-3</c:v>
                </c:pt>
                <c:pt idx="168">
                  <c:v>1.5203693489666587E-3</c:v>
                </c:pt>
                <c:pt idx="169">
                  <c:v>1.6977191874550778E-3</c:v>
                </c:pt>
                <c:pt idx="170">
                  <c:v>2.1039119822767217E-3</c:v>
                </c:pt>
                <c:pt idx="171">
                  <c:v>2.3077230823423563E-3</c:v>
                </c:pt>
                <c:pt idx="172">
                  <c:v>2.2197973924512593E-3</c:v>
                </c:pt>
                <c:pt idx="173">
                  <c:v>2.0880642277569645E-3</c:v>
                </c:pt>
                <c:pt idx="174">
                  <c:v>2.1096641302135225E-3</c:v>
                </c:pt>
                <c:pt idx="175">
                  <c:v>3.1570660498460969E-3</c:v>
                </c:pt>
                <c:pt idx="176">
                  <c:v>3.484772754091898E-3</c:v>
                </c:pt>
                <c:pt idx="177">
                  <c:v>3.2271276260367092E-3</c:v>
                </c:pt>
                <c:pt idx="178">
                  <c:v>3.5122007632215168E-3</c:v>
                </c:pt>
                <c:pt idx="179">
                  <c:v>3.2194074562968016E-3</c:v>
                </c:pt>
                <c:pt idx="180">
                  <c:v>6.0682951024556477E-3</c:v>
                </c:pt>
                <c:pt idx="181">
                  <c:v>5.833451405957861E-3</c:v>
                </c:pt>
                <c:pt idx="182">
                  <c:v>5.4264023490183744E-3</c:v>
                </c:pt>
                <c:pt idx="183">
                  <c:v>6.0145370332023535E-3</c:v>
                </c:pt>
                <c:pt idx="184">
                  <c:v>6.1072135967795479E-3</c:v>
                </c:pt>
                <c:pt idx="185">
                  <c:v>1.3137270596404141E-2</c:v>
                </c:pt>
                <c:pt idx="186">
                  <c:v>1.1871176569738578E-2</c:v>
                </c:pt>
                <c:pt idx="187">
                  <c:v>1.2291297434654494E-2</c:v>
                </c:pt>
                <c:pt idx="188">
                  <c:v>1.2765072788728802E-2</c:v>
                </c:pt>
                <c:pt idx="189">
                  <c:v>1.2150635665779785E-2</c:v>
                </c:pt>
                <c:pt idx="190">
                  <c:v>2.6362446166680403E-2</c:v>
                </c:pt>
                <c:pt idx="191">
                  <c:v>2.5532700553131806E-2</c:v>
                </c:pt>
                <c:pt idx="192">
                  <c:v>2.6965006105414174E-2</c:v>
                </c:pt>
                <c:pt idx="193">
                  <c:v>2.5570196547485748E-2</c:v>
                </c:pt>
                <c:pt idx="194">
                  <c:v>2.6055434765395694E-2</c:v>
                </c:pt>
                <c:pt idx="195">
                  <c:v>3.9566146130613981E-2</c:v>
                </c:pt>
                <c:pt idx="196">
                  <c:v>4.1262304711305889E-2</c:v>
                </c:pt>
                <c:pt idx="197">
                  <c:v>4.0453689437116976E-2</c:v>
                </c:pt>
                <c:pt idx="198">
                  <c:v>4.1654804217581706E-2</c:v>
                </c:pt>
                <c:pt idx="199">
                  <c:v>4.1230540148869774E-2</c:v>
                </c:pt>
                <c:pt idx="200">
                  <c:v>4.87282198449316E-2</c:v>
                </c:pt>
                <c:pt idx="201">
                  <c:v>4.8176966579871812E-2</c:v>
                </c:pt>
                <c:pt idx="202">
                  <c:v>4.7576340136242852E-2</c:v>
                </c:pt>
                <c:pt idx="203">
                  <c:v>4.8460499826312425E-2</c:v>
                </c:pt>
                <c:pt idx="204">
                  <c:v>4.7301645724567055E-2</c:v>
                </c:pt>
                <c:pt idx="205">
                  <c:v>4.4365633407917673E-2</c:v>
                </c:pt>
                <c:pt idx="206">
                  <c:v>4.4050542759230739E-2</c:v>
                </c:pt>
                <c:pt idx="207">
                  <c:v>4.3786068250251789E-2</c:v>
                </c:pt>
                <c:pt idx="208">
                  <c:v>4.3129370448583421E-2</c:v>
                </c:pt>
                <c:pt idx="209">
                  <c:v>4.3548524565946926E-2</c:v>
                </c:pt>
                <c:pt idx="210">
                  <c:v>3.4472146116810223E-2</c:v>
                </c:pt>
                <c:pt idx="211">
                  <c:v>3.3833954625430727E-2</c:v>
                </c:pt>
                <c:pt idx="212">
                  <c:v>3.4064800130265353E-2</c:v>
                </c:pt>
                <c:pt idx="213">
                  <c:v>3.4965463582122401E-2</c:v>
                </c:pt>
                <c:pt idx="214">
                  <c:v>3.4647334583985057E-2</c:v>
                </c:pt>
                <c:pt idx="215">
                  <c:v>2.5763338897776641E-2</c:v>
                </c:pt>
                <c:pt idx="216">
                  <c:v>2.6338346531266914E-2</c:v>
                </c:pt>
                <c:pt idx="217">
                  <c:v>2.5863949696623201E-2</c:v>
                </c:pt>
                <c:pt idx="218">
                  <c:v>2.6083884764794996E-2</c:v>
                </c:pt>
                <c:pt idx="219">
                  <c:v>2.5825556008113464E-2</c:v>
                </c:pt>
                <c:pt idx="220">
                  <c:v>1.9412083692072153E-2</c:v>
                </c:pt>
                <c:pt idx="221">
                  <c:v>1.9784764873523694E-2</c:v>
                </c:pt>
                <c:pt idx="222">
                  <c:v>1.9803961717778568E-2</c:v>
                </c:pt>
                <c:pt idx="223">
                  <c:v>1.9617931867337495E-2</c:v>
                </c:pt>
                <c:pt idx="224">
                  <c:v>1.9464149953108741E-2</c:v>
                </c:pt>
                <c:pt idx="225">
                  <c:v>1.5023049804160337E-2</c:v>
                </c:pt>
                <c:pt idx="226">
                  <c:v>1.5400495669977296E-2</c:v>
                </c:pt>
                <c:pt idx="227">
                  <c:v>1.5133604292117336E-2</c:v>
                </c:pt>
                <c:pt idx="228">
                  <c:v>1.5196235722833761E-2</c:v>
                </c:pt>
                <c:pt idx="229">
                  <c:v>1.5418311446300161E-2</c:v>
                </c:pt>
                <c:pt idx="230">
                  <c:v>1.2552181167010231E-2</c:v>
                </c:pt>
                <c:pt idx="231">
                  <c:v>1.238196454439062E-2</c:v>
                </c:pt>
                <c:pt idx="232">
                  <c:v>1.2561227161964866E-2</c:v>
                </c:pt>
                <c:pt idx="233">
                  <c:v>1.2254491974266561E-2</c:v>
                </c:pt>
                <c:pt idx="234">
                  <c:v>1.2461997431050309E-2</c:v>
                </c:pt>
                <c:pt idx="235">
                  <c:v>1.0171427212423452E-2</c:v>
                </c:pt>
                <c:pt idx="236">
                  <c:v>9.951284984061861E-3</c:v>
                </c:pt>
                <c:pt idx="237">
                  <c:v>9.9412031881582243E-3</c:v>
                </c:pt>
                <c:pt idx="238">
                  <c:v>1.0043747482109594E-2</c:v>
                </c:pt>
                <c:pt idx="239">
                  <c:v>1.0009842264378871E-2</c:v>
                </c:pt>
                <c:pt idx="240">
                  <c:v>8.5481199651448042E-3</c:v>
                </c:pt>
                <c:pt idx="241">
                  <c:v>8.3929569829840449E-3</c:v>
                </c:pt>
                <c:pt idx="242">
                  <c:v>8.3892280995676305E-3</c:v>
                </c:pt>
                <c:pt idx="243">
                  <c:v>8.4332841665985901E-3</c:v>
                </c:pt>
                <c:pt idx="244">
                  <c:v>8.3899876869302347E-3</c:v>
                </c:pt>
                <c:pt idx="245">
                  <c:v>7.0586382004774358E-3</c:v>
                </c:pt>
                <c:pt idx="246">
                  <c:v>7.1951567655561292E-3</c:v>
                </c:pt>
                <c:pt idx="247">
                  <c:v>7.0239733953841111E-3</c:v>
                </c:pt>
                <c:pt idx="248">
                  <c:v>7.0568428121658301E-3</c:v>
                </c:pt>
                <c:pt idx="249">
                  <c:v>6.9997356531774236E-3</c:v>
                </c:pt>
                <c:pt idx="250">
                  <c:v>6.2633226104737297E-3</c:v>
                </c:pt>
                <c:pt idx="251">
                  <c:v>6.3622416011035864E-3</c:v>
                </c:pt>
                <c:pt idx="252">
                  <c:v>6.2183274172490088E-3</c:v>
                </c:pt>
                <c:pt idx="253">
                  <c:v>6.2009950147023461E-3</c:v>
                </c:pt>
                <c:pt idx="254">
                  <c:v>6.0790536216459665E-3</c:v>
                </c:pt>
                <c:pt idx="255">
                  <c:v>5.2457517581724639E-3</c:v>
                </c:pt>
                <c:pt idx="256">
                  <c:v>5.4691740228725687E-3</c:v>
                </c:pt>
                <c:pt idx="257">
                  <c:v>5.4108860508022983E-3</c:v>
                </c:pt>
                <c:pt idx="258">
                  <c:v>5.3293754214553653E-3</c:v>
                </c:pt>
                <c:pt idx="259">
                  <c:v>5.5088866312573712E-3</c:v>
                </c:pt>
                <c:pt idx="260">
                  <c:v>4.651478227030722E-3</c:v>
                </c:pt>
                <c:pt idx="261">
                  <c:v>4.8169232599452579E-3</c:v>
                </c:pt>
                <c:pt idx="262">
                  <c:v>4.7540984797183519E-3</c:v>
                </c:pt>
                <c:pt idx="263">
                  <c:v>4.8170268400401584E-3</c:v>
                </c:pt>
                <c:pt idx="264">
                  <c:v>4.7583866956472272E-3</c:v>
                </c:pt>
                <c:pt idx="265">
                  <c:v>4.2927389263527687E-3</c:v>
                </c:pt>
                <c:pt idx="266">
                  <c:v>4.3013775062674606E-3</c:v>
                </c:pt>
                <c:pt idx="267">
                  <c:v>4.2654697400353308E-3</c:v>
                </c:pt>
                <c:pt idx="268">
                  <c:v>4.1374792694367701E-3</c:v>
                </c:pt>
                <c:pt idx="269">
                  <c:v>4.2310259058111269E-3</c:v>
                </c:pt>
                <c:pt idx="270">
                  <c:v>3.79618285674004E-3</c:v>
                </c:pt>
                <c:pt idx="271">
                  <c:v>3.7474380640799242E-3</c:v>
                </c:pt>
                <c:pt idx="272">
                  <c:v>3.8482974551542481E-3</c:v>
                </c:pt>
                <c:pt idx="273">
                  <c:v>3.7557935250685545E-3</c:v>
                </c:pt>
                <c:pt idx="274">
                  <c:v>3.8647874062623867E-3</c:v>
                </c:pt>
                <c:pt idx="275">
                  <c:v>3.4258011533952856E-3</c:v>
                </c:pt>
                <c:pt idx="276">
                  <c:v>3.4543754489084681E-3</c:v>
                </c:pt>
                <c:pt idx="277">
                  <c:v>3.3894307294059338E-3</c:v>
                </c:pt>
                <c:pt idx="278">
                  <c:v>3.4057342363432528E-3</c:v>
                </c:pt>
                <c:pt idx="279">
                  <c:v>3.5298577167322005E-3</c:v>
                </c:pt>
                <c:pt idx="280">
                  <c:v>3.0847533329263163E-3</c:v>
                </c:pt>
                <c:pt idx="281">
                  <c:v>3.1562028823885935E-3</c:v>
                </c:pt>
                <c:pt idx="282">
                  <c:v>3.1552913775534704E-3</c:v>
                </c:pt>
                <c:pt idx="283">
                  <c:v>3.0506478603454534E-3</c:v>
                </c:pt>
                <c:pt idx="284">
                  <c:v>3.1302595212858802E-3</c:v>
                </c:pt>
                <c:pt idx="285">
                  <c:v>2.792926773554005E-3</c:v>
                </c:pt>
                <c:pt idx="286">
                  <c:v>2.7667002935252301E-3</c:v>
                </c:pt>
                <c:pt idx="287">
                  <c:v>2.8322388722385261E-3</c:v>
                </c:pt>
                <c:pt idx="288">
                  <c:v>2.8560070513483317E-3</c:v>
                </c:pt>
                <c:pt idx="289">
                  <c:v>2.867753034110034E-3</c:v>
                </c:pt>
                <c:pt idx="290">
                  <c:v>2.6246850780771583E-3</c:v>
                </c:pt>
                <c:pt idx="291">
                  <c:v>2.6033337678483615E-3</c:v>
                </c:pt>
                <c:pt idx="292">
                  <c:v>2.7052151491923685E-3</c:v>
                </c:pt>
                <c:pt idx="293">
                  <c:v>2.6305269954295394E-3</c:v>
                </c:pt>
                <c:pt idx="294">
                  <c:v>2.628248233341731E-3</c:v>
                </c:pt>
                <c:pt idx="295">
                  <c:v>2.3872449738672028E-3</c:v>
                </c:pt>
                <c:pt idx="296">
                  <c:v>2.4122975461537731E-3</c:v>
                </c:pt>
                <c:pt idx="297">
                  <c:v>2.397823954226361E-3</c:v>
                </c:pt>
                <c:pt idx="298">
                  <c:v>2.4230284439854515E-3</c:v>
                </c:pt>
                <c:pt idx="299">
                  <c:v>2.2751091631280584E-3</c:v>
                </c:pt>
                <c:pt idx="300">
                  <c:v>2.2218206569716466E-3</c:v>
                </c:pt>
                <c:pt idx="301">
                  <c:v>2.2402510085242529E-3</c:v>
                </c:pt>
                <c:pt idx="302">
                  <c:v>2.2753163233178593E-3</c:v>
                </c:pt>
                <c:pt idx="303">
                  <c:v>2.3007141625874306E-3</c:v>
                </c:pt>
                <c:pt idx="304">
                  <c:v>2.2168350017371086E-3</c:v>
                </c:pt>
                <c:pt idx="305">
                  <c:v>2.0656080631825638E-3</c:v>
                </c:pt>
                <c:pt idx="306">
                  <c:v>2.0500089008905673E-3</c:v>
                </c:pt>
                <c:pt idx="307">
                  <c:v>2.1292476734893532E-3</c:v>
                </c:pt>
                <c:pt idx="308">
                  <c:v>2.1203121639692805E-3</c:v>
                </c:pt>
                <c:pt idx="309">
                  <c:v>2.0490421533381638E-3</c:v>
                </c:pt>
                <c:pt idx="310">
                  <c:v>1.9192839157866363E-3</c:v>
                </c:pt>
                <c:pt idx="311">
                  <c:v>1.8995070230003249E-3</c:v>
                </c:pt>
                <c:pt idx="312">
                  <c:v>1.9435354686726438E-3</c:v>
                </c:pt>
                <c:pt idx="313">
                  <c:v>1.9289306752916912E-3</c:v>
                </c:pt>
                <c:pt idx="314">
                  <c:v>1.9158105299376437E-3</c:v>
                </c:pt>
                <c:pt idx="315">
                  <c:v>1.806802838064491E-3</c:v>
                </c:pt>
                <c:pt idx="316">
                  <c:v>1.7881929476807241E-3</c:v>
                </c:pt>
                <c:pt idx="317">
                  <c:v>1.8290242210904509E-3</c:v>
                </c:pt>
                <c:pt idx="318">
                  <c:v>1.8517151672132928E-3</c:v>
                </c:pt>
                <c:pt idx="319">
                  <c:v>1.7700042830162183E-3</c:v>
                </c:pt>
                <c:pt idx="320">
                  <c:v>1.7021593208564737E-3</c:v>
                </c:pt>
                <c:pt idx="321">
                  <c:v>1.723821371369972E-3</c:v>
                </c:pt>
                <c:pt idx="322">
                  <c:v>1.6623017003388103E-3</c:v>
                </c:pt>
                <c:pt idx="323">
                  <c:v>1.7260863227784599E-3</c:v>
                </c:pt>
                <c:pt idx="324">
                  <c:v>1.7559726328270479E-3</c:v>
                </c:pt>
                <c:pt idx="325">
                  <c:v>1.5611522849987658E-3</c:v>
                </c:pt>
                <c:pt idx="326">
                  <c:v>1.5422178436509774E-3</c:v>
                </c:pt>
                <c:pt idx="327">
                  <c:v>1.6246537885123546E-3</c:v>
                </c:pt>
                <c:pt idx="328">
                  <c:v>1.5661241295539838E-3</c:v>
                </c:pt>
                <c:pt idx="329">
                  <c:v>1.6194954997863159E-3</c:v>
                </c:pt>
                <c:pt idx="330">
                  <c:v>1.5481909624568992E-3</c:v>
                </c:pt>
                <c:pt idx="331">
                  <c:v>1.5294913026575516E-3</c:v>
                </c:pt>
                <c:pt idx="332">
                  <c:v>1.5028228808905357E-3</c:v>
                </c:pt>
                <c:pt idx="333">
                  <c:v>1.4648158914017586E-3</c:v>
                </c:pt>
                <c:pt idx="334">
                  <c:v>1.5267913148504821E-3</c:v>
                </c:pt>
                <c:pt idx="335">
                  <c:v>1.3916952497417551E-3</c:v>
                </c:pt>
                <c:pt idx="336">
                  <c:v>1.414165224995476E-3</c:v>
                </c:pt>
                <c:pt idx="337">
                  <c:v>1.4015975068142306E-3</c:v>
                </c:pt>
                <c:pt idx="338">
                  <c:v>1.4382165230313428E-3</c:v>
                </c:pt>
                <c:pt idx="339">
                  <c:v>1.4142895211093564E-3</c:v>
                </c:pt>
                <c:pt idx="340">
                  <c:v>1.3516995224308909E-3</c:v>
                </c:pt>
                <c:pt idx="341">
                  <c:v>1.349766027326084E-3</c:v>
                </c:pt>
                <c:pt idx="342">
                  <c:v>1.342522326022718E-3</c:v>
                </c:pt>
                <c:pt idx="343">
                  <c:v>1.3597166217761798E-3</c:v>
                </c:pt>
                <c:pt idx="344">
                  <c:v>1.3522036122260727E-3</c:v>
                </c:pt>
                <c:pt idx="345">
                  <c:v>1.2840340991023072E-3</c:v>
                </c:pt>
                <c:pt idx="346">
                  <c:v>1.2438312116016424E-3</c:v>
                </c:pt>
                <c:pt idx="347">
                  <c:v>1.2640845728244953E-3</c:v>
                </c:pt>
                <c:pt idx="348">
                  <c:v>1.2922790746563769E-3</c:v>
                </c:pt>
                <c:pt idx="349">
                  <c:v>1.2931008100759199E-3</c:v>
                </c:pt>
                <c:pt idx="350">
                  <c:v>1.2268026440000208E-3</c:v>
                </c:pt>
                <c:pt idx="351">
                  <c:v>1.2065078507392077E-3</c:v>
                </c:pt>
                <c:pt idx="352">
                  <c:v>1.2165551199445439E-3</c:v>
                </c:pt>
                <c:pt idx="353">
                  <c:v>1.2321957142745004E-3</c:v>
                </c:pt>
                <c:pt idx="354">
                  <c:v>1.2502946095234255E-3</c:v>
                </c:pt>
                <c:pt idx="355">
                  <c:v>1.1642540773595155E-3</c:v>
                </c:pt>
                <c:pt idx="356">
                  <c:v>1.1755650237226362E-3</c:v>
                </c:pt>
                <c:pt idx="357">
                  <c:v>1.1591303153317772E-3</c:v>
                </c:pt>
                <c:pt idx="358">
                  <c:v>1.1663947326541232E-3</c:v>
                </c:pt>
                <c:pt idx="359">
                  <c:v>1.1577630580790921E-3</c:v>
                </c:pt>
                <c:pt idx="360">
                  <c:v>1.147453385966675E-3</c:v>
                </c:pt>
                <c:pt idx="361">
                  <c:v>1.1198113113075954E-3</c:v>
                </c:pt>
                <c:pt idx="362">
                  <c:v>1.1097847581212391E-3</c:v>
                </c:pt>
                <c:pt idx="363">
                  <c:v>1.1121049522470076E-3</c:v>
                </c:pt>
                <c:pt idx="364">
                  <c:v>1.1214824035053214E-3</c:v>
                </c:pt>
                <c:pt idx="365">
                  <c:v>1.0237649419763092E-3</c:v>
                </c:pt>
                <c:pt idx="366">
                  <c:v>1.0922037633468158E-3</c:v>
                </c:pt>
                <c:pt idx="367">
                  <c:v>1.0592238611305371E-3</c:v>
                </c:pt>
                <c:pt idx="368">
                  <c:v>1.02953780593209E-3</c:v>
                </c:pt>
                <c:pt idx="369">
                  <c:v>1.0373270290685982E-3</c:v>
                </c:pt>
                <c:pt idx="370">
                  <c:v>9.656150766992397E-4</c:v>
                </c:pt>
                <c:pt idx="371">
                  <c:v>1.0107414713775022E-3</c:v>
                </c:pt>
                <c:pt idx="372">
                  <c:v>1.0135174179208323E-3</c:v>
                </c:pt>
                <c:pt idx="373">
                  <c:v>1.0262025268762979E-3</c:v>
                </c:pt>
                <c:pt idx="374">
                  <c:v>1.0175225149236468E-3</c:v>
                </c:pt>
                <c:pt idx="375">
                  <c:v>9.6704448200886492E-4</c:v>
                </c:pt>
                <c:pt idx="376">
                  <c:v>9.6118875397716377E-4</c:v>
                </c:pt>
                <c:pt idx="377">
                  <c:v>9.4943586587580139E-4</c:v>
                </c:pt>
                <c:pt idx="378">
                  <c:v>9.9206943293679486E-4</c:v>
                </c:pt>
                <c:pt idx="379">
                  <c:v>9.3540421568663091E-4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53-406E-8D23-1F284D60F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88031"/>
        <c:axId val="1510686431"/>
      </c:scatterChart>
      <c:valAx>
        <c:axId val="1501388031"/>
        <c:scaling>
          <c:orientation val="minMax"/>
          <c:max val="45"/>
          <c:min val="-50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0686431"/>
        <c:crosses val="autoZero"/>
        <c:crossBetween val="midCat"/>
      </c:valAx>
      <c:valAx>
        <c:axId val="1510686431"/>
        <c:scaling>
          <c:orientation val="minMax"/>
          <c:max val="6.0000000000000012E-2"/>
        </c:scaling>
        <c:delete val="0"/>
        <c:axPos val="l"/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1388031"/>
        <c:crossesAt val="0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T_c vs 1/L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metropolis16!$L$10:$L$13</c:f>
              <c:numCache>
                <c:formatCode>General</c:formatCode>
                <c:ptCount val="4"/>
                <c:pt idx="0">
                  <c:v>6.25E-2</c:v>
                </c:pt>
                <c:pt idx="1">
                  <c:v>3.125E-2</c:v>
                </c:pt>
                <c:pt idx="2">
                  <c:v>2.0833333333333332E-2</c:v>
                </c:pt>
                <c:pt idx="3">
                  <c:v>1.5625E-2</c:v>
                </c:pt>
              </c:numCache>
            </c:numRef>
          </c:xVal>
          <c:yVal>
            <c:numRef>
              <c:f>metropolis16!$M$10:$M$13</c:f>
              <c:numCache>
                <c:formatCode>General</c:formatCode>
                <c:ptCount val="4"/>
                <c:pt idx="0">
                  <c:v>2.4</c:v>
                </c:pt>
                <c:pt idx="1">
                  <c:v>2.34</c:v>
                </c:pt>
                <c:pt idx="2">
                  <c:v>2.3199999999999998</c:v>
                </c:pt>
                <c:pt idx="3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F1-4EEE-9808-65A63B7AA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88031"/>
        <c:axId val="1510686431"/>
      </c:scatterChart>
      <c:valAx>
        <c:axId val="1501388031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0686431"/>
        <c:crosses val="autoZero"/>
        <c:crossBetween val="midCat"/>
      </c:valAx>
      <c:valAx>
        <c:axId val="1510686431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1388031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mag_sus vs 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metropolis16!$L$15:$L$18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48</c:v>
                </c:pt>
                <c:pt idx="3">
                  <c:v>64</c:v>
                </c:pt>
              </c:numCache>
            </c:numRef>
          </c:xVal>
          <c:yVal>
            <c:numRef>
              <c:f>metropolis16!$M$15:$M$18</c:f>
              <c:numCache>
                <c:formatCode>General</c:formatCode>
                <c:ptCount val="4"/>
                <c:pt idx="0">
                  <c:v>6.0647660000000005</c:v>
                </c:pt>
                <c:pt idx="1">
                  <c:v>20.654360000000004</c:v>
                </c:pt>
                <c:pt idx="2">
                  <c:v>41.774980000000006</c:v>
                </c:pt>
                <c:pt idx="3">
                  <c:v>69.581999999999994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F1-4EEE-9808-65A63B7AA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88031"/>
        <c:axId val="1510686431"/>
      </c:scatterChart>
      <c:valAx>
        <c:axId val="1501388031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0686431"/>
        <c:crosses val="autoZero"/>
        <c:crossBetween val="midCat"/>
      </c:valAx>
      <c:valAx>
        <c:axId val="1510686431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1388031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B_L vs (T-T_c)L^1/nu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16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metropolis16!$H$2:$H$381</c:f>
              <c:numCache>
                <c:formatCode>General</c:formatCode>
                <c:ptCount val="380"/>
                <c:pt idx="0">
                  <c:v>-12.307200000000002</c:v>
                </c:pt>
                <c:pt idx="1">
                  <c:v>-12.307200000000002</c:v>
                </c:pt>
                <c:pt idx="2">
                  <c:v>-12.307200000000002</c:v>
                </c:pt>
                <c:pt idx="3">
                  <c:v>-12.307200000000002</c:v>
                </c:pt>
                <c:pt idx="4">
                  <c:v>-12.307200000000002</c:v>
                </c:pt>
                <c:pt idx="5">
                  <c:v>-11.987200000000001</c:v>
                </c:pt>
                <c:pt idx="6">
                  <c:v>-11.987200000000001</c:v>
                </c:pt>
                <c:pt idx="7">
                  <c:v>-11.987200000000001</c:v>
                </c:pt>
                <c:pt idx="8">
                  <c:v>-11.987200000000001</c:v>
                </c:pt>
                <c:pt idx="9">
                  <c:v>-11.987200000000001</c:v>
                </c:pt>
                <c:pt idx="10">
                  <c:v>-11.667200000000001</c:v>
                </c:pt>
                <c:pt idx="11">
                  <c:v>-11.667200000000001</c:v>
                </c:pt>
                <c:pt idx="12">
                  <c:v>-11.667200000000001</c:v>
                </c:pt>
                <c:pt idx="13">
                  <c:v>-11.667200000000001</c:v>
                </c:pt>
                <c:pt idx="14">
                  <c:v>-11.667200000000001</c:v>
                </c:pt>
                <c:pt idx="15">
                  <c:v>-11.347200000000001</c:v>
                </c:pt>
                <c:pt idx="16">
                  <c:v>-11.347200000000001</c:v>
                </c:pt>
                <c:pt idx="17">
                  <c:v>-11.347200000000001</c:v>
                </c:pt>
                <c:pt idx="18">
                  <c:v>-11.347200000000001</c:v>
                </c:pt>
                <c:pt idx="19">
                  <c:v>-11.347200000000001</c:v>
                </c:pt>
                <c:pt idx="20">
                  <c:v>-11.027200000000001</c:v>
                </c:pt>
                <c:pt idx="21">
                  <c:v>-11.027200000000001</c:v>
                </c:pt>
                <c:pt idx="22">
                  <c:v>-11.027200000000001</c:v>
                </c:pt>
                <c:pt idx="23">
                  <c:v>-11.027200000000001</c:v>
                </c:pt>
                <c:pt idx="24">
                  <c:v>-11.027200000000001</c:v>
                </c:pt>
                <c:pt idx="25">
                  <c:v>-10.7072</c:v>
                </c:pt>
                <c:pt idx="26">
                  <c:v>-10.7072</c:v>
                </c:pt>
                <c:pt idx="27">
                  <c:v>-10.7072</c:v>
                </c:pt>
                <c:pt idx="28">
                  <c:v>-10.7072</c:v>
                </c:pt>
                <c:pt idx="29">
                  <c:v>-10.7072</c:v>
                </c:pt>
                <c:pt idx="30">
                  <c:v>-10.3872</c:v>
                </c:pt>
                <c:pt idx="31">
                  <c:v>-10.3872</c:v>
                </c:pt>
                <c:pt idx="32">
                  <c:v>-10.3872</c:v>
                </c:pt>
                <c:pt idx="33">
                  <c:v>-10.3872</c:v>
                </c:pt>
                <c:pt idx="34">
                  <c:v>-10.3872</c:v>
                </c:pt>
                <c:pt idx="35">
                  <c:v>-10.067200000000003</c:v>
                </c:pt>
                <c:pt idx="36">
                  <c:v>-10.067200000000003</c:v>
                </c:pt>
                <c:pt idx="37">
                  <c:v>-10.067200000000003</c:v>
                </c:pt>
                <c:pt idx="38">
                  <c:v>-10.067200000000003</c:v>
                </c:pt>
                <c:pt idx="39">
                  <c:v>-10.067200000000003</c:v>
                </c:pt>
                <c:pt idx="40">
                  <c:v>-9.747200000000003</c:v>
                </c:pt>
                <c:pt idx="41">
                  <c:v>-9.747200000000003</c:v>
                </c:pt>
                <c:pt idx="42">
                  <c:v>-9.747200000000003</c:v>
                </c:pt>
                <c:pt idx="43">
                  <c:v>-9.747200000000003</c:v>
                </c:pt>
                <c:pt idx="44">
                  <c:v>-9.747200000000003</c:v>
                </c:pt>
                <c:pt idx="45">
                  <c:v>-9.4272000000000027</c:v>
                </c:pt>
                <c:pt idx="46">
                  <c:v>-9.4272000000000027</c:v>
                </c:pt>
                <c:pt idx="47">
                  <c:v>-9.4272000000000027</c:v>
                </c:pt>
                <c:pt idx="48">
                  <c:v>-9.4272000000000027</c:v>
                </c:pt>
                <c:pt idx="49">
                  <c:v>-9.4272000000000027</c:v>
                </c:pt>
                <c:pt idx="50">
                  <c:v>-9.1072000000000024</c:v>
                </c:pt>
                <c:pt idx="51">
                  <c:v>-9.1072000000000024</c:v>
                </c:pt>
                <c:pt idx="52">
                  <c:v>-9.1072000000000024</c:v>
                </c:pt>
                <c:pt idx="53">
                  <c:v>-9.1072000000000024</c:v>
                </c:pt>
                <c:pt idx="54">
                  <c:v>-9.1072000000000024</c:v>
                </c:pt>
                <c:pt idx="55">
                  <c:v>-8.7872000000000021</c:v>
                </c:pt>
                <c:pt idx="56">
                  <c:v>-8.7872000000000021</c:v>
                </c:pt>
                <c:pt idx="57">
                  <c:v>-8.7872000000000021</c:v>
                </c:pt>
                <c:pt idx="58">
                  <c:v>-8.7872000000000021</c:v>
                </c:pt>
                <c:pt idx="59">
                  <c:v>-8.7872000000000021</c:v>
                </c:pt>
                <c:pt idx="60">
                  <c:v>-8.4672000000000018</c:v>
                </c:pt>
                <c:pt idx="61">
                  <c:v>-8.4672000000000018</c:v>
                </c:pt>
                <c:pt idx="62">
                  <c:v>-8.4672000000000018</c:v>
                </c:pt>
                <c:pt idx="63">
                  <c:v>-8.4672000000000018</c:v>
                </c:pt>
                <c:pt idx="64">
                  <c:v>-8.4672000000000018</c:v>
                </c:pt>
                <c:pt idx="65">
                  <c:v>-8.1472000000000016</c:v>
                </c:pt>
                <c:pt idx="66">
                  <c:v>-8.1472000000000016</c:v>
                </c:pt>
                <c:pt idx="67">
                  <c:v>-8.1472000000000016</c:v>
                </c:pt>
                <c:pt idx="68">
                  <c:v>-8.1472000000000016</c:v>
                </c:pt>
                <c:pt idx="69">
                  <c:v>-8.1472000000000016</c:v>
                </c:pt>
                <c:pt idx="70">
                  <c:v>-7.8272000000000013</c:v>
                </c:pt>
                <c:pt idx="71">
                  <c:v>-7.8272000000000013</c:v>
                </c:pt>
                <c:pt idx="72">
                  <c:v>-7.8272000000000013</c:v>
                </c:pt>
                <c:pt idx="73">
                  <c:v>-7.8272000000000013</c:v>
                </c:pt>
                <c:pt idx="74">
                  <c:v>-7.8272000000000013</c:v>
                </c:pt>
                <c:pt idx="75">
                  <c:v>-7.507200000000001</c:v>
                </c:pt>
                <c:pt idx="76">
                  <c:v>-7.507200000000001</c:v>
                </c:pt>
                <c:pt idx="77">
                  <c:v>-7.507200000000001</c:v>
                </c:pt>
                <c:pt idx="78">
                  <c:v>-7.507200000000001</c:v>
                </c:pt>
                <c:pt idx="79">
                  <c:v>-7.507200000000001</c:v>
                </c:pt>
                <c:pt idx="80">
                  <c:v>-7.1872000000000007</c:v>
                </c:pt>
                <c:pt idx="81">
                  <c:v>-7.1872000000000007</c:v>
                </c:pt>
                <c:pt idx="82">
                  <c:v>-7.1872000000000007</c:v>
                </c:pt>
                <c:pt idx="83">
                  <c:v>-7.1872000000000007</c:v>
                </c:pt>
                <c:pt idx="84">
                  <c:v>-7.1872000000000007</c:v>
                </c:pt>
                <c:pt idx="85">
                  <c:v>-6.8672000000000004</c:v>
                </c:pt>
                <c:pt idx="86">
                  <c:v>-6.8672000000000004</c:v>
                </c:pt>
                <c:pt idx="87">
                  <c:v>-6.8672000000000004</c:v>
                </c:pt>
                <c:pt idx="88">
                  <c:v>-6.8672000000000004</c:v>
                </c:pt>
                <c:pt idx="89">
                  <c:v>-6.8672000000000004</c:v>
                </c:pt>
                <c:pt idx="90">
                  <c:v>-6.5472000000000001</c:v>
                </c:pt>
                <c:pt idx="91">
                  <c:v>-6.5472000000000001</c:v>
                </c:pt>
                <c:pt idx="92">
                  <c:v>-6.5472000000000001</c:v>
                </c:pt>
                <c:pt idx="93">
                  <c:v>-6.5472000000000001</c:v>
                </c:pt>
                <c:pt idx="94">
                  <c:v>-6.5472000000000001</c:v>
                </c:pt>
                <c:pt idx="95">
                  <c:v>-6.2272000000000034</c:v>
                </c:pt>
                <c:pt idx="96">
                  <c:v>-6.2272000000000034</c:v>
                </c:pt>
                <c:pt idx="97">
                  <c:v>-6.2272000000000034</c:v>
                </c:pt>
                <c:pt idx="98">
                  <c:v>-6.2272000000000034</c:v>
                </c:pt>
                <c:pt idx="99">
                  <c:v>-6.2272000000000034</c:v>
                </c:pt>
                <c:pt idx="100">
                  <c:v>-5.9072000000000031</c:v>
                </c:pt>
                <c:pt idx="101">
                  <c:v>-5.9072000000000031</c:v>
                </c:pt>
                <c:pt idx="102">
                  <c:v>-5.9072000000000031</c:v>
                </c:pt>
                <c:pt idx="103">
                  <c:v>-5.9072000000000031</c:v>
                </c:pt>
                <c:pt idx="104">
                  <c:v>-5.9072000000000031</c:v>
                </c:pt>
                <c:pt idx="105">
                  <c:v>-5.5872000000000028</c:v>
                </c:pt>
                <c:pt idx="106">
                  <c:v>-5.5872000000000028</c:v>
                </c:pt>
                <c:pt idx="107">
                  <c:v>-5.5872000000000028</c:v>
                </c:pt>
                <c:pt idx="108">
                  <c:v>-5.5872000000000028</c:v>
                </c:pt>
                <c:pt idx="109">
                  <c:v>-5.5872000000000028</c:v>
                </c:pt>
                <c:pt idx="110">
                  <c:v>-5.2672000000000025</c:v>
                </c:pt>
                <c:pt idx="111">
                  <c:v>-5.2672000000000025</c:v>
                </c:pt>
                <c:pt idx="112">
                  <c:v>-5.2672000000000025</c:v>
                </c:pt>
                <c:pt idx="113">
                  <c:v>-5.2672000000000025</c:v>
                </c:pt>
                <c:pt idx="114">
                  <c:v>-5.2672000000000025</c:v>
                </c:pt>
                <c:pt idx="115">
                  <c:v>-4.9472000000000023</c:v>
                </c:pt>
                <c:pt idx="116">
                  <c:v>-4.9472000000000023</c:v>
                </c:pt>
                <c:pt idx="117">
                  <c:v>-4.9472000000000023</c:v>
                </c:pt>
                <c:pt idx="118">
                  <c:v>-4.9472000000000023</c:v>
                </c:pt>
                <c:pt idx="119">
                  <c:v>-4.9472000000000023</c:v>
                </c:pt>
                <c:pt idx="120">
                  <c:v>-4.627200000000002</c:v>
                </c:pt>
                <c:pt idx="121">
                  <c:v>-4.627200000000002</c:v>
                </c:pt>
                <c:pt idx="122">
                  <c:v>-4.627200000000002</c:v>
                </c:pt>
                <c:pt idx="123">
                  <c:v>-4.627200000000002</c:v>
                </c:pt>
                <c:pt idx="124">
                  <c:v>-4.627200000000002</c:v>
                </c:pt>
                <c:pt idx="125">
                  <c:v>-4.3072000000000017</c:v>
                </c:pt>
                <c:pt idx="126">
                  <c:v>-4.3072000000000017</c:v>
                </c:pt>
                <c:pt idx="127">
                  <c:v>-4.3072000000000017</c:v>
                </c:pt>
                <c:pt idx="128">
                  <c:v>-4.3072000000000017</c:v>
                </c:pt>
                <c:pt idx="129">
                  <c:v>-4.3072000000000017</c:v>
                </c:pt>
                <c:pt idx="130">
                  <c:v>-3.9872000000000014</c:v>
                </c:pt>
                <c:pt idx="131">
                  <c:v>-3.9872000000000014</c:v>
                </c:pt>
                <c:pt idx="132">
                  <c:v>-3.9872000000000014</c:v>
                </c:pt>
                <c:pt idx="133">
                  <c:v>-3.9872000000000014</c:v>
                </c:pt>
                <c:pt idx="134">
                  <c:v>-3.9872000000000014</c:v>
                </c:pt>
                <c:pt idx="135">
                  <c:v>-3.6672000000000011</c:v>
                </c:pt>
                <c:pt idx="136">
                  <c:v>-3.6672000000000011</c:v>
                </c:pt>
                <c:pt idx="137">
                  <c:v>-3.6672000000000011</c:v>
                </c:pt>
                <c:pt idx="138">
                  <c:v>-3.6672000000000011</c:v>
                </c:pt>
                <c:pt idx="139">
                  <c:v>-3.6672000000000011</c:v>
                </c:pt>
                <c:pt idx="140">
                  <c:v>-3.3472000000000008</c:v>
                </c:pt>
                <c:pt idx="141">
                  <c:v>-3.3472000000000008</c:v>
                </c:pt>
                <c:pt idx="142">
                  <c:v>-3.3472000000000008</c:v>
                </c:pt>
                <c:pt idx="143">
                  <c:v>-3.3472000000000008</c:v>
                </c:pt>
                <c:pt idx="144">
                  <c:v>-3.3472000000000008</c:v>
                </c:pt>
                <c:pt idx="145">
                  <c:v>-3.0272000000000006</c:v>
                </c:pt>
                <c:pt idx="146">
                  <c:v>-3.0272000000000006</c:v>
                </c:pt>
                <c:pt idx="147">
                  <c:v>-3.0272000000000006</c:v>
                </c:pt>
                <c:pt idx="148">
                  <c:v>-3.0272000000000006</c:v>
                </c:pt>
                <c:pt idx="149">
                  <c:v>-3.0272000000000006</c:v>
                </c:pt>
                <c:pt idx="150">
                  <c:v>-2.7072000000000003</c:v>
                </c:pt>
                <c:pt idx="151">
                  <c:v>-2.7072000000000003</c:v>
                </c:pt>
                <c:pt idx="152">
                  <c:v>-2.7072000000000003</c:v>
                </c:pt>
                <c:pt idx="153">
                  <c:v>-2.7072000000000003</c:v>
                </c:pt>
                <c:pt idx="154">
                  <c:v>-2.7072000000000003</c:v>
                </c:pt>
                <c:pt idx="155">
                  <c:v>-2.3872</c:v>
                </c:pt>
                <c:pt idx="156">
                  <c:v>-2.3872</c:v>
                </c:pt>
                <c:pt idx="157">
                  <c:v>-2.3872</c:v>
                </c:pt>
                <c:pt idx="158">
                  <c:v>-2.3872</c:v>
                </c:pt>
                <c:pt idx="159">
                  <c:v>-2.3872</c:v>
                </c:pt>
                <c:pt idx="160">
                  <c:v>-2.0671999999999997</c:v>
                </c:pt>
                <c:pt idx="161">
                  <c:v>-2.0671999999999997</c:v>
                </c:pt>
                <c:pt idx="162">
                  <c:v>-2.0671999999999997</c:v>
                </c:pt>
                <c:pt idx="163">
                  <c:v>-2.0671999999999997</c:v>
                </c:pt>
                <c:pt idx="164">
                  <c:v>-2.0671999999999997</c:v>
                </c:pt>
                <c:pt idx="165">
                  <c:v>-1.7471999999999994</c:v>
                </c:pt>
                <c:pt idx="166">
                  <c:v>-1.7471999999999994</c:v>
                </c:pt>
                <c:pt idx="167">
                  <c:v>-1.7471999999999994</c:v>
                </c:pt>
                <c:pt idx="168">
                  <c:v>-1.7471999999999994</c:v>
                </c:pt>
                <c:pt idx="169">
                  <c:v>-1.7471999999999994</c:v>
                </c:pt>
                <c:pt idx="170">
                  <c:v>-1.4271999999999991</c:v>
                </c:pt>
                <c:pt idx="171">
                  <c:v>-1.4271999999999991</c:v>
                </c:pt>
                <c:pt idx="172">
                  <c:v>-1.4271999999999991</c:v>
                </c:pt>
                <c:pt idx="173">
                  <c:v>-1.4271999999999991</c:v>
                </c:pt>
                <c:pt idx="174">
                  <c:v>-1.4271999999999991</c:v>
                </c:pt>
                <c:pt idx="175">
                  <c:v>-1.1071999999999989</c:v>
                </c:pt>
                <c:pt idx="176">
                  <c:v>-1.1071999999999989</c:v>
                </c:pt>
                <c:pt idx="177">
                  <c:v>-1.1071999999999989</c:v>
                </c:pt>
                <c:pt idx="178">
                  <c:v>-1.1071999999999989</c:v>
                </c:pt>
                <c:pt idx="179">
                  <c:v>-1.1071999999999989</c:v>
                </c:pt>
                <c:pt idx="180">
                  <c:v>-0.78719999999999857</c:v>
                </c:pt>
                <c:pt idx="181">
                  <c:v>-0.78719999999999857</c:v>
                </c:pt>
                <c:pt idx="182">
                  <c:v>-0.78719999999999857</c:v>
                </c:pt>
                <c:pt idx="183">
                  <c:v>-0.78719999999999857</c:v>
                </c:pt>
                <c:pt idx="184">
                  <c:v>-0.78719999999999857</c:v>
                </c:pt>
                <c:pt idx="185">
                  <c:v>-0.46719999999999828</c:v>
                </c:pt>
                <c:pt idx="186">
                  <c:v>-0.46719999999999828</c:v>
                </c:pt>
                <c:pt idx="187">
                  <c:v>-0.46719999999999828</c:v>
                </c:pt>
                <c:pt idx="188">
                  <c:v>-0.46719999999999828</c:v>
                </c:pt>
                <c:pt idx="189">
                  <c:v>-0.46719999999999828</c:v>
                </c:pt>
                <c:pt idx="190">
                  <c:v>-0.1472000000000051</c:v>
                </c:pt>
                <c:pt idx="191">
                  <c:v>-0.1472000000000051</c:v>
                </c:pt>
                <c:pt idx="192">
                  <c:v>-0.1472000000000051</c:v>
                </c:pt>
                <c:pt idx="193">
                  <c:v>-0.1472000000000051</c:v>
                </c:pt>
                <c:pt idx="194">
                  <c:v>-0.1472000000000051</c:v>
                </c:pt>
                <c:pt idx="195">
                  <c:v>0.17279999999999518</c:v>
                </c:pt>
                <c:pt idx="196">
                  <c:v>0.17279999999999518</c:v>
                </c:pt>
                <c:pt idx="197">
                  <c:v>0.17279999999999518</c:v>
                </c:pt>
                <c:pt idx="198">
                  <c:v>0.17279999999999518</c:v>
                </c:pt>
                <c:pt idx="199">
                  <c:v>0.17279999999999518</c:v>
                </c:pt>
                <c:pt idx="200">
                  <c:v>0.49279999999999546</c:v>
                </c:pt>
                <c:pt idx="201">
                  <c:v>0.49279999999999546</c:v>
                </c:pt>
                <c:pt idx="202">
                  <c:v>0.49279999999999546</c:v>
                </c:pt>
                <c:pt idx="203">
                  <c:v>0.49279999999999546</c:v>
                </c:pt>
                <c:pt idx="204">
                  <c:v>0.49279999999999546</c:v>
                </c:pt>
                <c:pt idx="205">
                  <c:v>0.81279999999999575</c:v>
                </c:pt>
                <c:pt idx="206">
                  <c:v>0.81279999999999575</c:v>
                </c:pt>
                <c:pt idx="207">
                  <c:v>0.81279999999999575</c:v>
                </c:pt>
                <c:pt idx="208">
                  <c:v>0.81279999999999575</c:v>
                </c:pt>
                <c:pt idx="209">
                  <c:v>0.81279999999999575</c:v>
                </c:pt>
                <c:pt idx="210">
                  <c:v>1.132799999999996</c:v>
                </c:pt>
                <c:pt idx="211">
                  <c:v>1.132799999999996</c:v>
                </c:pt>
                <c:pt idx="212">
                  <c:v>1.132799999999996</c:v>
                </c:pt>
                <c:pt idx="213">
                  <c:v>1.132799999999996</c:v>
                </c:pt>
                <c:pt idx="214">
                  <c:v>1.132799999999996</c:v>
                </c:pt>
                <c:pt idx="215">
                  <c:v>1.4527999999999963</c:v>
                </c:pt>
                <c:pt idx="216">
                  <c:v>1.4527999999999963</c:v>
                </c:pt>
                <c:pt idx="217">
                  <c:v>1.4527999999999963</c:v>
                </c:pt>
                <c:pt idx="218">
                  <c:v>1.4527999999999963</c:v>
                </c:pt>
                <c:pt idx="219">
                  <c:v>1.4527999999999963</c:v>
                </c:pt>
                <c:pt idx="220">
                  <c:v>1.7727999999999966</c:v>
                </c:pt>
                <c:pt idx="221">
                  <c:v>1.7727999999999966</c:v>
                </c:pt>
                <c:pt idx="222">
                  <c:v>1.7727999999999966</c:v>
                </c:pt>
                <c:pt idx="223">
                  <c:v>1.7727999999999966</c:v>
                </c:pt>
                <c:pt idx="224">
                  <c:v>1.7727999999999966</c:v>
                </c:pt>
                <c:pt idx="225">
                  <c:v>2.0927999999999969</c:v>
                </c:pt>
                <c:pt idx="226">
                  <c:v>2.0927999999999969</c:v>
                </c:pt>
                <c:pt idx="227">
                  <c:v>2.0927999999999969</c:v>
                </c:pt>
                <c:pt idx="228">
                  <c:v>2.0927999999999969</c:v>
                </c:pt>
                <c:pt idx="229">
                  <c:v>2.0927999999999969</c:v>
                </c:pt>
                <c:pt idx="230">
                  <c:v>2.4127999999999972</c:v>
                </c:pt>
                <c:pt idx="231">
                  <c:v>2.4127999999999972</c:v>
                </c:pt>
                <c:pt idx="232">
                  <c:v>2.4127999999999972</c:v>
                </c:pt>
                <c:pt idx="233">
                  <c:v>2.4127999999999972</c:v>
                </c:pt>
                <c:pt idx="234">
                  <c:v>2.4127999999999972</c:v>
                </c:pt>
                <c:pt idx="235">
                  <c:v>2.7327999999999975</c:v>
                </c:pt>
                <c:pt idx="236">
                  <c:v>2.7327999999999975</c:v>
                </c:pt>
                <c:pt idx="237">
                  <c:v>2.7327999999999975</c:v>
                </c:pt>
                <c:pt idx="238">
                  <c:v>2.7327999999999975</c:v>
                </c:pt>
                <c:pt idx="239">
                  <c:v>2.7327999999999975</c:v>
                </c:pt>
                <c:pt idx="240">
                  <c:v>3.0527999999999977</c:v>
                </c:pt>
                <c:pt idx="241">
                  <c:v>3.0527999999999977</c:v>
                </c:pt>
                <c:pt idx="242">
                  <c:v>3.0527999999999977</c:v>
                </c:pt>
                <c:pt idx="243">
                  <c:v>3.0527999999999977</c:v>
                </c:pt>
                <c:pt idx="244">
                  <c:v>3.0527999999999977</c:v>
                </c:pt>
                <c:pt idx="245">
                  <c:v>3.372799999999998</c:v>
                </c:pt>
                <c:pt idx="246">
                  <c:v>3.372799999999998</c:v>
                </c:pt>
                <c:pt idx="247">
                  <c:v>3.372799999999998</c:v>
                </c:pt>
                <c:pt idx="248">
                  <c:v>3.372799999999998</c:v>
                </c:pt>
                <c:pt idx="249">
                  <c:v>3.372799999999998</c:v>
                </c:pt>
                <c:pt idx="250">
                  <c:v>3.6927999999999983</c:v>
                </c:pt>
                <c:pt idx="251">
                  <c:v>3.6927999999999983</c:v>
                </c:pt>
                <c:pt idx="252">
                  <c:v>3.6927999999999983</c:v>
                </c:pt>
                <c:pt idx="253">
                  <c:v>3.6927999999999983</c:v>
                </c:pt>
                <c:pt idx="254">
                  <c:v>3.6927999999999983</c:v>
                </c:pt>
                <c:pt idx="255">
                  <c:v>4.0127999999999986</c:v>
                </c:pt>
                <c:pt idx="256">
                  <c:v>4.0127999999999986</c:v>
                </c:pt>
                <c:pt idx="257">
                  <c:v>4.0127999999999986</c:v>
                </c:pt>
                <c:pt idx="258">
                  <c:v>4.0127999999999986</c:v>
                </c:pt>
                <c:pt idx="259">
                  <c:v>4.0127999999999986</c:v>
                </c:pt>
                <c:pt idx="260">
                  <c:v>4.3327999999999989</c:v>
                </c:pt>
                <c:pt idx="261">
                  <c:v>4.3327999999999989</c:v>
                </c:pt>
                <c:pt idx="262">
                  <c:v>4.3327999999999989</c:v>
                </c:pt>
                <c:pt idx="263">
                  <c:v>4.3327999999999989</c:v>
                </c:pt>
                <c:pt idx="264">
                  <c:v>4.3327999999999989</c:v>
                </c:pt>
                <c:pt idx="265">
                  <c:v>4.6527999999999992</c:v>
                </c:pt>
                <c:pt idx="266">
                  <c:v>4.6527999999999992</c:v>
                </c:pt>
                <c:pt idx="267">
                  <c:v>4.6527999999999992</c:v>
                </c:pt>
                <c:pt idx="268">
                  <c:v>4.6527999999999992</c:v>
                </c:pt>
                <c:pt idx="269">
                  <c:v>4.6527999999999992</c:v>
                </c:pt>
                <c:pt idx="270">
                  <c:v>4.9727999999999994</c:v>
                </c:pt>
                <c:pt idx="271">
                  <c:v>4.9727999999999994</c:v>
                </c:pt>
                <c:pt idx="272">
                  <c:v>4.9727999999999994</c:v>
                </c:pt>
                <c:pt idx="273">
                  <c:v>4.9727999999999994</c:v>
                </c:pt>
                <c:pt idx="274">
                  <c:v>4.9727999999999994</c:v>
                </c:pt>
                <c:pt idx="275">
                  <c:v>5.2927999999999997</c:v>
                </c:pt>
                <c:pt idx="276">
                  <c:v>5.2927999999999997</c:v>
                </c:pt>
                <c:pt idx="277">
                  <c:v>5.2927999999999997</c:v>
                </c:pt>
                <c:pt idx="278">
                  <c:v>5.2927999999999997</c:v>
                </c:pt>
                <c:pt idx="279">
                  <c:v>5.2927999999999997</c:v>
                </c:pt>
                <c:pt idx="280">
                  <c:v>5.6128</c:v>
                </c:pt>
                <c:pt idx="281">
                  <c:v>5.6128</c:v>
                </c:pt>
                <c:pt idx="282">
                  <c:v>5.6128</c:v>
                </c:pt>
                <c:pt idx="283">
                  <c:v>5.6128</c:v>
                </c:pt>
                <c:pt idx="284">
                  <c:v>5.6128</c:v>
                </c:pt>
                <c:pt idx="285">
                  <c:v>5.9328000000000003</c:v>
                </c:pt>
                <c:pt idx="286">
                  <c:v>5.9328000000000003</c:v>
                </c:pt>
                <c:pt idx="287">
                  <c:v>5.9328000000000003</c:v>
                </c:pt>
                <c:pt idx="288">
                  <c:v>5.9328000000000003</c:v>
                </c:pt>
                <c:pt idx="289">
                  <c:v>5.9328000000000003</c:v>
                </c:pt>
                <c:pt idx="290">
                  <c:v>6.2528000000000006</c:v>
                </c:pt>
                <c:pt idx="291">
                  <c:v>6.2528000000000006</c:v>
                </c:pt>
                <c:pt idx="292">
                  <c:v>6.2528000000000006</c:v>
                </c:pt>
                <c:pt idx="293">
                  <c:v>6.2528000000000006</c:v>
                </c:pt>
                <c:pt idx="294">
                  <c:v>6.2528000000000006</c:v>
                </c:pt>
                <c:pt idx="295">
                  <c:v>6.5728000000000009</c:v>
                </c:pt>
                <c:pt idx="296">
                  <c:v>6.5728000000000009</c:v>
                </c:pt>
                <c:pt idx="297">
                  <c:v>6.5728000000000009</c:v>
                </c:pt>
                <c:pt idx="298">
                  <c:v>6.5728000000000009</c:v>
                </c:pt>
                <c:pt idx="299">
                  <c:v>6.5728000000000009</c:v>
                </c:pt>
                <c:pt idx="300">
                  <c:v>6.8928000000000011</c:v>
                </c:pt>
                <c:pt idx="301">
                  <c:v>6.8928000000000011</c:v>
                </c:pt>
                <c:pt idx="302">
                  <c:v>6.8928000000000011</c:v>
                </c:pt>
                <c:pt idx="303">
                  <c:v>6.8928000000000011</c:v>
                </c:pt>
                <c:pt idx="304">
                  <c:v>6.8928000000000011</c:v>
                </c:pt>
                <c:pt idx="305">
                  <c:v>7.2128000000000014</c:v>
                </c:pt>
                <c:pt idx="306">
                  <c:v>7.2128000000000014</c:v>
                </c:pt>
                <c:pt idx="307">
                  <c:v>7.2128000000000014</c:v>
                </c:pt>
                <c:pt idx="308">
                  <c:v>7.2128000000000014</c:v>
                </c:pt>
                <c:pt idx="309">
                  <c:v>7.2128000000000014</c:v>
                </c:pt>
                <c:pt idx="310">
                  <c:v>7.5328000000000017</c:v>
                </c:pt>
                <c:pt idx="311">
                  <c:v>7.5328000000000017</c:v>
                </c:pt>
                <c:pt idx="312">
                  <c:v>7.5328000000000017</c:v>
                </c:pt>
                <c:pt idx="313">
                  <c:v>7.5328000000000017</c:v>
                </c:pt>
                <c:pt idx="314">
                  <c:v>7.5328000000000017</c:v>
                </c:pt>
                <c:pt idx="315">
                  <c:v>7.8527999999999949</c:v>
                </c:pt>
                <c:pt idx="316">
                  <c:v>7.8527999999999949</c:v>
                </c:pt>
                <c:pt idx="317">
                  <c:v>7.8527999999999949</c:v>
                </c:pt>
                <c:pt idx="318">
                  <c:v>7.8527999999999949</c:v>
                </c:pt>
                <c:pt idx="319">
                  <c:v>7.8527999999999949</c:v>
                </c:pt>
                <c:pt idx="320">
                  <c:v>8.1727999999999952</c:v>
                </c:pt>
                <c:pt idx="321">
                  <c:v>8.1727999999999952</c:v>
                </c:pt>
                <c:pt idx="322">
                  <c:v>8.1727999999999952</c:v>
                </c:pt>
                <c:pt idx="323">
                  <c:v>8.1727999999999952</c:v>
                </c:pt>
                <c:pt idx="324">
                  <c:v>8.1727999999999952</c:v>
                </c:pt>
                <c:pt idx="325">
                  <c:v>8.4927999999999955</c:v>
                </c:pt>
                <c:pt idx="326">
                  <c:v>8.4927999999999955</c:v>
                </c:pt>
                <c:pt idx="327">
                  <c:v>8.4927999999999955</c:v>
                </c:pt>
                <c:pt idx="328">
                  <c:v>8.4927999999999955</c:v>
                </c:pt>
                <c:pt idx="329">
                  <c:v>8.4927999999999955</c:v>
                </c:pt>
                <c:pt idx="330">
                  <c:v>8.8127999999999957</c:v>
                </c:pt>
                <c:pt idx="331">
                  <c:v>8.8127999999999957</c:v>
                </c:pt>
                <c:pt idx="332">
                  <c:v>8.8127999999999957</c:v>
                </c:pt>
                <c:pt idx="333">
                  <c:v>8.8127999999999957</c:v>
                </c:pt>
                <c:pt idx="334">
                  <c:v>8.8127999999999957</c:v>
                </c:pt>
                <c:pt idx="335">
                  <c:v>9.132799999999996</c:v>
                </c:pt>
                <c:pt idx="336">
                  <c:v>9.132799999999996</c:v>
                </c:pt>
                <c:pt idx="337">
                  <c:v>9.132799999999996</c:v>
                </c:pt>
                <c:pt idx="338">
                  <c:v>9.132799999999996</c:v>
                </c:pt>
                <c:pt idx="339">
                  <c:v>9.132799999999996</c:v>
                </c:pt>
                <c:pt idx="340">
                  <c:v>9.4527999999999963</c:v>
                </c:pt>
                <c:pt idx="341">
                  <c:v>9.4527999999999963</c:v>
                </c:pt>
                <c:pt idx="342">
                  <c:v>9.4527999999999963</c:v>
                </c:pt>
                <c:pt idx="343">
                  <c:v>9.4527999999999963</c:v>
                </c:pt>
                <c:pt idx="344">
                  <c:v>9.4527999999999963</c:v>
                </c:pt>
                <c:pt idx="345">
                  <c:v>9.7727999999999966</c:v>
                </c:pt>
                <c:pt idx="346">
                  <c:v>9.7727999999999966</c:v>
                </c:pt>
                <c:pt idx="347">
                  <c:v>9.7727999999999966</c:v>
                </c:pt>
                <c:pt idx="348">
                  <c:v>9.7727999999999966</c:v>
                </c:pt>
                <c:pt idx="349">
                  <c:v>9.7727999999999966</c:v>
                </c:pt>
                <c:pt idx="350">
                  <c:v>10.092799999999997</c:v>
                </c:pt>
                <c:pt idx="351">
                  <c:v>10.092799999999997</c:v>
                </c:pt>
                <c:pt idx="352">
                  <c:v>10.092799999999997</c:v>
                </c:pt>
                <c:pt idx="353">
                  <c:v>10.092799999999997</c:v>
                </c:pt>
                <c:pt idx="354">
                  <c:v>10.092799999999997</c:v>
                </c:pt>
                <c:pt idx="355">
                  <c:v>10.412799999999997</c:v>
                </c:pt>
                <c:pt idx="356">
                  <c:v>10.412799999999997</c:v>
                </c:pt>
                <c:pt idx="357">
                  <c:v>10.412799999999997</c:v>
                </c:pt>
                <c:pt idx="358">
                  <c:v>10.412799999999997</c:v>
                </c:pt>
                <c:pt idx="359">
                  <c:v>10.412799999999997</c:v>
                </c:pt>
                <c:pt idx="360">
                  <c:v>10.732799999999997</c:v>
                </c:pt>
                <c:pt idx="361">
                  <c:v>10.732799999999997</c:v>
                </c:pt>
                <c:pt idx="362">
                  <c:v>10.732799999999997</c:v>
                </c:pt>
                <c:pt idx="363">
                  <c:v>10.732799999999997</c:v>
                </c:pt>
                <c:pt idx="364">
                  <c:v>10.732799999999997</c:v>
                </c:pt>
                <c:pt idx="365">
                  <c:v>11.052799999999998</c:v>
                </c:pt>
                <c:pt idx="366">
                  <c:v>11.052799999999998</c:v>
                </c:pt>
                <c:pt idx="367">
                  <c:v>11.052799999999998</c:v>
                </c:pt>
                <c:pt idx="368">
                  <c:v>11.052799999999998</c:v>
                </c:pt>
                <c:pt idx="369">
                  <c:v>11.052799999999998</c:v>
                </c:pt>
                <c:pt idx="370">
                  <c:v>11.372799999999998</c:v>
                </c:pt>
                <c:pt idx="371">
                  <c:v>11.372799999999998</c:v>
                </c:pt>
                <c:pt idx="372">
                  <c:v>11.372799999999998</c:v>
                </c:pt>
                <c:pt idx="373">
                  <c:v>11.372799999999998</c:v>
                </c:pt>
                <c:pt idx="374">
                  <c:v>11.372799999999998</c:v>
                </c:pt>
                <c:pt idx="375">
                  <c:v>11.692799999999998</c:v>
                </c:pt>
                <c:pt idx="376">
                  <c:v>11.692799999999998</c:v>
                </c:pt>
                <c:pt idx="377">
                  <c:v>11.692799999999998</c:v>
                </c:pt>
                <c:pt idx="378">
                  <c:v>11.692799999999998</c:v>
                </c:pt>
                <c:pt idx="379">
                  <c:v>11.692799999999998</c:v>
                </c:pt>
              </c:numCache>
            </c:numRef>
          </c:xVal>
          <c:yVal>
            <c:numRef>
              <c:f>metropolis16!$J$2:$J$381</c:f>
              <c:numCache>
                <c:formatCode>General</c:formatCode>
                <c:ptCount val="380"/>
                <c:pt idx="0">
                  <c:v>0.66644559099801903</c:v>
                </c:pt>
                <c:pt idx="1">
                  <c:v>0.66645920172191908</c:v>
                </c:pt>
                <c:pt idx="2">
                  <c:v>0.66646010197230987</c:v>
                </c:pt>
                <c:pt idx="3">
                  <c:v>0.66644439363689489</c:v>
                </c:pt>
                <c:pt idx="4">
                  <c:v>0.66645933190891071</c:v>
                </c:pt>
                <c:pt idx="5">
                  <c:v>0.66642661594030717</c:v>
                </c:pt>
                <c:pt idx="6">
                  <c:v>0.66643327068086</c:v>
                </c:pt>
                <c:pt idx="7">
                  <c:v>0.66642153258268699</c:v>
                </c:pt>
                <c:pt idx="8">
                  <c:v>0.66642363641895952</c:v>
                </c:pt>
                <c:pt idx="9">
                  <c:v>0.66643087226425202</c:v>
                </c:pt>
                <c:pt idx="10">
                  <c:v>0.6663929944321455</c:v>
                </c:pt>
                <c:pt idx="11">
                  <c:v>0.66640200077453682</c:v>
                </c:pt>
                <c:pt idx="12">
                  <c:v>0.66639836923926188</c:v>
                </c:pt>
                <c:pt idx="13">
                  <c:v>0.66641046482105448</c:v>
                </c:pt>
                <c:pt idx="14">
                  <c:v>0.66639866533740499</c:v>
                </c:pt>
                <c:pt idx="15">
                  <c:v>0.66637821697340427</c:v>
                </c:pt>
                <c:pt idx="16">
                  <c:v>0.66636960086128649</c:v>
                </c:pt>
                <c:pt idx="17">
                  <c:v>0.66637957468643516</c:v>
                </c:pt>
                <c:pt idx="18">
                  <c:v>0.66638878279700142</c:v>
                </c:pt>
                <c:pt idx="19">
                  <c:v>0.6663712129219207</c:v>
                </c:pt>
                <c:pt idx="20">
                  <c:v>0.6663335253373921</c:v>
                </c:pt>
                <c:pt idx="21">
                  <c:v>0.66634212203086918</c:v>
                </c:pt>
                <c:pt idx="22">
                  <c:v>0.66633952060976376</c:v>
                </c:pt>
                <c:pt idx="23">
                  <c:v>0.66633697007662218</c:v>
                </c:pt>
                <c:pt idx="24">
                  <c:v>0.66634897612006982</c:v>
                </c:pt>
                <c:pt idx="25">
                  <c:v>0.6663103797057699</c:v>
                </c:pt>
                <c:pt idx="26">
                  <c:v>0.66630466301344593</c:v>
                </c:pt>
                <c:pt idx="27">
                  <c:v>0.66630256019759448</c:v>
                </c:pt>
                <c:pt idx="28">
                  <c:v>0.66630482186960216</c:v>
                </c:pt>
                <c:pt idx="29">
                  <c:v>0.66629413981166929</c:v>
                </c:pt>
                <c:pt idx="30">
                  <c:v>0.66625348147003849</c:v>
                </c:pt>
                <c:pt idx="31">
                  <c:v>0.66626055742416201</c:v>
                </c:pt>
                <c:pt idx="32">
                  <c:v>0.6662599956208507</c:v>
                </c:pt>
                <c:pt idx="33">
                  <c:v>0.66627221446230878</c:v>
                </c:pt>
                <c:pt idx="34">
                  <c:v>0.66626669172011632</c:v>
                </c:pt>
                <c:pt idx="35">
                  <c:v>0.6662089059245293</c:v>
                </c:pt>
                <c:pt idx="36">
                  <c:v>0.66622002614973019</c:v>
                </c:pt>
                <c:pt idx="37">
                  <c:v>0.66621463855327234</c:v>
                </c:pt>
                <c:pt idx="38">
                  <c:v>0.66621377620699562</c:v>
                </c:pt>
                <c:pt idx="39">
                  <c:v>0.66619858817272104</c:v>
                </c:pt>
                <c:pt idx="40">
                  <c:v>0.66614505675649682</c:v>
                </c:pt>
                <c:pt idx="41">
                  <c:v>0.66615590852492179</c:v>
                </c:pt>
                <c:pt idx="42">
                  <c:v>0.66613444259575061</c:v>
                </c:pt>
                <c:pt idx="43">
                  <c:v>0.66618050597338285</c:v>
                </c:pt>
                <c:pt idx="44">
                  <c:v>0.66617537029737994</c:v>
                </c:pt>
                <c:pt idx="45">
                  <c:v>0.66609795459526244</c:v>
                </c:pt>
                <c:pt idx="46">
                  <c:v>0.66608762317737735</c:v>
                </c:pt>
                <c:pt idx="47">
                  <c:v>0.66612304796020827</c:v>
                </c:pt>
                <c:pt idx="48">
                  <c:v>0.66608459541681442</c:v>
                </c:pt>
                <c:pt idx="49">
                  <c:v>0.6661235476130154</c:v>
                </c:pt>
                <c:pt idx="50">
                  <c:v>0.66604369774778849</c:v>
                </c:pt>
                <c:pt idx="51">
                  <c:v>0.66599669426821406</c:v>
                </c:pt>
                <c:pt idx="52">
                  <c:v>0.66603810666856722</c:v>
                </c:pt>
                <c:pt idx="53">
                  <c:v>0.66604394758203878</c:v>
                </c:pt>
                <c:pt idx="54">
                  <c:v>0.66606599169299252</c:v>
                </c:pt>
                <c:pt idx="55">
                  <c:v>0.66597331963482953</c:v>
                </c:pt>
                <c:pt idx="56">
                  <c:v>0.66595307514566104</c:v>
                </c:pt>
                <c:pt idx="57">
                  <c:v>0.66598962276902229</c:v>
                </c:pt>
                <c:pt idx="58">
                  <c:v>0.66596746438514087</c:v>
                </c:pt>
                <c:pt idx="59">
                  <c:v>0.66596978385219563</c:v>
                </c:pt>
                <c:pt idx="60">
                  <c:v>0.66591123137801056</c:v>
                </c:pt>
                <c:pt idx="61">
                  <c:v>0.6658691082021112</c:v>
                </c:pt>
                <c:pt idx="62">
                  <c:v>0.6658872018077715</c:v>
                </c:pt>
                <c:pt idx="63">
                  <c:v>0.66586353109817686</c:v>
                </c:pt>
                <c:pt idx="64">
                  <c:v>0.66585514794428236</c:v>
                </c:pt>
                <c:pt idx="65">
                  <c:v>0.66575794272658295</c:v>
                </c:pt>
                <c:pt idx="66">
                  <c:v>0.66582894846318263</c:v>
                </c:pt>
                <c:pt idx="67">
                  <c:v>0.66577640189048393</c:v>
                </c:pt>
                <c:pt idx="68">
                  <c:v>0.66581665977960336</c:v>
                </c:pt>
                <c:pt idx="69">
                  <c:v>0.66581402886401708</c:v>
                </c:pt>
                <c:pt idx="70">
                  <c:v>0.6656985064967037</c:v>
                </c:pt>
                <c:pt idx="71">
                  <c:v>0.66565847771211206</c:v>
                </c:pt>
                <c:pt idx="72">
                  <c:v>0.66568337268805755</c:v>
                </c:pt>
                <c:pt idx="73">
                  <c:v>0.66569661619783194</c:v>
                </c:pt>
                <c:pt idx="74">
                  <c:v>0.6656668983307773</c:v>
                </c:pt>
                <c:pt idx="75">
                  <c:v>0.66552371778576935</c:v>
                </c:pt>
                <c:pt idx="76">
                  <c:v>0.6654925998091954</c:v>
                </c:pt>
                <c:pt idx="77">
                  <c:v>0.66556527562474022</c:v>
                </c:pt>
                <c:pt idx="78">
                  <c:v>0.66555524670999744</c:v>
                </c:pt>
                <c:pt idx="79">
                  <c:v>0.66555208187576331</c:v>
                </c:pt>
                <c:pt idx="80">
                  <c:v>0.66542839982967061</c:v>
                </c:pt>
                <c:pt idx="81">
                  <c:v>0.66541976009266413</c:v>
                </c:pt>
                <c:pt idx="82">
                  <c:v>0.66542458941393257</c:v>
                </c:pt>
                <c:pt idx="83">
                  <c:v>0.66541005015099941</c:v>
                </c:pt>
                <c:pt idx="84">
                  <c:v>0.66539006237370102</c:v>
                </c:pt>
                <c:pt idx="85">
                  <c:v>0.66525645370629394</c:v>
                </c:pt>
                <c:pt idx="86">
                  <c:v>0.6652576663956089</c:v>
                </c:pt>
                <c:pt idx="87">
                  <c:v>0.66523956460341727</c:v>
                </c:pt>
                <c:pt idx="88">
                  <c:v>0.66524982820300715</c:v>
                </c:pt>
                <c:pt idx="89">
                  <c:v>0.66525581916718313</c:v>
                </c:pt>
                <c:pt idx="90">
                  <c:v>0.66506782138662124</c:v>
                </c:pt>
                <c:pt idx="91">
                  <c:v>0.66508630794927548</c:v>
                </c:pt>
                <c:pt idx="92">
                  <c:v>0.66513287933716803</c:v>
                </c:pt>
                <c:pt idx="93">
                  <c:v>0.66507592261990633</c:v>
                </c:pt>
                <c:pt idx="94">
                  <c:v>0.66509832630249011</c:v>
                </c:pt>
                <c:pt idx="95">
                  <c:v>0.66483905126512477</c:v>
                </c:pt>
                <c:pt idx="96">
                  <c:v>0.66484224014542037</c:v>
                </c:pt>
                <c:pt idx="97">
                  <c:v>0.66477416419221935</c:v>
                </c:pt>
                <c:pt idx="98">
                  <c:v>0.66489395722609124</c:v>
                </c:pt>
                <c:pt idx="99">
                  <c:v>0.66488623408076664</c:v>
                </c:pt>
                <c:pt idx="100">
                  <c:v>0.66460695083855492</c:v>
                </c:pt>
                <c:pt idx="101">
                  <c:v>0.66454966255969317</c:v>
                </c:pt>
                <c:pt idx="102">
                  <c:v>0.66457114023689612</c:v>
                </c:pt>
                <c:pt idx="103">
                  <c:v>0.66458708334102934</c:v>
                </c:pt>
                <c:pt idx="104">
                  <c:v>0.66460481139251026</c:v>
                </c:pt>
                <c:pt idx="105">
                  <c:v>0.66431092016270477</c:v>
                </c:pt>
                <c:pt idx="106">
                  <c:v>0.66432199474332831</c:v>
                </c:pt>
                <c:pt idx="107">
                  <c:v>0.6642777312460173</c:v>
                </c:pt>
                <c:pt idx="108">
                  <c:v>0.66431709857919863</c:v>
                </c:pt>
                <c:pt idx="109">
                  <c:v>0.66425069655884639</c:v>
                </c:pt>
                <c:pt idx="110">
                  <c:v>0.66384741950365322</c:v>
                </c:pt>
                <c:pt idx="111">
                  <c:v>0.66394035281080355</c:v>
                </c:pt>
                <c:pt idx="112">
                  <c:v>0.66399348534178704</c:v>
                </c:pt>
                <c:pt idx="113">
                  <c:v>0.66391928339443562</c:v>
                </c:pt>
                <c:pt idx="114">
                  <c:v>0.6639031086860796</c:v>
                </c:pt>
                <c:pt idx="115">
                  <c:v>0.66338144442298919</c:v>
                </c:pt>
                <c:pt idx="116">
                  <c:v>0.66356627795696022</c:v>
                </c:pt>
                <c:pt idx="117">
                  <c:v>0.66350714738554584</c:v>
                </c:pt>
                <c:pt idx="118">
                  <c:v>0.6632906382138275</c:v>
                </c:pt>
                <c:pt idx="119">
                  <c:v>0.66355247176423748</c:v>
                </c:pt>
                <c:pt idx="120">
                  <c:v>0.66317677067384262</c:v>
                </c:pt>
                <c:pt idx="121">
                  <c:v>0.66318987900937287</c:v>
                </c:pt>
                <c:pt idx="122">
                  <c:v>0.66298172689506907</c:v>
                </c:pt>
                <c:pt idx="123">
                  <c:v>0.66309528699295894</c:v>
                </c:pt>
                <c:pt idx="124">
                  <c:v>0.66309567150373305</c:v>
                </c:pt>
                <c:pt idx="125">
                  <c:v>0.66259416971257179</c:v>
                </c:pt>
                <c:pt idx="126">
                  <c:v>0.66242559466512763</c:v>
                </c:pt>
                <c:pt idx="127">
                  <c:v>0.66228117961353505</c:v>
                </c:pt>
                <c:pt idx="128">
                  <c:v>0.66244934409517908</c:v>
                </c:pt>
                <c:pt idx="129">
                  <c:v>0.66241895493648917</c:v>
                </c:pt>
                <c:pt idx="130">
                  <c:v>0.66175098158902257</c:v>
                </c:pt>
                <c:pt idx="131">
                  <c:v>0.66184594961226528</c:v>
                </c:pt>
                <c:pt idx="132">
                  <c:v>0.66183268855552346</c:v>
                </c:pt>
                <c:pt idx="133">
                  <c:v>0.66175848918778624</c:v>
                </c:pt>
                <c:pt idx="134">
                  <c:v>0.6618285011513525</c:v>
                </c:pt>
                <c:pt idx="135">
                  <c:v>0.66107118716189928</c:v>
                </c:pt>
                <c:pt idx="136">
                  <c:v>0.66083550276394598</c:v>
                </c:pt>
                <c:pt idx="137">
                  <c:v>0.66076244915315163</c:v>
                </c:pt>
                <c:pt idx="138">
                  <c:v>0.66130793769737717</c:v>
                </c:pt>
                <c:pt idx="139">
                  <c:v>0.6607615961884572</c:v>
                </c:pt>
                <c:pt idx="140">
                  <c:v>0.65987173850184122</c:v>
                </c:pt>
                <c:pt idx="141">
                  <c:v>0.65969894057613487</c:v>
                </c:pt>
                <c:pt idx="142">
                  <c:v>0.65938288367207787</c:v>
                </c:pt>
                <c:pt idx="143">
                  <c:v>0.65977081498789536</c:v>
                </c:pt>
                <c:pt idx="144">
                  <c:v>0.65963763674270859</c:v>
                </c:pt>
                <c:pt idx="145">
                  <c:v>0.65832963888873919</c:v>
                </c:pt>
                <c:pt idx="146">
                  <c:v>0.65862613123243163</c:v>
                </c:pt>
                <c:pt idx="147">
                  <c:v>0.65846000897175594</c:v>
                </c:pt>
                <c:pt idx="148">
                  <c:v>0.6585054412680964</c:v>
                </c:pt>
                <c:pt idx="149">
                  <c:v>0.65866892770293606</c:v>
                </c:pt>
                <c:pt idx="150">
                  <c:v>0.65699724497473655</c:v>
                </c:pt>
                <c:pt idx="151">
                  <c:v>0.65699065395384526</c:v>
                </c:pt>
                <c:pt idx="152">
                  <c:v>0.65628652403247378</c:v>
                </c:pt>
                <c:pt idx="153">
                  <c:v>0.6569576272266533</c:v>
                </c:pt>
                <c:pt idx="154">
                  <c:v>0.65671469933677051</c:v>
                </c:pt>
                <c:pt idx="155">
                  <c:v>0.65447257313349905</c:v>
                </c:pt>
                <c:pt idx="156">
                  <c:v>0.65482868784210879</c:v>
                </c:pt>
                <c:pt idx="157">
                  <c:v>0.65455078122067922</c:v>
                </c:pt>
                <c:pt idx="158">
                  <c:v>0.65397792565536395</c:v>
                </c:pt>
                <c:pt idx="159">
                  <c:v>0.6543116464150176</c:v>
                </c:pt>
                <c:pt idx="160">
                  <c:v>0.65229808540834333</c:v>
                </c:pt>
                <c:pt idx="161">
                  <c:v>0.65217302820316092</c:v>
                </c:pt>
                <c:pt idx="162">
                  <c:v>0.65217237913092796</c:v>
                </c:pt>
                <c:pt idx="163">
                  <c:v>0.65157710024263482</c:v>
                </c:pt>
                <c:pt idx="164">
                  <c:v>0.65131061647266864</c:v>
                </c:pt>
                <c:pt idx="165">
                  <c:v>0.64847063936801486</c:v>
                </c:pt>
                <c:pt idx="166">
                  <c:v>0.648338999423407</c:v>
                </c:pt>
                <c:pt idx="167">
                  <c:v>0.64882500193983206</c:v>
                </c:pt>
                <c:pt idx="168">
                  <c:v>0.64893474556061836</c:v>
                </c:pt>
                <c:pt idx="169">
                  <c:v>0.6490910537218868</c:v>
                </c:pt>
                <c:pt idx="170">
                  <c:v>0.6441054153242276</c:v>
                </c:pt>
                <c:pt idx="171">
                  <c:v>0.64492121962193205</c:v>
                </c:pt>
                <c:pt idx="172">
                  <c:v>0.6447318822160879</c:v>
                </c:pt>
                <c:pt idx="173">
                  <c:v>0.64326477449632113</c:v>
                </c:pt>
                <c:pt idx="174">
                  <c:v>0.64442986403959646</c:v>
                </c:pt>
                <c:pt idx="175">
                  <c:v>0.63968819315393555</c:v>
                </c:pt>
                <c:pt idx="176">
                  <c:v>0.64050985227247259</c:v>
                </c:pt>
                <c:pt idx="177">
                  <c:v>0.63951532270428335</c:v>
                </c:pt>
                <c:pt idx="178">
                  <c:v>0.63933680326189013</c:v>
                </c:pt>
                <c:pt idx="179">
                  <c:v>0.63959267358016503</c:v>
                </c:pt>
                <c:pt idx="180">
                  <c:v>0.63322335087292814</c:v>
                </c:pt>
                <c:pt idx="181">
                  <c:v>0.63315539506805307</c:v>
                </c:pt>
                <c:pt idx="182">
                  <c:v>0.63351616145408252</c:v>
                </c:pt>
                <c:pt idx="183">
                  <c:v>0.63283926054556638</c:v>
                </c:pt>
                <c:pt idx="184">
                  <c:v>0.63255740386608572</c:v>
                </c:pt>
                <c:pt idx="185">
                  <c:v>0.62483969911314885</c:v>
                </c:pt>
                <c:pt idx="186">
                  <c:v>0.62648127751460558</c:v>
                </c:pt>
                <c:pt idx="187">
                  <c:v>0.62607278848350467</c:v>
                </c:pt>
                <c:pt idx="188">
                  <c:v>0.62477057140807812</c:v>
                </c:pt>
                <c:pt idx="189">
                  <c:v>0.62456290997869723</c:v>
                </c:pt>
                <c:pt idx="190">
                  <c:v>0.61600126970833391</c:v>
                </c:pt>
                <c:pt idx="191">
                  <c:v>0.61610079563566311</c:v>
                </c:pt>
                <c:pt idx="192">
                  <c:v>0.61749414696575067</c:v>
                </c:pt>
                <c:pt idx="193">
                  <c:v>0.61540034704088964</c:v>
                </c:pt>
                <c:pt idx="194">
                  <c:v>0.61782551264092045</c:v>
                </c:pt>
                <c:pt idx="195">
                  <c:v>0.60525581121327621</c:v>
                </c:pt>
                <c:pt idx="196">
                  <c:v>0.6048460463514298</c:v>
                </c:pt>
                <c:pt idx="197">
                  <c:v>0.60425895380588712</c:v>
                </c:pt>
                <c:pt idx="198">
                  <c:v>0.60462571383333752</c:v>
                </c:pt>
                <c:pt idx="199">
                  <c:v>0.60490519369203366</c:v>
                </c:pt>
                <c:pt idx="200">
                  <c:v>0.59205416467072491</c:v>
                </c:pt>
                <c:pt idx="201">
                  <c:v>0.58998646027699764</c:v>
                </c:pt>
                <c:pt idx="202">
                  <c:v>0.59193201201099754</c:v>
                </c:pt>
                <c:pt idx="203">
                  <c:v>0.59261721858671002</c:v>
                </c:pt>
                <c:pt idx="204">
                  <c:v>0.59313754662150064</c:v>
                </c:pt>
                <c:pt idx="205">
                  <c:v>0.57770175965471304</c:v>
                </c:pt>
                <c:pt idx="206">
                  <c:v>0.57806186015097427</c:v>
                </c:pt>
                <c:pt idx="207">
                  <c:v>0.57887586753134834</c:v>
                </c:pt>
                <c:pt idx="208">
                  <c:v>0.57829387957472911</c:v>
                </c:pt>
                <c:pt idx="209">
                  <c:v>0.57579978912391883</c:v>
                </c:pt>
                <c:pt idx="210">
                  <c:v>0.56205656819254313</c:v>
                </c:pt>
                <c:pt idx="211">
                  <c:v>0.56061085956958379</c:v>
                </c:pt>
                <c:pt idx="212">
                  <c:v>0.56363966121461584</c:v>
                </c:pt>
                <c:pt idx="213">
                  <c:v>0.5630626966419765</c:v>
                </c:pt>
                <c:pt idx="214">
                  <c:v>0.56096483533265917</c:v>
                </c:pt>
                <c:pt idx="215">
                  <c:v>0.53967167587764564</c:v>
                </c:pt>
                <c:pt idx="216">
                  <c:v>0.53624604315798052</c:v>
                </c:pt>
                <c:pt idx="217">
                  <c:v>0.54555603175784273</c:v>
                </c:pt>
                <c:pt idx="218">
                  <c:v>0.54508332292289907</c:v>
                </c:pt>
                <c:pt idx="219">
                  <c:v>0.54326498795697831</c:v>
                </c:pt>
                <c:pt idx="220">
                  <c:v>0.52155643130468965</c:v>
                </c:pt>
                <c:pt idx="221">
                  <c:v>0.52076795343805182</c:v>
                </c:pt>
                <c:pt idx="222">
                  <c:v>0.52587258346228771</c:v>
                </c:pt>
                <c:pt idx="223">
                  <c:v>0.52435648502952592</c:v>
                </c:pt>
                <c:pt idx="224">
                  <c:v>0.52213283035815539</c:v>
                </c:pt>
                <c:pt idx="225">
                  <c:v>0.50246740378647903</c:v>
                </c:pt>
                <c:pt idx="226">
                  <c:v>0.50210608292718506</c:v>
                </c:pt>
                <c:pt idx="227">
                  <c:v>0.50188435614838589</c:v>
                </c:pt>
                <c:pt idx="228">
                  <c:v>0.50455487602960891</c:v>
                </c:pt>
                <c:pt idx="229">
                  <c:v>0.50333748598390449</c:v>
                </c:pt>
                <c:pt idx="230">
                  <c:v>0.47892114731447155</c:v>
                </c:pt>
                <c:pt idx="231">
                  <c:v>0.47784191655352393</c:v>
                </c:pt>
                <c:pt idx="232">
                  <c:v>0.47754606740485606</c:v>
                </c:pt>
                <c:pt idx="233">
                  <c:v>0.47719151071544608</c:v>
                </c:pt>
                <c:pt idx="234">
                  <c:v>0.47372602168695277</c:v>
                </c:pt>
                <c:pt idx="235">
                  <c:v>0.45492747006547518</c:v>
                </c:pt>
                <c:pt idx="236">
                  <c:v>0.46123133532438154</c:v>
                </c:pt>
                <c:pt idx="237">
                  <c:v>0.44808004490074282</c:v>
                </c:pt>
                <c:pt idx="238">
                  <c:v>0.44949483076531571</c:v>
                </c:pt>
                <c:pt idx="239">
                  <c:v>0.4542679572509607</c:v>
                </c:pt>
                <c:pt idx="240">
                  <c:v>0.42963508998408484</c:v>
                </c:pt>
                <c:pt idx="241">
                  <c:v>0.43682117449633673</c:v>
                </c:pt>
                <c:pt idx="242">
                  <c:v>0.42592306809911185</c:v>
                </c:pt>
                <c:pt idx="243">
                  <c:v>0.43351979852462619</c:v>
                </c:pt>
                <c:pt idx="244">
                  <c:v>0.42713346459776547</c:v>
                </c:pt>
                <c:pt idx="245">
                  <c:v>0.40667689506813143</c:v>
                </c:pt>
                <c:pt idx="246">
                  <c:v>0.40997803220781248</c:v>
                </c:pt>
                <c:pt idx="247">
                  <c:v>0.39802180691930156</c:v>
                </c:pt>
                <c:pt idx="248">
                  <c:v>0.40765155822640342</c:v>
                </c:pt>
                <c:pt idx="249">
                  <c:v>0.41071741737027712</c:v>
                </c:pt>
                <c:pt idx="250">
                  <c:v>0.38545878960491786</c:v>
                </c:pt>
                <c:pt idx="251">
                  <c:v>0.38110838733549834</c:v>
                </c:pt>
                <c:pt idx="252">
                  <c:v>0.38093845905676516</c:v>
                </c:pt>
                <c:pt idx="253">
                  <c:v>0.37702676696815984</c:v>
                </c:pt>
                <c:pt idx="254">
                  <c:v>0.38392295270979382</c:v>
                </c:pt>
                <c:pt idx="255">
                  <c:v>0.35254692038760205</c:v>
                </c:pt>
                <c:pt idx="256">
                  <c:v>0.36047943809837768</c:v>
                </c:pt>
                <c:pt idx="257">
                  <c:v>0.36044952598431501</c:v>
                </c:pt>
                <c:pt idx="258">
                  <c:v>0.35852728798583733</c:v>
                </c:pt>
                <c:pt idx="259">
                  <c:v>0.35849835551256792</c:v>
                </c:pt>
                <c:pt idx="260">
                  <c:v>0.34408765942489661</c:v>
                </c:pt>
                <c:pt idx="261">
                  <c:v>0.33540174547442514</c:v>
                </c:pt>
                <c:pt idx="262">
                  <c:v>0.34009194375166019</c:v>
                </c:pt>
                <c:pt idx="263">
                  <c:v>0.33700869772529962</c:v>
                </c:pt>
                <c:pt idx="264">
                  <c:v>0.33748662614030189</c:v>
                </c:pt>
                <c:pt idx="265">
                  <c:v>0.31437792692831479</c:v>
                </c:pt>
                <c:pt idx="266">
                  <c:v>0.31901600588093326</c:v>
                </c:pt>
                <c:pt idx="267">
                  <c:v>0.31170109786383338</c:v>
                </c:pt>
                <c:pt idx="268">
                  <c:v>0.3188432770950651</c:v>
                </c:pt>
                <c:pt idx="269">
                  <c:v>0.31238175367857679</c:v>
                </c:pt>
                <c:pt idx="270">
                  <c:v>0.29361373181217654</c:v>
                </c:pt>
                <c:pt idx="271">
                  <c:v>0.30088707217870203</c:v>
                </c:pt>
                <c:pt idx="272">
                  <c:v>0.29456650265137763</c:v>
                </c:pt>
                <c:pt idx="273">
                  <c:v>0.30062687401321753</c:v>
                </c:pt>
                <c:pt idx="274">
                  <c:v>0.30031149018898329</c:v>
                </c:pt>
                <c:pt idx="275">
                  <c:v>0.27670396390390395</c:v>
                </c:pt>
                <c:pt idx="276">
                  <c:v>0.27908448047051382</c:v>
                </c:pt>
                <c:pt idx="277">
                  <c:v>0.2742551083061302</c:v>
                </c:pt>
                <c:pt idx="278">
                  <c:v>0.28108310601116149</c:v>
                </c:pt>
                <c:pt idx="279">
                  <c:v>0.27186819985717037</c:v>
                </c:pt>
                <c:pt idx="280">
                  <c:v>0.2692200841070248</c:v>
                </c:pt>
                <c:pt idx="281">
                  <c:v>0.25164140842386329</c:v>
                </c:pt>
                <c:pt idx="282">
                  <c:v>0.26598270790772305</c:v>
                </c:pt>
                <c:pt idx="283">
                  <c:v>0.25572434852242765</c:v>
                </c:pt>
                <c:pt idx="284">
                  <c:v>0.24596626329299598</c:v>
                </c:pt>
                <c:pt idx="285">
                  <c:v>0.24191653332020613</c:v>
                </c:pt>
                <c:pt idx="286">
                  <c:v>0.23400049311629878</c:v>
                </c:pt>
                <c:pt idx="287">
                  <c:v>0.24890292143465298</c:v>
                </c:pt>
                <c:pt idx="288">
                  <c:v>0.23434649042170996</c:v>
                </c:pt>
                <c:pt idx="289">
                  <c:v>0.24677808920541622</c:v>
                </c:pt>
                <c:pt idx="290">
                  <c:v>0.22798391912313587</c:v>
                </c:pt>
                <c:pt idx="291">
                  <c:v>0.22951051956631496</c:v>
                </c:pt>
                <c:pt idx="292">
                  <c:v>0.23175302231239892</c:v>
                </c:pt>
                <c:pt idx="293">
                  <c:v>0.23125245642728143</c:v>
                </c:pt>
                <c:pt idx="294">
                  <c:v>0.23381503782192403</c:v>
                </c:pt>
                <c:pt idx="295">
                  <c:v>0.2134446860571928</c:v>
                </c:pt>
                <c:pt idx="296">
                  <c:v>0.22022518362972188</c:v>
                </c:pt>
                <c:pt idx="297">
                  <c:v>0.21656019387043124</c:v>
                </c:pt>
                <c:pt idx="298">
                  <c:v>0.21103018730219125</c:v>
                </c:pt>
                <c:pt idx="299">
                  <c:v>0.21254321648295516</c:v>
                </c:pt>
                <c:pt idx="300">
                  <c:v>0.19460621164740033</c:v>
                </c:pt>
                <c:pt idx="301">
                  <c:v>0.19034088636550783</c:v>
                </c:pt>
                <c:pt idx="302">
                  <c:v>0.19442514104011777</c:v>
                </c:pt>
                <c:pt idx="303">
                  <c:v>0.18882120422019533</c:v>
                </c:pt>
                <c:pt idx="304">
                  <c:v>0.20781925180414396</c:v>
                </c:pt>
                <c:pt idx="305">
                  <c:v>0.17680508410031615</c:v>
                </c:pt>
                <c:pt idx="306">
                  <c:v>0.18622352928820118</c:v>
                </c:pt>
                <c:pt idx="307">
                  <c:v>0.19049480065447211</c:v>
                </c:pt>
                <c:pt idx="308">
                  <c:v>0.17813012094794367</c:v>
                </c:pt>
                <c:pt idx="309">
                  <c:v>0.18277098918735102</c:v>
                </c:pt>
                <c:pt idx="310">
                  <c:v>0.16578772414607457</c:v>
                </c:pt>
                <c:pt idx="311">
                  <c:v>0.19023524732813657</c:v>
                </c:pt>
                <c:pt idx="312">
                  <c:v>0.18166335825798441</c:v>
                </c:pt>
                <c:pt idx="313">
                  <c:v>0.16709393114408611</c:v>
                </c:pt>
                <c:pt idx="314">
                  <c:v>0.18654692602582545</c:v>
                </c:pt>
                <c:pt idx="315">
                  <c:v>0.17492833310792</c:v>
                </c:pt>
                <c:pt idx="316">
                  <c:v>0.1682525017903207</c:v>
                </c:pt>
                <c:pt idx="317">
                  <c:v>0.15886477045113567</c:v>
                </c:pt>
                <c:pt idx="318">
                  <c:v>0.15590622805187249</c:v>
                </c:pt>
                <c:pt idx="319">
                  <c:v>0.16017555088472957</c:v>
                </c:pt>
                <c:pt idx="320">
                  <c:v>0.15114423574584102</c:v>
                </c:pt>
                <c:pt idx="321">
                  <c:v>0.16313190082669615</c:v>
                </c:pt>
                <c:pt idx="322">
                  <c:v>0.15987486671083073</c:v>
                </c:pt>
                <c:pt idx="323">
                  <c:v>0.14550016113604702</c:v>
                </c:pt>
                <c:pt idx="324">
                  <c:v>0.14793425607710675</c:v>
                </c:pt>
                <c:pt idx="325">
                  <c:v>0.14842894767898307</c:v>
                </c:pt>
                <c:pt idx="326">
                  <c:v>0.13727704717514</c:v>
                </c:pt>
                <c:pt idx="327">
                  <c:v>0.14641364153765934</c:v>
                </c:pt>
                <c:pt idx="328">
                  <c:v>0.12875767914171454</c:v>
                </c:pt>
                <c:pt idx="329">
                  <c:v>0.12458581405154734</c:v>
                </c:pt>
                <c:pt idx="330">
                  <c:v>0.1400714303226992</c:v>
                </c:pt>
                <c:pt idx="331">
                  <c:v>0.15241476443962554</c:v>
                </c:pt>
                <c:pt idx="332">
                  <c:v>0.15600304202828752</c:v>
                </c:pt>
                <c:pt idx="333">
                  <c:v>0.14014146955740936</c:v>
                </c:pt>
                <c:pt idx="334">
                  <c:v>0.12838363093162009</c:v>
                </c:pt>
                <c:pt idx="335">
                  <c:v>0.11710874913829683</c:v>
                </c:pt>
                <c:pt idx="336">
                  <c:v>0.14234099676349032</c:v>
                </c:pt>
                <c:pt idx="337">
                  <c:v>0.11748500438828247</c:v>
                </c:pt>
                <c:pt idx="338">
                  <c:v>0.1439395157647626</c:v>
                </c:pt>
                <c:pt idx="339">
                  <c:v>0.15155115354757509</c:v>
                </c:pt>
                <c:pt idx="340">
                  <c:v>0.12869500185574068</c:v>
                </c:pt>
                <c:pt idx="341">
                  <c:v>0.11730783176553305</c:v>
                </c:pt>
                <c:pt idx="342">
                  <c:v>0.12930291927828241</c:v>
                </c:pt>
                <c:pt idx="343">
                  <c:v>0.12293569993837272</c:v>
                </c:pt>
                <c:pt idx="344">
                  <c:v>0.10173606210799835</c:v>
                </c:pt>
                <c:pt idx="345">
                  <c:v>0.11296492876228037</c:v>
                </c:pt>
                <c:pt idx="346">
                  <c:v>0.11301646501234808</c:v>
                </c:pt>
                <c:pt idx="347">
                  <c:v>0.12637134880895373</c:v>
                </c:pt>
                <c:pt idx="348">
                  <c:v>0.1019365859000404</c:v>
                </c:pt>
                <c:pt idx="349">
                  <c:v>0.11922993894910228</c:v>
                </c:pt>
                <c:pt idx="350">
                  <c:v>0.10626816615853085</c:v>
                </c:pt>
                <c:pt idx="351">
                  <c:v>0.11463166927194346</c:v>
                </c:pt>
                <c:pt idx="352">
                  <c:v>0.11964942841445048</c:v>
                </c:pt>
                <c:pt idx="353">
                  <c:v>9.6423463111901975E-2</c:v>
                </c:pt>
                <c:pt idx="354">
                  <c:v>9.892004093788187E-2</c:v>
                </c:pt>
                <c:pt idx="355">
                  <c:v>9.1835933911071366E-2</c:v>
                </c:pt>
                <c:pt idx="356">
                  <c:v>0.10269894569445359</c:v>
                </c:pt>
                <c:pt idx="357">
                  <c:v>0.11662268325020919</c:v>
                </c:pt>
                <c:pt idx="358">
                  <c:v>0.10542281995271618</c:v>
                </c:pt>
                <c:pt idx="359">
                  <c:v>9.1051283211850076E-2</c:v>
                </c:pt>
                <c:pt idx="360">
                  <c:v>8.4940733032377036E-2</c:v>
                </c:pt>
                <c:pt idx="361">
                  <c:v>0.11524861874453385</c:v>
                </c:pt>
                <c:pt idx="362">
                  <c:v>0.11845176953445014</c:v>
                </c:pt>
                <c:pt idx="363">
                  <c:v>0.11456852888938474</c:v>
                </c:pt>
                <c:pt idx="364">
                  <c:v>0.10974812323157856</c:v>
                </c:pt>
                <c:pt idx="365">
                  <c:v>0.10702492972151545</c:v>
                </c:pt>
                <c:pt idx="366">
                  <c:v>8.4162120959924924E-2</c:v>
                </c:pt>
                <c:pt idx="367">
                  <c:v>0.11862338699245345</c:v>
                </c:pt>
                <c:pt idx="368">
                  <c:v>9.9818771648143012E-2</c:v>
                </c:pt>
                <c:pt idx="369">
                  <c:v>9.9803982020367998E-2</c:v>
                </c:pt>
                <c:pt idx="370">
                  <c:v>8.5367462537048633E-2</c:v>
                </c:pt>
                <c:pt idx="371">
                  <c:v>9.4734918270545032E-2</c:v>
                </c:pt>
                <c:pt idx="372">
                  <c:v>0.10166466953683551</c:v>
                </c:pt>
                <c:pt idx="373">
                  <c:v>8.7119807811512295E-2</c:v>
                </c:pt>
                <c:pt idx="374">
                  <c:v>8.9099707302949249E-2</c:v>
                </c:pt>
                <c:pt idx="375">
                  <c:v>8.6207716541032431E-2</c:v>
                </c:pt>
                <c:pt idx="376">
                  <c:v>7.6392541042310524E-2</c:v>
                </c:pt>
                <c:pt idx="377">
                  <c:v>8.3429685748948046E-2</c:v>
                </c:pt>
                <c:pt idx="378">
                  <c:v>0.10014741345889999</c:v>
                </c:pt>
                <c:pt idx="379">
                  <c:v>8.6385829246081069E-2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97-46BE-96EE-74FA2318004B}"/>
            </c:ext>
          </c:extLst>
        </c:ser>
        <c:ser>
          <c:idx val="1"/>
          <c:order val="1"/>
          <c:tx>
            <c:v>32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metropolis16!$H$382:$H$761</c:f>
              <c:numCache>
                <c:formatCode>General</c:formatCode>
                <c:ptCount val="380"/>
                <c:pt idx="0">
                  <c:v>-24.614400000000003</c:v>
                </c:pt>
                <c:pt idx="1">
                  <c:v>-24.614400000000003</c:v>
                </c:pt>
                <c:pt idx="2">
                  <c:v>-24.614400000000003</c:v>
                </c:pt>
                <c:pt idx="3">
                  <c:v>-24.614400000000003</c:v>
                </c:pt>
                <c:pt idx="4">
                  <c:v>-24.614400000000003</c:v>
                </c:pt>
                <c:pt idx="5">
                  <c:v>-23.974400000000003</c:v>
                </c:pt>
                <c:pt idx="6">
                  <c:v>-23.974400000000003</c:v>
                </c:pt>
                <c:pt idx="7">
                  <c:v>-23.974400000000003</c:v>
                </c:pt>
                <c:pt idx="8">
                  <c:v>-23.974400000000003</c:v>
                </c:pt>
                <c:pt idx="9">
                  <c:v>-23.974400000000003</c:v>
                </c:pt>
                <c:pt idx="10">
                  <c:v>-23.334400000000002</c:v>
                </c:pt>
                <c:pt idx="11">
                  <c:v>-23.334400000000002</c:v>
                </c:pt>
                <c:pt idx="12">
                  <c:v>-23.334400000000002</c:v>
                </c:pt>
                <c:pt idx="13">
                  <c:v>-23.334400000000002</c:v>
                </c:pt>
                <c:pt idx="14">
                  <c:v>-23.334400000000002</c:v>
                </c:pt>
                <c:pt idx="15">
                  <c:v>-22.694400000000002</c:v>
                </c:pt>
                <c:pt idx="16">
                  <c:v>-22.694400000000002</c:v>
                </c:pt>
                <c:pt idx="17">
                  <c:v>-22.694400000000002</c:v>
                </c:pt>
                <c:pt idx="18">
                  <c:v>-22.694400000000002</c:v>
                </c:pt>
                <c:pt idx="19">
                  <c:v>-22.694400000000002</c:v>
                </c:pt>
                <c:pt idx="20">
                  <c:v>-22.054400000000001</c:v>
                </c:pt>
                <c:pt idx="21">
                  <c:v>-22.054400000000001</c:v>
                </c:pt>
                <c:pt idx="22">
                  <c:v>-22.054400000000001</c:v>
                </c:pt>
                <c:pt idx="23">
                  <c:v>-22.054400000000001</c:v>
                </c:pt>
                <c:pt idx="24">
                  <c:v>-22.054400000000001</c:v>
                </c:pt>
                <c:pt idx="25">
                  <c:v>-21.414400000000001</c:v>
                </c:pt>
                <c:pt idx="26">
                  <c:v>-21.414400000000001</c:v>
                </c:pt>
                <c:pt idx="27">
                  <c:v>-21.414400000000001</c:v>
                </c:pt>
                <c:pt idx="28">
                  <c:v>-21.414400000000001</c:v>
                </c:pt>
                <c:pt idx="29">
                  <c:v>-21.414400000000001</c:v>
                </c:pt>
                <c:pt idx="30">
                  <c:v>-20.7744</c:v>
                </c:pt>
                <c:pt idx="31">
                  <c:v>-20.7744</c:v>
                </c:pt>
                <c:pt idx="32">
                  <c:v>-20.7744</c:v>
                </c:pt>
                <c:pt idx="33">
                  <c:v>-20.7744</c:v>
                </c:pt>
                <c:pt idx="34">
                  <c:v>-20.7744</c:v>
                </c:pt>
                <c:pt idx="35">
                  <c:v>-20.134400000000007</c:v>
                </c:pt>
                <c:pt idx="36">
                  <c:v>-20.134400000000007</c:v>
                </c:pt>
                <c:pt idx="37">
                  <c:v>-20.134400000000007</c:v>
                </c:pt>
                <c:pt idx="38">
                  <c:v>-20.134400000000007</c:v>
                </c:pt>
                <c:pt idx="39">
                  <c:v>-20.134400000000007</c:v>
                </c:pt>
                <c:pt idx="40">
                  <c:v>-19.494400000000006</c:v>
                </c:pt>
                <c:pt idx="41">
                  <c:v>-19.494400000000006</c:v>
                </c:pt>
                <c:pt idx="42">
                  <c:v>-19.494400000000006</c:v>
                </c:pt>
                <c:pt idx="43">
                  <c:v>-19.494400000000006</c:v>
                </c:pt>
                <c:pt idx="44">
                  <c:v>-19.494400000000006</c:v>
                </c:pt>
                <c:pt idx="45">
                  <c:v>-18.854400000000005</c:v>
                </c:pt>
                <c:pt idx="46">
                  <c:v>-18.854400000000005</c:v>
                </c:pt>
                <c:pt idx="47">
                  <c:v>-18.854400000000005</c:v>
                </c:pt>
                <c:pt idx="48">
                  <c:v>-18.854400000000005</c:v>
                </c:pt>
                <c:pt idx="49">
                  <c:v>-18.854400000000005</c:v>
                </c:pt>
                <c:pt idx="50">
                  <c:v>-18.214400000000005</c:v>
                </c:pt>
                <c:pt idx="51">
                  <c:v>-18.214400000000005</c:v>
                </c:pt>
                <c:pt idx="52">
                  <c:v>-18.214400000000005</c:v>
                </c:pt>
                <c:pt idx="53">
                  <c:v>-18.214400000000005</c:v>
                </c:pt>
                <c:pt idx="54">
                  <c:v>-18.214400000000005</c:v>
                </c:pt>
                <c:pt idx="55">
                  <c:v>-17.574400000000004</c:v>
                </c:pt>
                <c:pt idx="56">
                  <c:v>-17.574400000000004</c:v>
                </c:pt>
                <c:pt idx="57">
                  <c:v>-17.574400000000004</c:v>
                </c:pt>
                <c:pt idx="58">
                  <c:v>-17.574400000000004</c:v>
                </c:pt>
                <c:pt idx="59">
                  <c:v>-17.574400000000004</c:v>
                </c:pt>
                <c:pt idx="60">
                  <c:v>-16.934400000000004</c:v>
                </c:pt>
                <c:pt idx="61">
                  <c:v>-16.934400000000004</c:v>
                </c:pt>
                <c:pt idx="62">
                  <c:v>-16.934400000000004</c:v>
                </c:pt>
                <c:pt idx="63">
                  <c:v>-16.934400000000004</c:v>
                </c:pt>
                <c:pt idx="64">
                  <c:v>-16.934400000000004</c:v>
                </c:pt>
                <c:pt idx="65">
                  <c:v>-16.294400000000003</c:v>
                </c:pt>
                <c:pt idx="66">
                  <c:v>-16.294400000000003</c:v>
                </c:pt>
                <c:pt idx="67">
                  <c:v>-16.294400000000003</c:v>
                </c:pt>
                <c:pt idx="68">
                  <c:v>-16.294400000000003</c:v>
                </c:pt>
                <c:pt idx="69">
                  <c:v>-16.294400000000003</c:v>
                </c:pt>
                <c:pt idx="70">
                  <c:v>-15.654400000000003</c:v>
                </c:pt>
                <c:pt idx="71">
                  <c:v>-15.654400000000003</c:v>
                </c:pt>
                <c:pt idx="72">
                  <c:v>-15.654400000000003</c:v>
                </c:pt>
                <c:pt idx="73">
                  <c:v>-15.654400000000003</c:v>
                </c:pt>
                <c:pt idx="74">
                  <c:v>-15.654400000000003</c:v>
                </c:pt>
                <c:pt idx="75">
                  <c:v>-15.014400000000002</c:v>
                </c:pt>
                <c:pt idx="76">
                  <c:v>-15.014400000000002</c:v>
                </c:pt>
                <c:pt idx="77">
                  <c:v>-15.014400000000002</c:v>
                </c:pt>
                <c:pt idx="78">
                  <c:v>-15.014400000000002</c:v>
                </c:pt>
                <c:pt idx="79">
                  <c:v>-15.014400000000002</c:v>
                </c:pt>
                <c:pt idx="80">
                  <c:v>-14.374400000000001</c:v>
                </c:pt>
                <c:pt idx="81">
                  <c:v>-14.374400000000001</c:v>
                </c:pt>
                <c:pt idx="82">
                  <c:v>-14.374400000000001</c:v>
                </c:pt>
                <c:pt idx="83">
                  <c:v>-14.374400000000001</c:v>
                </c:pt>
                <c:pt idx="84">
                  <c:v>-14.374400000000001</c:v>
                </c:pt>
                <c:pt idx="85">
                  <c:v>-13.734400000000001</c:v>
                </c:pt>
                <c:pt idx="86">
                  <c:v>-13.734400000000001</c:v>
                </c:pt>
                <c:pt idx="87">
                  <c:v>-13.734400000000001</c:v>
                </c:pt>
                <c:pt idx="88">
                  <c:v>-13.734400000000001</c:v>
                </c:pt>
                <c:pt idx="89">
                  <c:v>-13.734400000000001</c:v>
                </c:pt>
                <c:pt idx="90">
                  <c:v>-13.0944</c:v>
                </c:pt>
                <c:pt idx="91">
                  <c:v>-13.0944</c:v>
                </c:pt>
                <c:pt idx="92">
                  <c:v>-13.0944</c:v>
                </c:pt>
                <c:pt idx="93">
                  <c:v>-13.0944</c:v>
                </c:pt>
                <c:pt idx="94">
                  <c:v>-13.0944</c:v>
                </c:pt>
                <c:pt idx="95">
                  <c:v>-12.454400000000007</c:v>
                </c:pt>
                <c:pt idx="96">
                  <c:v>-12.454400000000007</c:v>
                </c:pt>
                <c:pt idx="97">
                  <c:v>-12.454400000000007</c:v>
                </c:pt>
                <c:pt idx="98">
                  <c:v>-12.454400000000007</c:v>
                </c:pt>
                <c:pt idx="99">
                  <c:v>-12.454400000000007</c:v>
                </c:pt>
                <c:pt idx="100">
                  <c:v>-11.814400000000006</c:v>
                </c:pt>
                <c:pt idx="101">
                  <c:v>-11.814400000000006</c:v>
                </c:pt>
                <c:pt idx="102">
                  <c:v>-11.814400000000006</c:v>
                </c:pt>
                <c:pt idx="103">
                  <c:v>-11.814400000000006</c:v>
                </c:pt>
                <c:pt idx="104">
                  <c:v>-11.814400000000006</c:v>
                </c:pt>
                <c:pt idx="105">
                  <c:v>-11.174400000000006</c:v>
                </c:pt>
                <c:pt idx="106">
                  <c:v>-11.174400000000006</c:v>
                </c:pt>
                <c:pt idx="107">
                  <c:v>-11.174400000000006</c:v>
                </c:pt>
                <c:pt idx="108">
                  <c:v>-11.174400000000006</c:v>
                </c:pt>
                <c:pt idx="109">
                  <c:v>-11.174400000000006</c:v>
                </c:pt>
                <c:pt idx="110">
                  <c:v>-10.534400000000005</c:v>
                </c:pt>
                <c:pt idx="111">
                  <c:v>-10.534400000000005</c:v>
                </c:pt>
                <c:pt idx="112">
                  <c:v>-10.534400000000005</c:v>
                </c:pt>
                <c:pt idx="113">
                  <c:v>-10.534400000000005</c:v>
                </c:pt>
                <c:pt idx="114">
                  <c:v>-10.534400000000005</c:v>
                </c:pt>
                <c:pt idx="115">
                  <c:v>-9.8944000000000045</c:v>
                </c:pt>
                <c:pt idx="116">
                  <c:v>-9.8944000000000045</c:v>
                </c:pt>
                <c:pt idx="117">
                  <c:v>-9.8944000000000045</c:v>
                </c:pt>
                <c:pt idx="118">
                  <c:v>-9.8944000000000045</c:v>
                </c:pt>
                <c:pt idx="119">
                  <c:v>-9.8944000000000045</c:v>
                </c:pt>
                <c:pt idx="120">
                  <c:v>-9.254400000000004</c:v>
                </c:pt>
                <c:pt idx="121">
                  <c:v>-9.254400000000004</c:v>
                </c:pt>
                <c:pt idx="122">
                  <c:v>-9.254400000000004</c:v>
                </c:pt>
                <c:pt idx="123">
                  <c:v>-9.254400000000004</c:v>
                </c:pt>
                <c:pt idx="124">
                  <c:v>-9.254400000000004</c:v>
                </c:pt>
                <c:pt idx="125">
                  <c:v>-8.6144000000000034</c:v>
                </c:pt>
                <c:pt idx="126">
                  <c:v>-8.6144000000000034</c:v>
                </c:pt>
                <c:pt idx="127">
                  <c:v>-8.6144000000000034</c:v>
                </c:pt>
                <c:pt idx="128">
                  <c:v>-8.6144000000000034</c:v>
                </c:pt>
                <c:pt idx="129">
                  <c:v>-8.6144000000000034</c:v>
                </c:pt>
                <c:pt idx="130">
                  <c:v>-7.9744000000000028</c:v>
                </c:pt>
                <c:pt idx="131">
                  <c:v>-7.9744000000000028</c:v>
                </c:pt>
                <c:pt idx="132">
                  <c:v>-7.9744000000000028</c:v>
                </c:pt>
                <c:pt idx="133">
                  <c:v>-7.9744000000000028</c:v>
                </c:pt>
                <c:pt idx="134">
                  <c:v>-7.9744000000000028</c:v>
                </c:pt>
                <c:pt idx="135">
                  <c:v>-7.3344000000000023</c:v>
                </c:pt>
                <c:pt idx="136">
                  <c:v>-7.3344000000000023</c:v>
                </c:pt>
                <c:pt idx="137">
                  <c:v>-7.3344000000000023</c:v>
                </c:pt>
                <c:pt idx="138">
                  <c:v>-7.3344000000000023</c:v>
                </c:pt>
                <c:pt idx="139">
                  <c:v>-7.3344000000000023</c:v>
                </c:pt>
                <c:pt idx="140">
                  <c:v>-6.6944000000000017</c:v>
                </c:pt>
                <c:pt idx="141">
                  <c:v>-6.6944000000000017</c:v>
                </c:pt>
                <c:pt idx="142">
                  <c:v>-6.6944000000000017</c:v>
                </c:pt>
                <c:pt idx="143">
                  <c:v>-6.6944000000000017</c:v>
                </c:pt>
                <c:pt idx="144">
                  <c:v>-6.6944000000000017</c:v>
                </c:pt>
                <c:pt idx="145">
                  <c:v>-6.0544000000000011</c:v>
                </c:pt>
                <c:pt idx="146">
                  <c:v>-6.0544000000000011</c:v>
                </c:pt>
                <c:pt idx="147">
                  <c:v>-6.0544000000000011</c:v>
                </c:pt>
                <c:pt idx="148">
                  <c:v>-6.0544000000000011</c:v>
                </c:pt>
                <c:pt idx="149">
                  <c:v>-6.0544000000000011</c:v>
                </c:pt>
                <c:pt idx="150">
                  <c:v>-5.4144000000000005</c:v>
                </c:pt>
                <c:pt idx="151">
                  <c:v>-5.4144000000000005</c:v>
                </c:pt>
                <c:pt idx="152">
                  <c:v>-5.4144000000000005</c:v>
                </c:pt>
                <c:pt idx="153">
                  <c:v>-5.4144000000000005</c:v>
                </c:pt>
                <c:pt idx="154">
                  <c:v>-5.4144000000000005</c:v>
                </c:pt>
                <c:pt idx="155">
                  <c:v>-4.7744</c:v>
                </c:pt>
                <c:pt idx="156">
                  <c:v>-4.7744</c:v>
                </c:pt>
                <c:pt idx="157">
                  <c:v>-4.7744</c:v>
                </c:pt>
                <c:pt idx="158">
                  <c:v>-4.7744</c:v>
                </c:pt>
                <c:pt idx="159">
                  <c:v>-4.7744</c:v>
                </c:pt>
                <c:pt idx="160">
                  <c:v>-4.1343999999999994</c:v>
                </c:pt>
                <c:pt idx="161">
                  <c:v>-4.1343999999999994</c:v>
                </c:pt>
                <c:pt idx="162">
                  <c:v>-4.1343999999999994</c:v>
                </c:pt>
                <c:pt idx="163">
                  <c:v>-4.1343999999999994</c:v>
                </c:pt>
                <c:pt idx="164">
                  <c:v>-4.1343999999999994</c:v>
                </c:pt>
                <c:pt idx="165">
                  <c:v>-3.4943999999999988</c:v>
                </c:pt>
                <c:pt idx="166">
                  <c:v>-3.4943999999999988</c:v>
                </c:pt>
                <c:pt idx="167">
                  <c:v>-3.4943999999999988</c:v>
                </c:pt>
                <c:pt idx="168">
                  <c:v>-3.4943999999999988</c:v>
                </c:pt>
                <c:pt idx="169">
                  <c:v>-3.4943999999999988</c:v>
                </c:pt>
                <c:pt idx="170">
                  <c:v>-2.8543999999999983</c:v>
                </c:pt>
                <c:pt idx="171">
                  <c:v>-2.8543999999999983</c:v>
                </c:pt>
                <c:pt idx="172">
                  <c:v>-2.8543999999999983</c:v>
                </c:pt>
                <c:pt idx="173">
                  <c:v>-2.8543999999999983</c:v>
                </c:pt>
                <c:pt idx="174">
                  <c:v>-2.8543999999999983</c:v>
                </c:pt>
                <c:pt idx="175">
                  <c:v>-2.2143999999999977</c:v>
                </c:pt>
                <c:pt idx="176">
                  <c:v>-2.2143999999999977</c:v>
                </c:pt>
                <c:pt idx="177">
                  <c:v>-2.2143999999999977</c:v>
                </c:pt>
                <c:pt idx="178">
                  <c:v>-2.2143999999999977</c:v>
                </c:pt>
                <c:pt idx="179">
                  <c:v>-2.2143999999999977</c:v>
                </c:pt>
                <c:pt idx="180">
                  <c:v>-1.5743999999999971</c:v>
                </c:pt>
                <c:pt idx="181">
                  <c:v>-1.5743999999999971</c:v>
                </c:pt>
                <c:pt idx="182">
                  <c:v>-1.5743999999999971</c:v>
                </c:pt>
                <c:pt idx="183">
                  <c:v>-1.5743999999999971</c:v>
                </c:pt>
                <c:pt idx="184">
                  <c:v>-1.5743999999999971</c:v>
                </c:pt>
                <c:pt idx="185">
                  <c:v>-0.93439999999999657</c:v>
                </c:pt>
                <c:pt idx="186">
                  <c:v>-0.93439999999999657</c:v>
                </c:pt>
                <c:pt idx="187">
                  <c:v>-0.93439999999999657</c:v>
                </c:pt>
                <c:pt idx="188">
                  <c:v>-0.93439999999999657</c:v>
                </c:pt>
                <c:pt idx="189">
                  <c:v>-0.93439999999999657</c:v>
                </c:pt>
                <c:pt idx="190">
                  <c:v>-0.29440000000001021</c:v>
                </c:pt>
                <c:pt idx="191">
                  <c:v>-0.29440000000001021</c:v>
                </c:pt>
                <c:pt idx="192">
                  <c:v>-0.29440000000001021</c:v>
                </c:pt>
                <c:pt idx="193">
                  <c:v>-0.29440000000001021</c:v>
                </c:pt>
                <c:pt idx="194">
                  <c:v>-0.29440000000001021</c:v>
                </c:pt>
                <c:pt idx="195">
                  <c:v>0.34559999999999036</c:v>
                </c:pt>
                <c:pt idx="196">
                  <c:v>0.34559999999999036</c:v>
                </c:pt>
                <c:pt idx="197">
                  <c:v>0.34559999999999036</c:v>
                </c:pt>
                <c:pt idx="198">
                  <c:v>0.34559999999999036</c:v>
                </c:pt>
                <c:pt idx="199">
                  <c:v>0.34559999999999036</c:v>
                </c:pt>
                <c:pt idx="200">
                  <c:v>0.98559999999999093</c:v>
                </c:pt>
                <c:pt idx="201">
                  <c:v>0.98559999999999093</c:v>
                </c:pt>
                <c:pt idx="202">
                  <c:v>0.98559999999999093</c:v>
                </c:pt>
                <c:pt idx="203">
                  <c:v>0.98559999999999093</c:v>
                </c:pt>
                <c:pt idx="204">
                  <c:v>0.98559999999999093</c:v>
                </c:pt>
                <c:pt idx="205">
                  <c:v>1.6255999999999915</c:v>
                </c:pt>
                <c:pt idx="206">
                  <c:v>1.6255999999999915</c:v>
                </c:pt>
                <c:pt idx="207">
                  <c:v>1.6255999999999915</c:v>
                </c:pt>
                <c:pt idx="208">
                  <c:v>1.6255999999999915</c:v>
                </c:pt>
                <c:pt idx="209">
                  <c:v>1.6255999999999915</c:v>
                </c:pt>
                <c:pt idx="210">
                  <c:v>2.2655999999999921</c:v>
                </c:pt>
                <c:pt idx="211">
                  <c:v>2.2655999999999921</c:v>
                </c:pt>
                <c:pt idx="212">
                  <c:v>2.2655999999999921</c:v>
                </c:pt>
                <c:pt idx="213">
                  <c:v>2.2655999999999921</c:v>
                </c:pt>
                <c:pt idx="214">
                  <c:v>2.2655999999999921</c:v>
                </c:pt>
                <c:pt idx="215">
                  <c:v>2.9055999999999926</c:v>
                </c:pt>
                <c:pt idx="216">
                  <c:v>2.9055999999999926</c:v>
                </c:pt>
                <c:pt idx="217">
                  <c:v>2.9055999999999926</c:v>
                </c:pt>
                <c:pt idx="218">
                  <c:v>2.9055999999999926</c:v>
                </c:pt>
                <c:pt idx="219">
                  <c:v>2.9055999999999926</c:v>
                </c:pt>
                <c:pt idx="220">
                  <c:v>3.5455999999999932</c:v>
                </c:pt>
                <c:pt idx="221">
                  <c:v>3.5455999999999932</c:v>
                </c:pt>
                <c:pt idx="222">
                  <c:v>3.5455999999999932</c:v>
                </c:pt>
                <c:pt idx="223">
                  <c:v>3.5455999999999932</c:v>
                </c:pt>
                <c:pt idx="224">
                  <c:v>3.5455999999999932</c:v>
                </c:pt>
                <c:pt idx="225">
                  <c:v>4.1855999999999938</c:v>
                </c:pt>
                <c:pt idx="226">
                  <c:v>4.1855999999999938</c:v>
                </c:pt>
                <c:pt idx="227">
                  <c:v>4.1855999999999938</c:v>
                </c:pt>
                <c:pt idx="228">
                  <c:v>4.1855999999999938</c:v>
                </c:pt>
                <c:pt idx="229">
                  <c:v>4.1855999999999938</c:v>
                </c:pt>
                <c:pt idx="230">
                  <c:v>4.8255999999999943</c:v>
                </c:pt>
                <c:pt idx="231">
                  <c:v>4.8255999999999943</c:v>
                </c:pt>
                <c:pt idx="232">
                  <c:v>4.8255999999999943</c:v>
                </c:pt>
                <c:pt idx="233">
                  <c:v>4.8255999999999943</c:v>
                </c:pt>
                <c:pt idx="234">
                  <c:v>4.8255999999999943</c:v>
                </c:pt>
                <c:pt idx="235">
                  <c:v>5.4655999999999949</c:v>
                </c:pt>
                <c:pt idx="236">
                  <c:v>5.4655999999999949</c:v>
                </c:pt>
                <c:pt idx="237">
                  <c:v>5.4655999999999949</c:v>
                </c:pt>
                <c:pt idx="238">
                  <c:v>5.4655999999999949</c:v>
                </c:pt>
                <c:pt idx="239">
                  <c:v>5.4655999999999949</c:v>
                </c:pt>
                <c:pt idx="240">
                  <c:v>6.1055999999999955</c:v>
                </c:pt>
                <c:pt idx="241">
                  <c:v>6.1055999999999955</c:v>
                </c:pt>
                <c:pt idx="242">
                  <c:v>6.1055999999999955</c:v>
                </c:pt>
                <c:pt idx="243">
                  <c:v>6.1055999999999955</c:v>
                </c:pt>
                <c:pt idx="244">
                  <c:v>6.1055999999999955</c:v>
                </c:pt>
                <c:pt idx="245">
                  <c:v>6.745599999999996</c:v>
                </c:pt>
                <c:pt idx="246">
                  <c:v>6.745599999999996</c:v>
                </c:pt>
                <c:pt idx="247">
                  <c:v>6.745599999999996</c:v>
                </c:pt>
                <c:pt idx="248">
                  <c:v>6.745599999999996</c:v>
                </c:pt>
                <c:pt idx="249">
                  <c:v>6.745599999999996</c:v>
                </c:pt>
                <c:pt idx="250">
                  <c:v>7.3855999999999966</c:v>
                </c:pt>
                <c:pt idx="251">
                  <c:v>7.3855999999999966</c:v>
                </c:pt>
                <c:pt idx="252">
                  <c:v>7.3855999999999966</c:v>
                </c:pt>
                <c:pt idx="253">
                  <c:v>7.3855999999999966</c:v>
                </c:pt>
                <c:pt idx="254">
                  <c:v>7.3855999999999966</c:v>
                </c:pt>
                <c:pt idx="255">
                  <c:v>8.0255999999999972</c:v>
                </c:pt>
                <c:pt idx="256">
                  <c:v>8.0255999999999972</c:v>
                </c:pt>
                <c:pt idx="257">
                  <c:v>8.0255999999999972</c:v>
                </c:pt>
                <c:pt idx="258">
                  <c:v>8.0255999999999972</c:v>
                </c:pt>
                <c:pt idx="259">
                  <c:v>8.0255999999999972</c:v>
                </c:pt>
                <c:pt idx="260">
                  <c:v>8.6655999999999977</c:v>
                </c:pt>
                <c:pt idx="261">
                  <c:v>8.6655999999999977</c:v>
                </c:pt>
                <c:pt idx="262">
                  <c:v>8.6655999999999977</c:v>
                </c:pt>
                <c:pt idx="263">
                  <c:v>8.6655999999999977</c:v>
                </c:pt>
                <c:pt idx="264">
                  <c:v>8.6655999999999977</c:v>
                </c:pt>
                <c:pt idx="265">
                  <c:v>9.3055999999999983</c:v>
                </c:pt>
                <c:pt idx="266">
                  <c:v>9.3055999999999983</c:v>
                </c:pt>
                <c:pt idx="267">
                  <c:v>9.3055999999999983</c:v>
                </c:pt>
                <c:pt idx="268">
                  <c:v>9.3055999999999983</c:v>
                </c:pt>
                <c:pt idx="269">
                  <c:v>9.3055999999999983</c:v>
                </c:pt>
                <c:pt idx="270">
                  <c:v>9.9455999999999989</c:v>
                </c:pt>
                <c:pt idx="271">
                  <c:v>9.9455999999999989</c:v>
                </c:pt>
                <c:pt idx="272">
                  <c:v>9.9455999999999989</c:v>
                </c:pt>
                <c:pt idx="273">
                  <c:v>9.9455999999999989</c:v>
                </c:pt>
                <c:pt idx="274">
                  <c:v>9.9455999999999989</c:v>
                </c:pt>
                <c:pt idx="275">
                  <c:v>10.585599999999999</c:v>
                </c:pt>
                <c:pt idx="276">
                  <c:v>10.585599999999999</c:v>
                </c:pt>
                <c:pt idx="277">
                  <c:v>10.585599999999999</c:v>
                </c:pt>
                <c:pt idx="278">
                  <c:v>10.585599999999999</c:v>
                </c:pt>
                <c:pt idx="279">
                  <c:v>10.585599999999999</c:v>
                </c:pt>
                <c:pt idx="280">
                  <c:v>11.2256</c:v>
                </c:pt>
                <c:pt idx="281">
                  <c:v>11.2256</c:v>
                </c:pt>
                <c:pt idx="282">
                  <c:v>11.2256</c:v>
                </c:pt>
                <c:pt idx="283">
                  <c:v>11.2256</c:v>
                </c:pt>
                <c:pt idx="284">
                  <c:v>11.2256</c:v>
                </c:pt>
                <c:pt idx="285">
                  <c:v>11.865600000000001</c:v>
                </c:pt>
                <c:pt idx="286">
                  <c:v>11.865600000000001</c:v>
                </c:pt>
                <c:pt idx="287">
                  <c:v>11.865600000000001</c:v>
                </c:pt>
                <c:pt idx="288">
                  <c:v>11.865600000000001</c:v>
                </c:pt>
                <c:pt idx="289">
                  <c:v>11.865600000000001</c:v>
                </c:pt>
                <c:pt idx="290">
                  <c:v>12.505600000000001</c:v>
                </c:pt>
                <c:pt idx="291">
                  <c:v>12.505600000000001</c:v>
                </c:pt>
                <c:pt idx="292">
                  <c:v>12.505600000000001</c:v>
                </c:pt>
                <c:pt idx="293">
                  <c:v>12.505600000000001</c:v>
                </c:pt>
                <c:pt idx="294">
                  <c:v>12.505600000000001</c:v>
                </c:pt>
                <c:pt idx="295">
                  <c:v>13.145600000000002</c:v>
                </c:pt>
                <c:pt idx="296">
                  <c:v>13.145600000000002</c:v>
                </c:pt>
                <c:pt idx="297">
                  <c:v>13.145600000000002</c:v>
                </c:pt>
                <c:pt idx="298">
                  <c:v>13.145600000000002</c:v>
                </c:pt>
                <c:pt idx="299">
                  <c:v>13.145600000000002</c:v>
                </c:pt>
                <c:pt idx="300">
                  <c:v>13.785600000000002</c:v>
                </c:pt>
                <c:pt idx="301">
                  <c:v>13.785600000000002</c:v>
                </c:pt>
                <c:pt idx="302">
                  <c:v>13.785600000000002</c:v>
                </c:pt>
                <c:pt idx="303">
                  <c:v>13.785600000000002</c:v>
                </c:pt>
                <c:pt idx="304">
                  <c:v>13.785600000000002</c:v>
                </c:pt>
                <c:pt idx="305">
                  <c:v>14.425600000000003</c:v>
                </c:pt>
                <c:pt idx="306">
                  <c:v>14.425600000000003</c:v>
                </c:pt>
                <c:pt idx="307">
                  <c:v>14.425600000000003</c:v>
                </c:pt>
                <c:pt idx="308">
                  <c:v>14.425600000000003</c:v>
                </c:pt>
                <c:pt idx="309">
                  <c:v>14.425600000000003</c:v>
                </c:pt>
                <c:pt idx="310">
                  <c:v>15.065600000000003</c:v>
                </c:pt>
                <c:pt idx="311">
                  <c:v>15.065600000000003</c:v>
                </c:pt>
                <c:pt idx="312">
                  <c:v>15.065600000000003</c:v>
                </c:pt>
                <c:pt idx="313">
                  <c:v>15.065600000000003</c:v>
                </c:pt>
                <c:pt idx="314">
                  <c:v>15.065600000000003</c:v>
                </c:pt>
                <c:pt idx="315">
                  <c:v>15.70559999999999</c:v>
                </c:pt>
                <c:pt idx="316">
                  <c:v>15.70559999999999</c:v>
                </c:pt>
                <c:pt idx="317">
                  <c:v>15.70559999999999</c:v>
                </c:pt>
                <c:pt idx="318">
                  <c:v>15.70559999999999</c:v>
                </c:pt>
                <c:pt idx="319">
                  <c:v>15.70559999999999</c:v>
                </c:pt>
                <c:pt idx="320">
                  <c:v>16.34559999999999</c:v>
                </c:pt>
                <c:pt idx="321">
                  <c:v>16.34559999999999</c:v>
                </c:pt>
                <c:pt idx="322">
                  <c:v>16.34559999999999</c:v>
                </c:pt>
                <c:pt idx="323">
                  <c:v>16.34559999999999</c:v>
                </c:pt>
                <c:pt idx="324">
                  <c:v>16.34559999999999</c:v>
                </c:pt>
                <c:pt idx="325">
                  <c:v>16.985599999999991</c:v>
                </c:pt>
                <c:pt idx="326">
                  <c:v>16.985599999999991</c:v>
                </c:pt>
                <c:pt idx="327">
                  <c:v>16.985599999999991</c:v>
                </c:pt>
                <c:pt idx="328">
                  <c:v>16.985599999999991</c:v>
                </c:pt>
                <c:pt idx="329">
                  <c:v>16.985599999999991</c:v>
                </c:pt>
                <c:pt idx="330">
                  <c:v>17.625599999999991</c:v>
                </c:pt>
                <c:pt idx="331">
                  <c:v>17.625599999999991</c:v>
                </c:pt>
                <c:pt idx="332">
                  <c:v>17.625599999999991</c:v>
                </c:pt>
                <c:pt idx="333">
                  <c:v>17.625599999999991</c:v>
                </c:pt>
                <c:pt idx="334">
                  <c:v>17.625599999999991</c:v>
                </c:pt>
                <c:pt idx="335">
                  <c:v>18.265599999999992</c:v>
                </c:pt>
                <c:pt idx="336">
                  <c:v>18.265599999999992</c:v>
                </c:pt>
                <c:pt idx="337">
                  <c:v>18.265599999999992</c:v>
                </c:pt>
                <c:pt idx="338">
                  <c:v>18.265599999999992</c:v>
                </c:pt>
                <c:pt idx="339">
                  <c:v>18.265599999999992</c:v>
                </c:pt>
                <c:pt idx="340">
                  <c:v>18.905599999999993</c:v>
                </c:pt>
                <c:pt idx="341">
                  <c:v>18.905599999999993</c:v>
                </c:pt>
                <c:pt idx="342">
                  <c:v>18.905599999999993</c:v>
                </c:pt>
                <c:pt idx="343">
                  <c:v>18.905599999999993</c:v>
                </c:pt>
                <c:pt idx="344">
                  <c:v>18.905599999999993</c:v>
                </c:pt>
                <c:pt idx="345">
                  <c:v>19.545599999999993</c:v>
                </c:pt>
                <c:pt idx="346">
                  <c:v>19.545599999999993</c:v>
                </c:pt>
                <c:pt idx="347">
                  <c:v>19.545599999999993</c:v>
                </c:pt>
                <c:pt idx="348">
                  <c:v>19.545599999999993</c:v>
                </c:pt>
                <c:pt idx="349">
                  <c:v>19.545599999999993</c:v>
                </c:pt>
                <c:pt idx="350">
                  <c:v>20.185599999999994</c:v>
                </c:pt>
                <c:pt idx="351">
                  <c:v>20.185599999999994</c:v>
                </c:pt>
                <c:pt idx="352">
                  <c:v>20.185599999999994</c:v>
                </c:pt>
                <c:pt idx="353">
                  <c:v>20.185599999999994</c:v>
                </c:pt>
                <c:pt idx="354">
                  <c:v>20.185599999999994</c:v>
                </c:pt>
                <c:pt idx="355">
                  <c:v>20.825599999999994</c:v>
                </c:pt>
                <c:pt idx="356">
                  <c:v>20.825599999999994</c:v>
                </c:pt>
                <c:pt idx="357">
                  <c:v>20.825599999999994</c:v>
                </c:pt>
                <c:pt idx="358">
                  <c:v>20.825599999999994</c:v>
                </c:pt>
                <c:pt idx="359">
                  <c:v>20.825599999999994</c:v>
                </c:pt>
                <c:pt idx="360">
                  <c:v>21.465599999999995</c:v>
                </c:pt>
                <c:pt idx="361">
                  <c:v>21.465599999999995</c:v>
                </c:pt>
                <c:pt idx="362">
                  <c:v>21.465599999999995</c:v>
                </c:pt>
                <c:pt idx="363">
                  <c:v>21.465599999999995</c:v>
                </c:pt>
                <c:pt idx="364">
                  <c:v>21.465599999999995</c:v>
                </c:pt>
                <c:pt idx="365">
                  <c:v>22.105599999999995</c:v>
                </c:pt>
                <c:pt idx="366">
                  <c:v>22.105599999999995</c:v>
                </c:pt>
                <c:pt idx="367">
                  <c:v>22.105599999999995</c:v>
                </c:pt>
                <c:pt idx="368">
                  <c:v>22.105599999999995</c:v>
                </c:pt>
                <c:pt idx="369">
                  <c:v>22.105599999999995</c:v>
                </c:pt>
                <c:pt idx="370">
                  <c:v>22.745599999999996</c:v>
                </c:pt>
                <c:pt idx="371">
                  <c:v>22.745599999999996</c:v>
                </c:pt>
                <c:pt idx="372">
                  <c:v>22.745599999999996</c:v>
                </c:pt>
                <c:pt idx="373">
                  <c:v>22.745599999999996</c:v>
                </c:pt>
                <c:pt idx="374">
                  <c:v>22.745599999999996</c:v>
                </c:pt>
                <c:pt idx="375">
                  <c:v>23.385599999999997</c:v>
                </c:pt>
                <c:pt idx="376">
                  <c:v>23.385599999999997</c:v>
                </c:pt>
                <c:pt idx="377">
                  <c:v>23.385599999999997</c:v>
                </c:pt>
                <c:pt idx="378">
                  <c:v>23.385599999999997</c:v>
                </c:pt>
                <c:pt idx="379">
                  <c:v>23.385599999999997</c:v>
                </c:pt>
              </c:numCache>
            </c:numRef>
          </c:xVal>
          <c:yVal>
            <c:numRef>
              <c:f>metropolis16!$J$382:$J$761</c:f>
              <c:numCache>
                <c:formatCode>General</c:formatCode>
                <c:ptCount val="380"/>
                <c:pt idx="0">
                  <c:v>0.66661408954970303</c:v>
                </c:pt>
                <c:pt idx="1">
                  <c:v>0.66661438917952442</c:v>
                </c:pt>
                <c:pt idx="2">
                  <c:v>0.66661202685654342</c:v>
                </c:pt>
                <c:pt idx="3">
                  <c:v>0.66661114431727109</c:v>
                </c:pt>
                <c:pt idx="4">
                  <c:v>0.66661246229928306</c:v>
                </c:pt>
                <c:pt idx="5">
                  <c:v>0.66660663925906427</c:v>
                </c:pt>
                <c:pt idx="6">
                  <c:v>0.66660523143999861</c:v>
                </c:pt>
                <c:pt idx="7">
                  <c:v>0.66660587332490395</c:v>
                </c:pt>
                <c:pt idx="8">
                  <c:v>0.66660635087916664</c:v>
                </c:pt>
                <c:pt idx="9">
                  <c:v>0.66660655180591177</c:v>
                </c:pt>
                <c:pt idx="10">
                  <c:v>0.66659748146620668</c:v>
                </c:pt>
                <c:pt idx="11">
                  <c:v>0.66660001777098943</c:v>
                </c:pt>
                <c:pt idx="12">
                  <c:v>0.66659936200458692</c:v>
                </c:pt>
                <c:pt idx="13">
                  <c:v>0.66659988628586897</c:v>
                </c:pt>
                <c:pt idx="14">
                  <c:v>0.66659984340742318</c:v>
                </c:pt>
                <c:pt idx="15">
                  <c:v>0.66659273669166252</c:v>
                </c:pt>
                <c:pt idx="16">
                  <c:v>0.66659356465033082</c:v>
                </c:pt>
                <c:pt idx="17">
                  <c:v>0.66659044866461459</c:v>
                </c:pt>
                <c:pt idx="18">
                  <c:v>0.66659103740319448</c:v>
                </c:pt>
                <c:pt idx="19">
                  <c:v>0.6665897827856011</c:v>
                </c:pt>
                <c:pt idx="20">
                  <c:v>0.66658342209219601</c:v>
                </c:pt>
                <c:pt idx="21">
                  <c:v>0.66658190228476744</c:v>
                </c:pt>
                <c:pt idx="22">
                  <c:v>0.66658508862484023</c:v>
                </c:pt>
                <c:pt idx="23">
                  <c:v>0.66658391530746897</c:v>
                </c:pt>
                <c:pt idx="24">
                  <c:v>0.66658081640459821</c:v>
                </c:pt>
                <c:pt idx="25">
                  <c:v>0.66657129081799626</c:v>
                </c:pt>
                <c:pt idx="26">
                  <c:v>0.66657444209019956</c:v>
                </c:pt>
                <c:pt idx="27">
                  <c:v>0.66657377338516954</c:v>
                </c:pt>
                <c:pt idx="28">
                  <c:v>0.66657296377418884</c:v>
                </c:pt>
                <c:pt idx="29">
                  <c:v>0.66657443060354016</c:v>
                </c:pt>
                <c:pt idx="30">
                  <c:v>0.66656051636388258</c:v>
                </c:pt>
                <c:pt idx="31">
                  <c:v>0.66656560135228027</c:v>
                </c:pt>
                <c:pt idx="32">
                  <c:v>0.66656434537451503</c:v>
                </c:pt>
                <c:pt idx="33">
                  <c:v>0.6665617117271122</c:v>
                </c:pt>
                <c:pt idx="34">
                  <c:v>0.666561593650002</c:v>
                </c:pt>
                <c:pt idx="35">
                  <c:v>0.66655043914949208</c:v>
                </c:pt>
                <c:pt idx="36">
                  <c:v>0.66654991083585768</c:v>
                </c:pt>
                <c:pt idx="37">
                  <c:v>0.66655346713710806</c:v>
                </c:pt>
                <c:pt idx="38">
                  <c:v>0.66654930039594307</c:v>
                </c:pt>
                <c:pt idx="39">
                  <c:v>0.66655398994225523</c:v>
                </c:pt>
                <c:pt idx="40">
                  <c:v>0.66653317161015946</c:v>
                </c:pt>
                <c:pt idx="41">
                  <c:v>0.6665413646889895</c:v>
                </c:pt>
                <c:pt idx="42">
                  <c:v>0.66653768207365605</c:v>
                </c:pt>
                <c:pt idx="43">
                  <c:v>0.66653149791760846</c:v>
                </c:pt>
                <c:pt idx="44">
                  <c:v>0.66653898042490911</c:v>
                </c:pt>
                <c:pt idx="45">
                  <c:v>0.66652498450603426</c:v>
                </c:pt>
                <c:pt idx="46">
                  <c:v>0.66652141406126109</c:v>
                </c:pt>
                <c:pt idx="47">
                  <c:v>0.66652144286537474</c:v>
                </c:pt>
                <c:pt idx="48">
                  <c:v>0.66651922631785698</c:v>
                </c:pt>
                <c:pt idx="49">
                  <c:v>0.66652117843210357</c:v>
                </c:pt>
                <c:pt idx="50">
                  <c:v>0.6665088256292433</c:v>
                </c:pt>
                <c:pt idx="51">
                  <c:v>0.66650897341402082</c:v>
                </c:pt>
                <c:pt idx="52">
                  <c:v>0.66650299403633517</c:v>
                </c:pt>
                <c:pt idx="53">
                  <c:v>0.66650963429169108</c:v>
                </c:pt>
                <c:pt idx="54">
                  <c:v>0.6665007691418402</c:v>
                </c:pt>
                <c:pt idx="55">
                  <c:v>0.66648686075681207</c:v>
                </c:pt>
                <c:pt idx="56">
                  <c:v>0.66649477795986312</c:v>
                </c:pt>
                <c:pt idx="57">
                  <c:v>0.66648685125656404</c:v>
                </c:pt>
                <c:pt idx="58">
                  <c:v>0.66648727536008567</c:v>
                </c:pt>
                <c:pt idx="59">
                  <c:v>0.66648495364515226</c:v>
                </c:pt>
                <c:pt idx="60">
                  <c:v>0.6664631698194674</c:v>
                </c:pt>
                <c:pt idx="61">
                  <c:v>0.66646792054278592</c:v>
                </c:pt>
                <c:pt idx="62">
                  <c:v>0.66646604909888474</c:v>
                </c:pt>
                <c:pt idx="63">
                  <c:v>0.6664622149344106</c:v>
                </c:pt>
                <c:pt idx="64">
                  <c:v>0.66645836775073974</c:v>
                </c:pt>
                <c:pt idx="65">
                  <c:v>0.66643678000413442</c:v>
                </c:pt>
                <c:pt idx="66">
                  <c:v>0.66643769365442829</c:v>
                </c:pt>
                <c:pt idx="67">
                  <c:v>0.66644388087186746</c:v>
                </c:pt>
                <c:pt idx="68">
                  <c:v>0.66644052122838482</c:v>
                </c:pt>
                <c:pt idx="69">
                  <c:v>0.66644251687626022</c:v>
                </c:pt>
                <c:pt idx="70">
                  <c:v>0.66640923895609683</c:v>
                </c:pt>
                <c:pt idx="71">
                  <c:v>0.66641851014963449</c:v>
                </c:pt>
                <c:pt idx="72">
                  <c:v>0.66641316131264694</c:v>
                </c:pt>
                <c:pt idx="73">
                  <c:v>0.6664131504504005</c:v>
                </c:pt>
                <c:pt idx="74">
                  <c:v>0.66641193400279175</c:v>
                </c:pt>
                <c:pt idx="75">
                  <c:v>0.66638236211618196</c:v>
                </c:pt>
                <c:pt idx="76">
                  <c:v>0.66637550227867348</c:v>
                </c:pt>
                <c:pt idx="77">
                  <c:v>0.66638509696661652</c:v>
                </c:pt>
                <c:pt idx="78">
                  <c:v>0.66637493321460894</c:v>
                </c:pt>
                <c:pt idx="79">
                  <c:v>0.66637453380791345</c:v>
                </c:pt>
                <c:pt idx="80">
                  <c:v>0.66634629753027119</c:v>
                </c:pt>
                <c:pt idx="81">
                  <c:v>0.66635242208480405</c:v>
                </c:pt>
                <c:pt idx="82">
                  <c:v>0.66635258902023509</c:v>
                </c:pt>
                <c:pt idx="83">
                  <c:v>0.66634088042475348</c:v>
                </c:pt>
                <c:pt idx="84">
                  <c:v>0.6663413693596365</c:v>
                </c:pt>
                <c:pt idx="85">
                  <c:v>0.66630498334781629</c:v>
                </c:pt>
                <c:pt idx="86">
                  <c:v>0.66630116007410378</c:v>
                </c:pt>
                <c:pt idx="87">
                  <c:v>0.66629204656484287</c:v>
                </c:pt>
                <c:pt idx="88">
                  <c:v>0.66628376411365087</c:v>
                </c:pt>
                <c:pt idx="89">
                  <c:v>0.66629843616022999</c:v>
                </c:pt>
                <c:pt idx="90">
                  <c:v>0.66625794952546002</c:v>
                </c:pt>
                <c:pt idx="91">
                  <c:v>0.66624425268593357</c:v>
                </c:pt>
                <c:pt idx="92">
                  <c:v>0.66626143374378077</c:v>
                </c:pt>
                <c:pt idx="93">
                  <c:v>0.66624295988807147</c:v>
                </c:pt>
                <c:pt idx="94">
                  <c:v>0.66624348130745359</c:v>
                </c:pt>
                <c:pt idx="95">
                  <c:v>0.66618234263758602</c:v>
                </c:pt>
                <c:pt idx="96">
                  <c:v>0.66618499024652045</c:v>
                </c:pt>
                <c:pt idx="97">
                  <c:v>0.66619821721639227</c:v>
                </c:pt>
                <c:pt idx="98">
                  <c:v>0.66619460991006973</c:v>
                </c:pt>
                <c:pt idx="99">
                  <c:v>0.6661829942626889</c:v>
                </c:pt>
                <c:pt idx="100">
                  <c:v>0.666131057966731</c:v>
                </c:pt>
                <c:pt idx="101">
                  <c:v>0.66612548184689757</c:v>
                </c:pt>
                <c:pt idx="102">
                  <c:v>0.66610766238655628</c:v>
                </c:pt>
                <c:pt idx="103">
                  <c:v>0.66612395117831824</c:v>
                </c:pt>
                <c:pt idx="104">
                  <c:v>0.66613251443091026</c:v>
                </c:pt>
                <c:pt idx="105">
                  <c:v>0.66605151926417205</c:v>
                </c:pt>
                <c:pt idx="106">
                  <c:v>0.66606937413056611</c:v>
                </c:pt>
                <c:pt idx="107">
                  <c:v>0.66602054529363319</c:v>
                </c:pt>
                <c:pt idx="108">
                  <c:v>0.66602845790075704</c:v>
                </c:pt>
                <c:pt idx="109">
                  <c:v>0.66605239751528889</c:v>
                </c:pt>
                <c:pt idx="110">
                  <c:v>0.6659320784858811</c:v>
                </c:pt>
                <c:pt idx="111">
                  <c:v>0.66594879639142901</c:v>
                </c:pt>
                <c:pt idx="112">
                  <c:v>0.66595149186920699</c:v>
                </c:pt>
                <c:pt idx="113">
                  <c:v>0.66593345634442735</c:v>
                </c:pt>
                <c:pt idx="114">
                  <c:v>0.66594987480692747</c:v>
                </c:pt>
                <c:pt idx="115">
                  <c:v>0.6658166125105307</c:v>
                </c:pt>
                <c:pt idx="116">
                  <c:v>0.66582319969657511</c:v>
                </c:pt>
                <c:pt idx="117">
                  <c:v>0.66582709907012183</c:v>
                </c:pt>
                <c:pt idx="118">
                  <c:v>0.66583235683901743</c:v>
                </c:pt>
                <c:pt idx="119">
                  <c:v>0.66584115618160911</c:v>
                </c:pt>
                <c:pt idx="120">
                  <c:v>0.66567516858021014</c:v>
                </c:pt>
                <c:pt idx="121">
                  <c:v>0.66569654499853737</c:v>
                </c:pt>
                <c:pt idx="122">
                  <c:v>0.66562435113890706</c:v>
                </c:pt>
                <c:pt idx="123">
                  <c:v>0.66569787291094462</c:v>
                </c:pt>
                <c:pt idx="124">
                  <c:v>0.66566019621166905</c:v>
                </c:pt>
                <c:pt idx="125">
                  <c:v>0.66547371938908495</c:v>
                </c:pt>
                <c:pt idx="126">
                  <c:v>0.66551595064631774</c:v>
                </c:pt>
                <c:pt idx="127">
                  <c:v>0.66548676684604269</c:v>
                </c:pt>
                <c:pt idx="128">
                  <c:v>0.66547905247947259</c:v>
                </c:pt>
                <c:pt idx="129">
                  <c:v>0.66549361434459264</c:v>
                </c:pt>
                <c:pt idx="130">
                  <c:v>0.66528043918428215</c:v>
                </c:pt>
                <c:pt idx="131">
                  <c:v>0.66528550591949176</c:v>
                </c:pt>
                <c:pt idx="132">
                  <c:v>0.66531354187008573</c:v>
                </c:pt>
                <c:pt idx="133">
                  <c:v>0.66531381498100295</c:v>
                </c:pt>
                <c:pt idx="134">
                  <c:v>0.66529181634972634</c:v>
                </c:pt>
                <c:pt idx="135">
                  <c:v>0.66499608798385346</c:v>
                </c:pt>
                <c:pt idx="136">
                  <c:v>0.66497485950902102</c:v>
                </c:pt>
                <c:pt idx="137">
                  <c:v>0.66497691918208668</c:v>
                </c:pt>
                <c:pt idx="138">
                  <c:v>0.66498288681703122</c:v>
                </c:pt>
                <c:pt idx="139">
                  <c:v>0.66499321512854881</c:v>
                </c:pt>
                <c:pt idx="140">
                  <c:v>0.66468529667151355</c:v>
                </c:pt>
                <c:pt idx="141">
                  <c:v>0.66460230357775418</c:v>
                </c:pt>
                <c:pt idx="142">
                  <c:v>0.66466659950609475</c:v>
                </c:pt>
                <c:pt idx="143">
                  <c:v>0.66458637195593262</c:v>
                </c:pt>
                <c:pt idx="144">
                  <c:v>0.66461152411329716</c:v>
                </c:pt>
                <c:pt idx="145">
                  <c:v>0.66416444430953314</c:v>
                </c:pt>
                <c:pt idx="146">
                  <c:v>0.66410995529554806</c:v>
                </c:pt>
                <c:pt idx="147">
                  <c:v>0.66414163290129391</c:v>
                </c:pt>
                <c:pt idx="148">
                  <c:v>0.66424634131078597</c:v>
                </c:pt>
                <c:pt idx="149">
                  <c:v>0.66411624848851925</c:v>
                </c:pt>
                <c:pt idx="150">
                  <c:v>0.66347631876201718</c:v>
                </c:pt>
                <c:pt idx="151">
                  <c:v>0.66353344694377481</c:v>
                </c:pt>
                <c:pt idx="152">
                  <c:v>0.66372512282763829</c:v>
                </c:pt>
                <c:pt idx="153">
                  <c:v>0.66346489805594155</c:v>
                </c:pt>
                <c:pt idx="154">
                  <c:v>0.66352831276732083</c:v>
                </c:pt>
                <c:pt idx="155">
                  <c:v>0.66285121318809281</c:v>
                </c:pt>
                <c:pt idx="156">
                  <c:v>0.66267935188903615</c:v>
                </c:pt>
                <c:pt idx="157">
                  <c:v>0.66252080664497559</c:v>
                </c:pt>
                <c:pt idx="158">
                  <c:v>0.66250371225833327</c:v>
                </c:pt>
                <c:pt idx="159">
                  <c:v>0.66243923094728707</c:v>
                </c:pt>
                <c:pt idx="160">
                  <c:v>0.66129329791162084</c:v>
                </c:pt>
                <c:pt idx="161">
                  <c:v>0.66122629383984788</c:v>
                </c:pt>
                <c:pt idx="162">
                  <c:v>0.66135906797934063</c:v>
                </c:pt>
                <c:pt idx="163">
                  <c:v>0.66138951145594138</c:v>
                </c:pt>
                <c:pt idx="164">
                  <c:v>0.6614809293435524</c:v>
                </c:pt>
                <c:pt idx="165">
                  <c:v>0.65945993816993109</c:v>
                </c:pt>
                <c:pt idx="166">
                  <c:v>0.65964162083468203</c:v>
                </c:pt>
                <c:pt idx="167">
                  <c:v>0.65954087497302882</c:v>
                </c:pt>
                <c:pt idx="168">
                  <c:v>0.65950112558288021</c:v>
                </c:pt>
                <c:pt idx="169">
                  <c:v>0.65960125448692342</c:v>
                </c:pt>
                <c:pt idx="170">
                  <c:v>0.65646271786684729</c:v>
                </c:pt>
                <c:pt idx="171">
                  <c:v>0.65662872983662057</c:v>
                </c:pt>
                <c:pt idx="172">
                  <c:v>0.65678038558380436</c:v>
                </c:pt>
                <c:pt idx="173">
                  <c:v>0.65695698120847734</c:v>
                </c:pt>
                <c:pt idx="174">
                  <c:v>0.6571183111218446</c:v>
                </c:pt>
                <c:pt idx="175">
                  <c:v>0.6526568784397877</c:v>
                </c:pt>
                <c:pt idx="176">
                  <c:v>0.65200708960173714</c:v>
                </c:pt>
                <c:pt idx="177">
                  <c:v>0.65150203155930564</c:v>
                </c:pt>
                <c:pt idx="178">
                  <c:v>0.65247231886017354</c:v>
                </c:pt>
                <c:pt idx="179">
                  <c:v>0.65232049995701213</c:v>
                </c:pt>
                <c:pt idx="180">
                  <c:v>0.64587447910830109</c:v>
                </c:pt>
                <c:pt idx="181">
                  <c:v>0.64594334541242815</c:v>
                </c:pt>
                <c:pt idx="182">
                  <c:v>0.64590886719778773</c:v>
                </c:pt>
                <c:pt idx="183">
                  <c:v>0.64553126843343001</c:v>
                </c:pt>
                <c:pt idx="184">
                  <c:v>0.64575389037550601</c:v>
                </c:pt>
                <c:pt idx="185">
                  <c:v>0.63504472665006806</c:v>
                </c:pt>
                <c:pt idx="186">
                  <c:v>0.63487551788269325</c:v>
                </c:pt>
                <c:pt idx="187">
                  <c:v>0.63459042272577282</c:v>
                </c:pt>
                <c:pt idx="188">
                  <c:v>0.63595188543281866</c:v>
                </c:pt>
                <c:pt idx="189">
                  <c:v>0.636362345222377</c:v>
                </c:pt>
                <c:pt idx="190">
                  <c:v>0.62004032549669774</c:v>
                </c:pt>
                <c:pt idx="191">
                  <c:v>0.61862152462297737</c:v>
                </c:pt>
                <c:pt idx="192">
                  <c:v>0.62125990360987871</c:v>
                </c:pt>
                <c:pt idx="193">
                  <c:v>0.61990156687734976</c:v>
                </c:pt>
                <c:pt idx="194">
                  <c:v>0.62251463514455541</c:v>
                </c:pt>
                <c:pt idx="195">
                  <c:v>0.59828733114819455</c:v>
                </c:pt>
                <c:pt idx="196">
                  <c:v>0.60057806897050148</c:v>
                </c:pt>
                <c:pt idx="197">
                  <c:v>0.59669668687306721</c:v>
                </c:pt>
                <c:pt idx="198">
                  <c:v>0.59661811828970635</c:v>
                </c:pt>
                <c:pt idx="199">
                  <c:v>0.59943604584517629</c:v>
                </c:pt>
                <c:pt idx="200">
                  <c:v>0.56683481380551037</c:v>
                </c:pt>
                <c:pt idx="201">
                  <c:v>0.56826694998202809</c:v>
                </c:pt>
                <c:pt idx="202">
                  <c:v>0.56586638768195729</c:v>
                </c:pt>
                <c:pt idx="203">
                  <c:v>0.56991537393721892</c:v>
                </c:pt>
                <c:pt idx="204">
                  <c:v>0.56873183157702223</c:v>
                </c:pt>
                <c:pt idx="205">
                  <c:v>0.52828022773511862</c:v>
                </c:pt>
                <c:pt idx="206">
                  <c:v>0.53475157291378195</c:v>
                </c:pt>
                <c:pt idx="207">
                  <c:v>0.53271138296379972</c:v>
                </c:pt>
                <c:pt idx="208">
                  <c:v>0.53149746552418453</c:v>
                </c:pt>
                <c:pt idx="209">
                  <c:v>0.52960569390005874</c:v>
                </c:pt>
                <c:pt idx="210">
                  <c:v>0.48386237910240293</c:v>
                </c:pt>
                <c:pt idx="211">
                  <c:v>0.48305013054243817</c:v>
                </c:pt>
                <c:pt idx="212">
                  <c:v>0.48220384087223234</c:v>
                </c:pt>
                <c:pt idx="213">
                  <c:v>0.4879356858573155</c:v>
                </c:pt>
                <c:pt idx="214">
                  <c:v>0.48646356801004909</c:v>
                </c:pt>
                <c:pt idx="215">
                  <c:v>0.43488114759553376</c:v>
                </c:pt>
                <c:pt idx="216">
                  <c:v>0.43047240374391071</c:v>
                </c:pt>
                <c:pt idx="217">
                  <c:v>0.43132579861809262</c:v>
                </c:pt>
                <c:pt idx="218">
                  <c:v>0.43476216464001816</c:v>
                </c:pt>
                <c:pt idx="219">
                  <c:v>0.42800975366475236</c:v>
                </c:pt>
                <c:pt idx="220">
                  <c:v>0.38148939498094903</c:v>
                </c:pt>
                <c:pt idx="221">
                  <c:v>0.38312865877483882</c:v>
                </c:pt>
                <c:pt idx="222">
                  <c:v>0.3828659662321906</c:v>
                </c:pt>
                <c:pt idx="223">
                  <c:v>0.38006047576482571</c:v>
                </c:pt>
                <c:pt idx="224">
                  <c:v>0.38379480182148873</c:v>
                </c:pt>
                <c:pt idx="225">
                  <c:v>0.33027276486273471</c:v>
                </c:pt>
                <c:pt idx="226">
                  <c:v>0.32880397916823623</c:v>
                </c:pt>
                <c:pt idx="227">
                  <c:v>0.33291399960375267</c:v>
                </c:pt>
                <c:pt idx="228">
                  <c:v>0.33778779645811519</c:v>
                </c:pt>
                <c:pt idx="229">
                  <c:v>0.31969273711711887</c:v>
                </c:pt>
                <c:pt idx="230">
                  <c:v>0.2831310300204809</c:v>
                </c:pt>
                <c:pt idx="231">
                  <c:v>0.2873586457169387</c:v>
                </c:pt>
                <c:pt idx="232">
                  <c:v>0.28546364000940216</c:v>
                </c:pt>
                <c:pt idx="233">
                  <c:v>0.2879963486217042</c:v>
                </c:pt>
                <c:pt idx="234">
                  <c:v>0.28619334561310805</c:v>
                </c:pt>
                <c:pt idx="235">
                  <c:v>0.25142698102453331</c:v>
                </c:pt>
                <c:pt idx="236">
                  <c:v>0.23750361035978595</c:v>
                </c:pt>
                <c:pt idx="237">
                  <c:v>0.25228917301686093</c:v>
                </c:pt>
                <c:pt idx="238">
                  <c:v>0.24718503247592138</c:v>
                </c:pt>
                <c:pt idx="239">
                  <c:v>0.24672106038771369</c:v>
                </c:pt>
                <c:pt idx="240">
                  <c:v>0.21274233073757087</c:v>
                </c:pt>
                <c:pt idx="241">
                  <c:v>0.21638224627678482</c:v>
                </c:pt>
                <c:pt idx="242">
                  <c:v>0.2235485939999805</c:v>
                </c:pt>
                <c:pt idx="243">
                  <c:v>0.21658887081385514</c:v>
                </c:pt>
                <c:pt idx="244">
                  <c:v>0.22653693624845117</c:v>
                </c:pt>
                <c:pt idx="245">
                  <c:v>0.18979279166929852</c:v>
                </c:pt>
                <c:pt idx="246">
                  <c:v>0.18774951859700151</c:v>
                </c:pt>
                <c:pt idx="247">
                  <c:v>0.19188022428321783</c:v>
                </c:pt>
                <c:pt idx="248">
                  <c:v>0.19763884506086704</c:v>
                </c:pt>
                <c:pt idx="249">
                  <c:v>0.17731784912767679</c:v>
                </c:pt>
                <c:pt idx="250">
                  <c:v>0.15964638636933115</c:v>
                </c:pt>
                <c:pt idx="251">
                  <c:v>0.15990132891125242</c:v>
                </c:pt>
                <c:pt idx="252">
                  <c:v>0.1729453462242394</c:v>
                </c:pt>
                <c:pt idx="253">
                  <c:v>0.16053463844739957</c:v>
                </c:pt>
                <c:pt idx="254">
                  <c:v>0.15240358242726237</c:v>
                </c:pt>
                <c:pt idx="255">
                  <c:v>0.150007109387995</c:v>
                </c:pt>
                <c:pt idx="256">
                  <c:v>0.15211269262246763</c:v>
                </c:pt>
                <c:pt idx="257">
                  <c:v>0.14838845531223466</c:v>
                </c:pt>
                <c:pt idx="258">
                  <c:v>0.14661605433300462</c:v>
                </c:pt>
                <c:pt idx="259">
                  <c:v>0.13891999951868328</c:v>
                </c:pt>
                <c:pt idx="260">
                  <c:v>0.14522144528086622</c:v>
                </c:pt>
                <c:pt idx="261">
                  <c:v>0.13098669271017271</c:v>
                </c:pt>
                <c:pt idx="262">
                  <c:v>0.12928157364859727</c:v>
                </c:pt>
                <c:pt idx="263">
                  <c:v>0.11753355723017678</c:v>
                </c:pt>
                <c:pt idx="264">
                  <c:v>0.11491470402932291</c:v>
                </c:pt>
                <c:pt idx="265">
                  <c:v>0.11806047742986436</c:v>
                </c:pt>
                <c:pt idx="266">
                  <c:v>0.10913983362433211</c:v>
                </c:pt>
                <c:pt idx="267">
                  <c:v>0.11540738594851185</c:v>
                </c:pt>
                <c:pt idx="268">
                  <c:v>0.10469223980921361</c:v>
                </c:pt>
                <c:pt idx="269">
                  <c:v>0.10259564827599343</c:v>
                </c:pt>
                <c:pt idx="270">
                  <c:v>8.8774916859206132E-2</c:v>
                </c:pt>
                <c:pt idx="271">
                  <c:v>0.10102884618904451</c:v>
                </c:pt>
                <c:pt idx="272">
                  <c:v>8.5000573536512358E-2</c:v>
                </c:pt>
                <c:pt idx="273">
                  <c:v>8.4583273769463063E-2</c:v>
                </c:pt>
                <c:pt idx="274">
                  <c:v>9.8420631404000924E-2</c:v>
                </c:pt>
                <c:pt idx="275">
                  <c:v>6.6400146759360013E-2</c:v>
                </c:pt>
                <c:pt idx="276">
                  <c:v>9.5938426989711556E-2</c:v>
                </c:pt>
                <c:pt idx="277">
                  <c:v>6.7752098151080076E-2</c:v>
                </c:pt>
                <c:pt idx="278">
                  <c:v>9.5341160245613454E-2</c:v>
                </c:pt>
                <c:pt idx="279">
                  <c:v>0.10320284835049964</c:v>
                </c:pt>
                <c:pt idx="280">
                  <c:v>9.1303918851728616E-2</c:v>
                </c:pt>
                <c:pt idx="281">
                  <c:v>8.4447840713600786E-2</c:v>
                </c:pt>
                <c:pt idx="282">
                  <c:v>8.1911040617319353E-2</c:v>
                </c:pt>
                <c:pt idx="283">
                  <c:v>7.8511597346594852E-2</c:v>
                </c:pt>
                <c:pt idx="284">
                  <c:v>7.5110712065386664E-2</c:v>
                </c:pt>
                <c:pt idx="285">
                  <c:v>7.5496870848945297E-2</c:v>
                </c:pt>
                <c:pt idx="286">
                  <c:v>6.9886310937950391E-2</c:v>
                </c:pt>
                <c:pt idx="287">
                  <c:v>9.2142754173753838E-2</c:v>
                </c:pt>
                <c:pt idx="288">
                  <c:v>7.7440727486670302E-2</c:v>
                </c:pt>
                <c:pt idx="289">
                  <c:v>9.0875543086786692E-2</c:v>
                </c:pt>
                <c:pt idx="290">
                  <c:v>4.04441744701588E-2</c:v>
                </c:pt>
                <c:pt idx="291">
                  <c:v>5.952765743572952E-2</c:v>
                </c:pt>
                <c:pt idx="292">
                  <c:v>9.7712983737833325E-2</c:v>
                </c:pt>
                <c:pt idx="293">
                  <c:v>6.1459056457642713E-2</c:v>
                </c:pt>
                <c:pt idx="294">
                  <c:v>5.3284320402108398E-2</c:v>
                </c:pt>
                <c:pt idx="295">
                  <c:v>6.4946875326981734E-2</c:v>
                </c:pt>
                <c:pt idx="296">
                  <c:v>6.9803704912077658E-2</c:v>
                </c:pt>
                <c:pt idx="297">
                  <c:v>6.3821602306523451E-2</c:v>
                </c:pt>
                <c:pt idx="298">
                  <c:v>6.8814464167948675E-2</c:v>
                </c:pt>
                <c:pt idx="299">
                  <c:v>6.2639435590239767E-2</c:v>
                </c:pt>
                <c:pt idx="300">
                  <c:v>6.6217057131288448E-2</c:v>
                </c:pt>
                <c:pt idx="301">
                  <c:v>7.1553226024501981E-2</c:v>
                </c:pt>
                <c:pt idx="302">
                  <c:v>5.8746243608888027E-2</c:v>
                </c:pt>
                <c:pt idx="303">
                  <c:v>6.0988383371092469E-2</c:v>
                </c:pt>
                <c:pt idx="304">
                  <c:v>3.5020246098894092E-2</c:v>
                </c:pt>
                <c:pt idx="305">
                  <c:v>2.7760365369441375E-2</c:v>
                </c:pt>
                <c:pt idx="306">
                  <c:v>5.4061632384373448E-2</c:v>
                </c:pt>
                <c:pt idx="307">
                  <c:v>3.3225816776306649E-2</c:v>
                </c:pt>
                <c:pt idx="308">
                  <c:v>5.350796940101521E-2</c:v>
                </c:pt>
                <c:pt idx="309">
                  <c:v>5.5350022922889264E-2</c:v>
                </c:pt>
                <c:pt idx="310">
                  <c:v>7.3962465129827737E-2</c:v>
                </c:pt>
                <c:pt idx="311">
                  <c:v>4.3012364498381861E-2</c:v>
                </c:pt>
                <c:pt idx="312">
                  <c:v>5.1857801166674489E-2</c:v>
                </c:pt>
                <c:pt idx="313">
                  <c:v>7.4362377050198991E-2</c:v>
                </c:pt>
                <c:pt idx="314">
                  <c:v>7.6419815937433522E-2</c:v>
                </c:pt>
                <c:pt idx="315">
                  <c:v>2.4947743617416029E-2</c:v>
                </c:pt>
                <c:pt idx="316">
                  <c:v>5.4190183735795427E-2</c:v>
                </c:pt>
                <c:pt idx="317">
                  <c:v>2.5122617267052338E-2</c:v>
                </c:pt>
                <c:pt idx="318">
                  <c:v>1.8695611420053382E-2</c:v>
                </c:pt>
                <c:pt idx="319">
                  <c:v>4.8828668322533297E-2</c:v>
                </c:pt>
                <c:pt idx="320">
                  <c:v>6.2633754783228079E-2</c:v>
                </c:pt>
                <c:pt idx="321">
                  <c:v>5.2507231322424741E-2</c:v>
                </c:pt>
                <c:pt idx="322">
                  <c:v>5.4269084906226617E-2</c:v>
                </c:pt>
                <c:pt idx="323">
                  <c:v>3.7786681848719139E-2</c:v>
                </c:pt>
                <c:pt idx="324">
                  <c:v>3.8153857102508959E-2</c:v>
                </c:pt>
                <c:pt idx="325">
                  <c:v>3.1939558013121538E-2</c:v>
                </c:pt>
                <c:pt idx="326">
                  <c:v>2.3552729031810604E-2</c:v>
                </c:pt>
                <c:pt idx="327">
                  <c:v>4.4946159643751149E-2</c:v>
                </c:pt>
                <c:pt idx="328">
                  <c:v>5.4542787455705621E-2</c:v>
                </c:pt>
                <c:pt idx="329">
                  <c:v>3.7793563612013248E-2</c:v>
                </c:pt>
                <c:pt idx="330">
                  <c:v>4.097362641531177E-2</c:v>
                </c:pt>
                <c:pt idx="331">
                  <c:v>3.4992748696402121E-2</c:v>
                </c:pt>
                <c:pt idx="332">
                  <c:v>8.6715177405958244E-3</c:v>
                </c:pt>
                <c:pt idx="333">
                  <c:v>5.211158742052302E-2</c:v>
                </c:pt>
                <c:pt idx="334">
                  <c:v>3.2398435756760602E-2</c:v>
                </c:pt>
                <c:pt idx="335">
                  <c:v>1.9620557108739334E-2</c:v>
                </c:pt>
                <c:pt idx="336">
                  <c:v>2.398513017021664E-2</c:v>
                </c:pt>
                <c:pt idx="337">
                  <c:v>4.4388761121475495E-2</c:v>
                </c:pt>
                <c:pt idx="338">
                  <c:v>1.9129637006721323E-2</c:v>
                </c:pt>
                <c:pt idx="339">
                  <c:v>1.0607971295451213E-2</c:v>
                </c:pt>
                <c:pt idx="340">
                  <c:v>3.8783403809722006E-2</c:v>
                </c:pt>
                <c:pt idx="341">
                  <c:v>3.231861112815837E-2</c:v>
                </c:pt>
                <c:pt idx="342">
                  <c:v>5.5016960431961581E-2</c:v>
                </c:pt>
                <c:pt idx="343">
                  <c:v>2.6306370636887344E-2</c:v>
                </c:pt>
                <c:pt idx="344">
                  <c:v>3.6209276769005205E-2</c:v>
                </c:pt>
                <c:pt idx="345">
                  <c:v>1.5632628970738693E-2</c:v>
                </c:pt>
                <c:pt idx="346">
                  <c:v>2.0545705779039025E-2</c:v>
                </c:pt>
                <c:pt idx="347">
                  <c:v>5.0641002104413468E-2</c:v>
                </c:pt>
                <c:pt idx="348">
                  <c:v>1.7034061274422196E-2</c:v>
                </c:pt>
                <c:pt idx="349">
                  <c:v>2.9158546785251649E-2</c:v>
                </c:pt>
                <c:pt idx="350">
                  <c:v>1.401441712398066E-2</c:v>
                </c:pt>
                <c:pt idx="351">
                  <c:v>9.4387968017672907E-3</c:v>
                </c:pt>
                <c:pt idx="352">
                  <c:v>3.7452502228131346E-2</c:v>
                </c:pt>
                <c:pt idx="353">
                  <c:v>3.2898936465567519E-2</c:v>
                </c:pt>
                <c:pt idx="354">
                  <c:v>3.4519983962433276E-3</c:v>
                </c:pt>
                <c:pt idx="355">
                  <c:v>3.5355939876089315E-2</c:v>
                </c:pt>
                <c:pt idx="356">
                  <c:v>2.3267712327058487E-2</c:v>
                </c:pt>
                <c:pt idx="357">
                  <c:v>2.3986749568792876E-2</c:v>
                </c:pt>
                <c:pt idx="358">
                  <c:v>1.5394734512991226E-2</c:v>
                </c:pt>
                <c:pt idx="359">
                  <c:v>4.4472393955795164E-2</c:v>
                </c:pt>
                <c:pt idx="360">
                  <c:v>5.0320104547747047E-2</c:v>
                </c:pt>
                <c:pt idx="361">
                  <c:v>3.4953522697337758E-2</c:v>
                </c:pt>
                <c:pt idx="362">
                  <c:v>1.4457517558013722E-2</c:v>
                </c:pt>
                <c:pt idx="363">
                  <c:v>2.6918105946746151E-2</c:v>
                </c:pt>
                <c:pt idx="364">
                  <c:v>9.0897748477992701E-3</c:v>
                </c:pt>
                <c:pt idx="365">
                  <c:v>-1.2055289346739384E-2</c:v>
                </c:pt>
                <c:pt idx="366">
                  <c:v>-3.4942097947676665E-3</c:v>
                </c:pt>
                <c:pt idx="367">
                  <c:v>4.0453233720936788E-2</c:v>
                </c:pt>
                <c:pt idx="368">
                  <c:v>9.4586319835130439E-3</c:v>
                </c:pt>
                <c:pt idx="369">
                  <c:v>3.7950515764812343E-2</c:v>
                </c:pt>
                <c:pt idx="370">
                  <c:v>-2.017204229317815E-2</c:v>
                </c:pt>
                <c:pt idx="371">
                  <c:v>4.0058571665176346E-2</c:v>
                </c:pt>
                <c:pt idx="372">
                  <c:v>2.7021232008314078E-2</c:v>
                </c:pt>
                <c:pt idx="373">
                  <c:v>-2.7249230161086047E-3</c:v>
                </c:pt>
                <c:pt idx="374">
                  <c:v>1.3383629751514414E-2</c:v>
                </c:pt>
                <c:pt idx="375">
                  <c:v>1.234171737737122E-2</c:v>
                </c:pt>
                <c:pt idx="376">
                  <c:v>2.7936591530836052E-3</c:v>
                </c:pt>
                <c:pt idx="377">
                  <c:v>1.2946353304157387E-2</c:v>
                </c:pt>
                <c:pt idx="378">
                  <c:v>2.3235851622752768E-2</c:v>
                </c:pt>
                <c:pt idx="379">
                  <c:v>4.6695608413808376E-2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97-46BE-96EE-74FA2318004B}"/>
            </c:ext>
          </c:extLst>
        </c:ser>
        <c:ser>
          <c:idx val="2"/>
          <c:order val="2"/>
          <c:tx>
            <c:v>48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metropolis16!$H$762:$H$1141</c:f>
              <c:numCache>
                <c:formatCode>General</c:formatCode>
                <c:ptCount val="380"/>
                <c:pt idx="0">
                  <c:v>-36.921600000000005</c:v>
                </c:pt>
                <c:pt idx="1">
                  <c:v>-36.921600000000005</c:v>
                </c:pt>
                <c:pt idx="2">
                  <c:v>-36.921600000000005</c:v>
                </c:pt>
                <c:pt idx="3">
                  <c:v>-36.921600000000005</c:v>
                </c:pt>
                <c:pt idx="4">
                  <c:v>-36.921600000000005</c:v>
                </c:pt>
                <c:pt idx="5">
                  <c:v>-35.961600000000004</c:v>
                </c:pt>
                <c:pt idx="6">
                  <c:v>-35.961600000000004</c:v>
                </c:pt>
                <c:pt idx="7">
                  <c:v>-35.961600000000004</c:v>
                </c:pt>
                <c:pt idx="8">
                  <c:v>-35.961600000000004</c:v>
                </c:pt>
                <c:pt idx="9">
                  <c:v>-35.961600000000004</c:v>
                </c:pt>
                <c:pt idx="10">
                  <c:v>-35.001600000000003</c:v>
                </c:pt>
                <c:pt idx="11">
                  <c:v>-35.001600000000003</c:v>
                </c:pt>
                <c:pt idx="12">
                  <c:v>-35.001600000000003</c:v>
                </c:pt>
                <c:pt idx="13">
                  <c:v>-35.001600000000003</c:v>
                </c:pt>
                <c:pt idx="14">
                  <c:v>-35.001600000000003</c:v>
                </c:pt>
                <c:pt idx="15">
                  <c:v>-34.041600000000003</c:v>
                </c:pt>
                <c:pt idx="16">
                  <c:v>-34.041600000000003</c:v>
                </c:pt>
                <c:pt idx="17">
                  <c:v>-34.041600000000003</c:v>
                </c:pt>
                <c:pt idx="18">
                  <c:v>-34.041600000000003</c:v>
                </c:pt>
                <c:pt idx="19">
                  <c:v>-34.041600000000003</c:v>
                </c:pt>
                <c:pt idx="20">
                  <c:v>-33.081600000000002</c:v>
                </c:pt>
                <c:pt idx="21">
                  <c:v>-33.081600000000002</c:v>
                </c:pt>
                <c:pt idx="22">
                  <c:v>-33.081600000000002</c:v>
                </c:pt>
                <c:pt idx="23">
                  <c:v>-33.081600000000002</c:v>
                </c:pt>
                <c:pt idx="24">
                  <c:v>-33.081600000000002</c:v>
                </c:pt>
                <c:pt idx="25">
                  <c:v>-32.121600000000001</c:v>
                </c:pt>
                <c:pt idx="26">
                  <c:v>-32.121600000000001</c:v>
                </c:pt>
                <c:pt idx="27">
                  <c:v>-32.121600000000001</c:v>
                </c:pt>
                <c:pt idx="28">
                  <c:v>-32.121600000000001</c:v>
                </c:pt>
                <c:pt idx="29">
                  <c:v>-32.121600000000001</c:v>
                </c:pt>
                <c:pt idx="30">
                  <c:v>-31.1616</c:v>
                </c:pt>
                <c:pt idx="31">
                  <c:v>-31.1616</c:v>
                </c:pt>
                <c:pt idx="32">
                  <c:v>-31.1616</c:v>
                </c:pt>
                <c:pt idx="33">
                  <c:v>-31.1616</c:v>
                </c:pt>
                <c:pt idx="34">
                  <c:v>-31.1616</c:v>
                </c:pt>
                <c:pt idx="35">
                  <c:v>-30.20160000000001</c:v>
                </c:pt>
                <c:pt idx="36">
                  <c:v>-30.20160000000001</c:v>
                </c:pt>
                <c:pt idx="37">
                  <c:v>-30.20160000000001</c:v>
                </c:pt>
                <c:pt idx="38">
                  <c:v>-30.20160000000001</c:v>
                </c:pt>
                <c:pt idx="39">
                  <c:v>-30.20160000000001</c:v>
                </c:pt>
                <c:pt idx="40">
                  <c:v>-29.241600000000009</c:v>
                </c:pt>
                <c:pt idx="41">
                  <c:v>-29.241600000000009</c:v>
                </c:pt>
                <c:pt idx="42">
                  <c:v>-29.241600000000009</c:v>
                </c:pt>
                <c:pt idx="43">
                  <c:v>-29.241600000000009</c:v>
                </c:pt>
                <c:pt idx="44">
                  <c:v>-29.241600000000009</c:v>
                </c:pt>
                <c:pt idx="45">
                  <c:v>-28.281600000000008</c:v>
                </c:pt>
                <c:pt idx="46">
                  <c:v>-28.281600000000008</c:v>
                </c:pt>
                <c:pt idx="47">
                  <c:v>-28.281600000000008</c:v>
                </c:pt>
                <c:pt idx="48">
                  <c:v>-28.281600000000008</c:v>
                </c:pt>
                <c:pt idx="49">
                  <c:v>-28.281600000000008</c:v>
                </c:pt>
                <c:pt idx="50">
                  <c:v>-27.321600000000007</c:v>
                </c:pt>
                <c:pt idx="51">
                  <c:v>-27.321600000000007</c:v>
                </c:pt>
                <c:pt idx="52">
                  <c:v>-27.321600000000007</c:v>
                </c:pt>
                <c:pt idx="53">
                  <c:v>-27.321600000000007</c:v>
                </c:pt>
                <c:pt idx="54">
                  <c:v>-27.321600000000007</c:v>
                </c:pt>
                <c:pt idx="55">
                  <c:v>-26.361600000000006</c:v>
                </c:pt>
                <c:pt idx="56">
                  <c:v>-26.361600000000006</c:v>
                </c:pt>
                <c:pt idx="57">
                  <c:v>-26.361600000000006</c:v>
                </c:pt>
                <c:pt idx="58">
                  <c:v>-26.361600000000006</c:v>
                </c:pt>
                <c:pt idx="59">
                  <c:v>-26.361600000000006</c:v>
                </c:pt>
                <c:pt idx="60">
                  <c:v>-25.401600000000006</c:v>
                </c:pt>
                <c:pt idx="61">
                  <c:v>-25.401600000000006</c:v>
                </c:pt>
                <c:pt idx="62">
                  <c:v>-25.401600000000006</c:v>
                </c:pt>
                <c:pt idx="63">
                  <c:v>-25.401600000000006</c:v>
                </c:pt>
                <c:pt idx="64">
                  <c:v>-25.401600000000006</c:v>
                </c:pt>
                <c:pt idx="65">
                  <c:v>-24.441600000000005</c:v>
                </c:pt>
                <c:pt idx="66">
                  <c:v>-24.441600000000005</c:v>
                </c:pt>
                <c:pt idx="67">
                  <c:v>-24.441600000000005</c:v>
                </c:pt>
                <c:pt idx="68">
                  <c:v>-24.441600000000005</c:v>
                </c:pt>
                <c:pt idx="69">
                  <c:v>-24.441600000000005</c:v>
                </c:pt>
                <c:pt idx="70">
                  <c:v>-23.481600000000004</c:v>
                </c:pt>
                <c:pt idx="71">
                  <c:v>-23.481600000000004</c:v>
                </c:pt>
                <c:pt idx="72">
                  <c:v>-23.481600000000004</c:v>
                </c:pt>
                <c:pt idx="73">
                  <c:v>-23.481600000000004</c:v>
                </c:pt>
                <c:pt idx="74">
                  <c:v>-23.481600000000004</c:v>
                </c:pt>
                <c:pt idx="75">
                  <c:v>-22.521600000000003</c:v>
                </c:pt>
                <c:pt idx="76">
                  <c:v>-22.521600000000003</c:v>
                </c:pt>
                <c:pt idx="77">
                  <c:v>-22.521600000000003</c:v>
                </c:pt>
                <c:pt idx="78">
                  <c:v>-22.521600000000003</c:v>
                </c:pt>
                <c:pt idx="79">
                  <c:v>-22.521600000000003</c:v>
                </c:pt>
                <c:pt idx="80">
                  <c:v>-21.561600000000002</c:v>
                </c:pt>
                <c:pt idx="81">
                  <c:v>-21.561600000000002</c:v>
                </c:pt>
                <c:pt idx="82">
                  <c:v>-21.561600000000002</c:v>
                </c:pt>
                <c:pt idx="83">
                  <c:v>-21.561600000000002</c:v>
                </c:pt>
                <c:pt idx="84">
                  <c:v>-21.561600000000002</c:v>
                </c:pt>
                <c:pt idx="85">
                  <c:v>-20.601600000000001</c:v>
                </c:pt>
                <c:pt idx="86">
                  <c:v>-20.601600000000001</c:v>
                </c:pt>
                <c:pt idx="87">
                  <c:v>-20.601600000000001</c:v>
                </c:pt>
                <c:pt idx="88">
                  <c:v>-20.601600000000001</c:v>
                </c:pt>
                <c:pt idx="89">
                  <c:v>-20.601600000000001</c:v>
                </c:pt>
                <c:pt idx="90">
                  <c:v>-19.6416</c:v>
                </c:pt>
                <c:pt idx="91">
                  <c:v>-19.6416</c:v>
                </c:pt>
                <c:pt idx="92">
                  <c:v>-19.6416</c:v>
                </c:pt>
                <c:pt idx="93">
                  <c:v>-19.6416</c:v>
                </c:pt>
                <c:pt idx="94">
                  <c:v>-19.6416</c:v>
                </c:pt>
                <c:pt idx="95">
                  <c:v>-18.68160000000001</c:v>
                </c:pt>
                <c:pt idx="96">
                  <c:v>-18.68160000000001</c:v>
                </c:pt>
                <c:pt idx="97">
                  <c:v>-18.68160000000001</c:v>
                </c:pt>
                <c:pt idx="98">
                  <c:v>-18.68160000000001</c:v>
                </c:pt>
                <c:pt idx="99">
                  <c:v>-18.68160000000001</c:v>
                </c:pt>
                <c:pt idx="100">
                  <c:v>-17.721600000000009</c:v>
                </c:pt>
                <c:pt idx="101">
                  <c:v>-17.721600000000009</c:v>
                </c:pt>
                <c:pt idx="102">
                  <c:v>-17.721600000000009</c:v>
                </c:pt>
                <c:pt idx="103">
                  <c:v>-17.721600000000009</c:v>
                </c:pt>
                <c:pt idx="104">
                  <c:v>-17.721600000000009</c:v>
                </c:pt>
                <c:pt idx="105">
                  <c:v>-16.761600000000008</c:v>
                </c:pt>
                <c:pt idx="106">
                  <c:v>-16.761600000000008</c:v>
                </c:pt>
                <c:pt idx="107">
                  <c:v>-16.761600000000008</c:v>
                </c:pt>
                <c:pt idx="108">
                  <c:v>-16.761600000000008</c:v>
                </c:pt>
                <c:pt idx="109">
                  <c:v>-16.761600000000008</c:v>
                </c:pt>
                <c:pt idx="110">
                  <c:v>-15.801600000000008</c:v>
                </c:pt>
                <c:pt idx="111">
                  <c:v>-15.801600000000008</c:v>
                </c:pt>
                <c:pt idx="112">
                  <c:v>-15.801600000000008</c:v>
                </c:pt>
                <c:pt idx="113">
                  <c:v>-15.801600000000008</c:v>
                </c:pt>
                <c:pt idx="114">
                  <c:v>-15.801600000000008</c:v>
                </c:pt>
                <c:pt idx="115">
                  <c:v>-14.841600000000007</c:v>
                </c:pt>
                <c:pt idx="116">
                  <c:v>-14.841600000000007</c:v>
                </c:pt>
                <c:pt idx="117">
                  <c:v>-14.841600000000007</c:v>
                </c:pt>
                <c:pt idx="118">
                  <c:v>-14.841600000000007</c:v>
                </c:pt>
                <c:pt idx="119">
                  <c:v>-14.841600000000007</c:v>
                </c:pt>
                <c:pt idx="120">
                  <c:v>-13.881600000000006</c:v>
                </c:pt>
                <c:pt idx="121">
                  <c:v>-13.881600000000006</c:v>
                </c:pt>
                <c:pt idx="122">
                  <c:v>-13.881600000000006</c:v>
                </c:pt>
                <c:pt idx="123">
                  <c:v>-13.881600000000006</c:v>
                </c:pt>
                <c:pt idx="124">
                  <c:v>-13.881600000000006</c:v>
                </c:pt>
                <c:pt idx="125">
                  <c:v>-12.921600000000005</c:v>
                </c:pt>
                <c:pt idx="126">
                  <c:v>-12.921600000000005</c:v>
                </c:pt>
                <c:pt idx="127">
                  <c:v>-12.921600000000005</c:v>
                </c:pt>
                <c:pt idx="128">
                  <c:v>-12.921600000000005</c:v>
                </c:pt>
                <c:pt idx="129">
                  <c:v>-12.921600000000005</c:v>
                </c:pt>
                <c:pt idx="130">
                  <c:v>-11.961600000000004</c:v>
                </c:pt>
                <c:pt idx="131">
                  <c:v>-11.961600000000004</c:v>
                </c:pt>
                <c:pt idx="132">
                  <c:v>-11.961600000000004</c:v>
                </c:pt>
                <c:pt idx="133">
                  <c:v>-11.961600000000004</c:v>
                </c:pt>
                <c:pt idx="134">
                  <c:v>-11.961600000000004</c:v>
                </c:pt>
                <c:pt idx="135">
                  <c:v>-11.001600000000003</c:v>
                </c:pt>
                <c:pt idx="136">
                  <c:v>-11.001600000000003</c:v>
                </c:pt>
                <c:pt idx="137">
                  <c:v>-11.001600000000003</c:v>
                </c:pt>
                <c:pt idx="138">
                  <c:v>-11.001600000000003</c:v>
                </c:pt>
                <c:pt idx="139">
                  <c:v>-11.001600000000003</c:v>
                </c:pt>
                <c:pt idx="140">
                  <c:v>-10.041600000000003</c:v>
                </c:pt>
                <c:pt idx="141">
                  <c:v>-10.041600000000003</c:v>
                </c:pt>
                <c:pt idx="142">
                  <c:v>-10.041600000000003</c:v>
                </c:pt>
                <c:pt idx="143">
                  <c:v>-10.041600000000003</c:v>
                </c:pt>
                <c:pt idx="144">
                  <c:v>-10.041600000000003</c:v>
                </c:pt>
                <c:pt idx="145">
                  <c:v>-9.0816000000000017</c:v>
                </c:pt>
                <c:pt idx="146">
                  <c:v>-9.0816000000000017</c:v>
                </c:pt>
                <c:pt idx="147">
                  <c:v>-9.0816000000000017</c:v>
                </c:pt>
                <c:pt idx="148">
                  <c:v>-9.0816000000000017</c:v>
                </c:pt>
                <c:pt idx="149">
                  <c:v>-9.0816000000000017</c:v>
                </c:pt>
                <c:pt idx="150">
                  <c:v>-8.1216000000000008</c:v>
                </c:pt>
                <c:pt idx="151">
                  <c:v>-8.1216000000000008</c:v>
                </c:pt>
                <c:pt idx="152">
                  <c:v>-8.1216000000000008</c:v>
                </c:pt>
                <c:pt idx="153">
                  <c:v>-8.1216000000000008</c:v>
                </c:pt>
                <c:pt idx="154">
                  <c:v>-8.1216000000000008</c:v>
                </c:pt>
                <c:pt idx="155">
                  <c:v>-7.1616</c:v>
                </c:pt>
                <c:pt idx="156">
                  <c:v>-7.1616</c:v>
                </c:pt>
                <c:pt idx="157">
                  <c:v>-7.1616</c:v>
                </c:pt>
                <c:pt idx="158">
                  <c:v>-7.1616</c:v>
                </c:pt>
                <c:pt idx="159">
                  <c:v>-7.1616</c:v>
                </c:pt>
                <c:pt idx="160">
                  <c:v>-6.2015999999999991</c:v>
                </c:pt>
                <c:pt idx="161">
                  <c:v>-6.2015999999999991</c:v>
                </c:pt>
                <c:pt idx="162">
                  <c:v>-6.2015999999999991</c:v>
                </c:pt>
                <c:pt idx="163">
                  <c:v>-6.2015999999999991</c:v>
                </c:pt>
                <c:pt idx="164">
                  <c:v>-6.2015999999999991</c:v>
                </c:pt>
                <c:pt idx="165">
                  <c:v>-5.2415999999999983</c:v>
                </c:pt>
                <c:pt idx="166">
                  <c:v>-5.2415999999999983</c:v>
                </c:pt>
                <c:pt idx="167">
                  <c:v>-5.2415999999999983</c:v>
                </c:pt>
                <c:pt idx="168">
                  <c:v>-5.2415999999999983</c:v>
                </c:pt>
                <c:pt idx="169">
                  <c:v>-5.2415999999999983</c:v>
                </c:pt>
                <c:pt idx="170">
                  <c:v>-4.2815999999999974</c:v>
                </c:pt>
                <c:pt idx="171">
                  <c:v>-4.2815999999999974</c:v>
                </c:pt>
                <c:pt idx="172">
                  <c:v>-4.2815999999999974</c:v>
                </c:pt>
                <c:pt idx="173">
                  <c:v>-4.2815999999999974</c:v>
                </c:pt>
                <c:pt idx="174">
                  <c:v>-4.2815999999999974</c:v>
                </c:pt>
                <c:pt idx="175">
                  <c:v>-3.3215999999999966</c:v>
                </c:pt>
                <c:pt idx="176">
                  <c:v>-3.3215999999999966</c:v>
                </c:pt>
                <c:pt idx="177">
                  <c:v>-3.3215999999999966</c:v>
                </c:pt>
                <c:pt idx="178">
                  <c:v>-3.3215999999999966</c:v>
                </c:pt>
                <c:pt idx="179">
                  <c:v>-3.3215999999999966</c:v>
                </c:pt>
                <c:pt idx="180">
                  <c:v>-2.3615999999999957</c:v>
                </c:pt>
                <c:pt idx="181">
                  <c:v>-2.3615999999999957</c:v>
                </c:pt>
                <c:pt idx="182">
                  <c:v>-2.3615999999999957</c:v>
                </c:pt>
                <c:pt idx="183">
                  <c:v>-2.3615999999999957</c:v>
                </c:pt>
                <c:pt idx="184">
                  <c:v>-2.3615999999999957</c:v>
                </c:pt>
                <c:pt idx="185">
                  <c:v>-1.4015999999999948</c:v>
                </c:pt>
                <c:pt idx="186">
                  <c:v>-1.4015999999999948</c:v>
                </c:pt>
                <c:pt idx="187">
                  <c:v>-1.4015999999999948</c:v>
                </c:pt>
                <c:pt idx="188">
                  <c:v>-1.4015999999999948</c:v>
                </c:pt>
                <c:pt idx="189">
                  <c:v>-1.4015999999999948</c:v>
                </c:pt>
                <c:pt idx="190">
                  <c:v>-0.44160000000001531</c:v>
                </c:pt>
                <c:pt idx="191">
                  <c:v>-0.44160000000001531</c:v>
                </c:pt>
                <c:pt idx="192">
                  <c:v>-0.44160000000001531</c:v>
                </c:pt>
                <c:pt idx="193">
                  <c:v>-0.44160000000001531</c:v>
                </c:pt>
                <c:pt idx="194">
                  <c:v>-0.44160000000001531</c:v>
                </c:pt>
                <c:pt idx="195">
                  <c:v>0.51839999999998554</c:v>
                </c:pt>
                <c:pt idx="196">
                  <c:v>0.51839999999998554</c:v>
                </c:pt>
                <c:pt idx="197">
                  <c:v>0.51839999999998554</c:v>
                </c:pt>
                <c:pt idx="198">
                  <c:v>0.51839999999998554</c:v>
                </c:pt>
                <c:pt idx="199">
                  <c:v>0.51839999999998554</c:v>
                </c:pt>
                <c:pt idx="200">
                  <c:v>1.4783999999999864</c:v>
                </c:pt>
                <c:pt idx="201">
                  <c:v>1.4783999999999864</c:v>
                </c:pt>
                <c:pt idx="202">
                  <c:v>1.4783999999999864</c:v>
                </c:pt>
                <c:pt idx="203">
                  <c:v>1.4783999999999864</c:v>
                </c:pt>
                <c:pt idx="204">
                  <c:v>1.4783999999999864</c:v>
                </c:pt>
                <c:pt idx="205">
                  <c:v>2.4383999999999872</c:v>
                </c:pt>
                <c:pt idx="206">
                  <c:v>2.4383999999999872</c:v>
                </c:pt>
                <c:pt idx="207">
                  <c:v>2.4383999999999872</c:v>
                </c:pt>
                <c:pt idx="208">
                  <c:v>2.4383999999999872</c:v>
                </c:pt>
                <c:pt idx="209">
                  <c:v>2.4383999999999872</c:v>
                </c:pt>
                <c:pt idx="210">
                  <c:v>3.3983999999999881</c:v>
                </c:pt>
                <c:pt idx="211">
                  <c:v>3.3983999999999881</c:v>
                </c:pt>
                <c:pt idx="212">
                  <c:v>3.3983999999999881</c:v>
                </c:pt>
                <c:pt idx="213">
                  <c:v>3.3983999999999881</c:v>
                </c:pt>
                <c:pt idx="214">
                  <c:v>3.3983999999999881</c:v>
                </c:pt>
                <c:pt idx="215">
                  <c:v>4.3583999999999889</c:v>
                </c:pt>
                <c:pt idx="216">
                  <c:v>4.3583999999999889</c:v>
                </c:pt>
                <c:pt idx="217">
                  <c:v>4.3583999999999889</c:v>
                </c:pt>
                <c:pt idx="218">
                  <c:v>4.3583999999999889</c:v>
                </c:pt>
                <c:pt idx="219">
                  <c:v>4.3583999999999889</c:v>
                </c:pt>
                <c:pt idx="220">
                  <c:v>5.3183999999999898</c:v>
                </c:pt>
                <c:pt idx="221">
                  <c:v>5.3183999999999898</c:v>
                </c:pt>
                <c:pt idx="222">
                  <c:v>5.3183999999999898</c:v>
                </c:pt>
                <c:pt idx="223">
                  <c:v>5.3183999999999898</c:v>
                </c:pt>
                <c:pt idx="224">
                  <c:v>5.3183999999999898</c:v>
                </c:pt>
                <c:pt idx="225">
                  <c:v>6.2783999999999907</c:v>
                </c:pt>
                <c:pt idx="226">
                  <c:v>6.2783999999999907</c:v>
                </c:pt>
                <c:pt idx="227">
                  <c:v>6.2783999999999907</c:v>
                </c:pt>
                <c:pt idx="228">
                  <c:v>6.2783999999999907</c:v>
                </c:pt>
                <c:pt idx="229">
                  <c:v>6.2783999999999907</c:v>
                </c:pt>
                <c:pt idx="230">
                  <c:v>7.2383999999999915</c:v>
                </c:pt>
                <c:pt idx="231">
                  <c:v>7.2383999999999915</c:v>
                </c:pt>
                <c:pt idx="232">
                  <c:v>7.2383999999999915</c:v>
                </c:pt>
                <c:pt idx="233">
                  <c:v>7.2383999999999915</c:v>
                </c:pt>
                <c:pt idx="234">
                  <c:v>7.2383999999999915</c:v>
                </c:pt>
                <c:pt idx="235">
                  <c:v>8.1983999999999924</c:v>
                </c:pt>
                <c:pt idx="236">
                  <c:v>8.1983999999999924</c:v>
                </c:pt>
                <c:pt idx="237">
                  <c:v>8.1983999999999924</c:v>
                </c:pt>
                <c:pt idx="238">
                  <c:v>8.1983999999999924</c:v>
                </c:pt>
                <c:pt idx="239">
                  <c:v>8.1983999999999924</c:v>
                </c:pt>
                <c:pt idx="240">
                  <c:v>9.1583999999999932</c:v>
                </c:pt>
                <c:pt idx="241">
                  <c:v>9.1583999999999932</c:v>
                </c:pt>
                <c:pt idx="242">
                  <c:v>9.1583999999999932</c:v>
                </c:pt>
                <c:pt idx="243">
                  <c:v>9.1583999999999932</c:v>
                </c:pt>
                <c:pt idx="244">
                  <c:v>9.1583999999999932</c:v>
                </c:pt>
                <c:pt idx="245">
                  <c:v>10.118399999999994</c:v>
                </c:pt>
                <c:pt idx="246">
                  <c:v>10.118399999999994</c:v>
                </c:pt>
                <c:pt idx="247">
                  <c:v>10.118399999999994</c:v>
                </c:pt>
                <c:pt idx="248">
                  <c:v>10.118399999999994</c:v>
                </c:pt>
                <c:pt idx="249">
                  <c:v>10.118399999999994</c:v>
                </c:pt>
                <c:pt idx="250">
                  <c:v>11.078399999999995</c:v>
                </c:pt>
                <c:pt idx="251">
                  <c:v>11.078399999999995</c:v>
                </c:pt>
                <c:pt idx="252">
                  <c:v>11.078399999999995</c:v>
                </c:pt>
                <c:pt idx="253">
                  <c:v>11.078399999999995</c:v>
                </c:pt>
                <c:pt idx="254">
                  <c:v>11.078399999999995</c:v>
                </c:pt>
                <c:pt idx="255">
                  <c:v>12.038399999999996</c:v>
                </c:pt>
                <c:pt idx="256">
                  <c:v>12.038399999999996</c:v>
                </c:pt>
                <c:pt idx="257">
                  <c:v>12.038399999999996</c:v>
                </c:pt>
                <c:pt idx="258">
                  <c:v>12.038399999999996</c:v>
                </c:pt>
                <c:pt idx="259">
                  <c:v>12.038399999999996</c:v>
                </c:pt>
                <c:pt idx="260">
                  <c:v>12.998399999999997</c:v>
                </c:pt>
                <c:pt idx="261">
                  <c:v>12.998399999999997</c:v>
                </c:pt>
                <c:pt idx="262">
                  <c:v>12.998399999999997</c:v>
                </c:pt>
                <c:pt idx="263">
                  <c:v>12.998399999999997</c:v>
                </c:pt>
                <c:pt idx="264">
                  <c:v>12.998399999999997</c:v>
                </c:pt>
                <c:pt idx="265">
                  <c:v>13.958399999999997</c:v>
                </c:pt>
                <c:pt idx="266">
                  <c:v>13.958399999999997</c:v>
                </c:pt>
                <c:pt idx="267">
                  <c:v>13.958399999999997</c:v>
                </c:pt>
                <c:pt idx="268">
                  <c:v>13.958399999999997</c:v>
                </c:pt>
                <c:pt idx="269">
                  <c:v>13.958399999999997</c:v>
                </c:pt>
                <c:pt idx="270">
                  <c:v>14.918399999999998</c:v>
                </c:pt>
                <c:pt idx="271">
                  <c:v>14.918399999999998</c:v>
                </c:pt>
                <c:pt idx="272">
                  <c:v>14.918399999999998</c:v>
                </c:pt>
                <c:pt idx="273">
                  <c:v>14.918399999999998</c:v>
                </c:pt>
                <c:pt idx="274">
                  <c:v>14.918399999999998</c:v>
                </c:pt>
                <c:pt idx="275">
                  <c:v>15.878399999999999</c:v>
                </c:pt>
                <c:pt idx="276">
                  <c:v>15.878399999999999</c:v>
                </c:pt>
                <c:pt idx="277">
                  <c:v>15.878399999999999</c:v>
                </c:pt>
                <c:pt idx="278">
                  <c:v>15.878399999999999</c:v>
                </c:pt>
                <c:pt idx="279">
                  <c:v>15.878399999999999</c:v>
                </c:pt>
                <c:pt idx="280">
                  <c:v>16.8384</c:v>
                </c:pt>
                <c:pt idx="281">
                  <c:v>16.8384</c:v>
                </c:pt>
                <c:pt idx="282">
                  <c:v>16.8384</c:v>
                </c:pt>
                <c:pt idx="283">
                  <c:v>16.8384</c:v>
                </c:pt>
                <c:pt idx="284">
                  <c:v>16.8384</c:v>
                </c:pt>
                <c:pt idx="285">
                  <c:v>17.798400000000001</c:v>
                </c:pt>
                <c:pt idx="286">
                  <c:v>17.798400000000001</c:v>
                </c:pt>
                <c:pt idx="287">
                  <c:v>17.798400000000001</c:v>
                </c:pt>
                <c:pt idx="288">
                  <c:v>17.798400000000001</c:v>
                </c:pt>
                <c:pt idx="289">
                  <c:v>17.798400000000001</c:v>
                </c:pt>
                <c:pt idx="290">
                  <c:v>18.758400000000002</c:v>
                </c:pt>
                <c:pt idx="291">
                  <c:v>18.758400000000002</c:v>
                </c:pt>
                <c:pt idx="292">
                  <c:v>18.758400000000002</c:v>
                </c:pt>
                <c:pt idx="293">
                  <c:v>18.758400000000002</c:v>
                </c:pt>
                <c:pt idx="294">
                  <c:v>18.758400000000002</c:v>
                </c:pt>
                <c:pt idx="295">
                  <c:v>19.718400000000003</c:v>
                </c:pt>
                <c:pt idx="296">
                  <c:v>19.718400000000003</c:v>
                </c:pt>
                <c:pt idx="297">
                  <c:v>19.718400000000003</c:v>
                </c:pt>
                <c:pt idx="298">
                  <c:v>19.718400000000003</c:v>
                </c:pt>
                <c:pt idx="299">
                  <c:v>19.718400000000003</c:v>
                </c:pt>
                <c:pt idx="300">
                  <c:v>20.678400000000003</c:v>
                </c:pt>
                <c:pt idx="301">
                  <c:v>20.678400000000003</c:v>
                </c:pt>
                <c:pt idx="302">
                  <c:v>20.678400000000003</c:v>
                </c:pt>
                <c:pt idx="303">
                  <c:v>20.678400000000003</c:v>
                </c:pt>
                <c:pt idx="304">
                  <c:v>20.678400000000003</c:v>
                </c:pt>
                <c:pt idx="305">
                  <c:v>21.638400000000004</c:v>
                </c:pt>
                <c:pt idx="306">
                  <c:v>21.638400000000004</c:v>
                </c:pt>
                <c:pt idx="307">
                  <c:v>21.638400000000004</c:v>
                </c:pt>
                <c:pt idx="308">
                  <c:v>21.638400000000004</c:v>
                </c:pt>
                <c:pt idx="309">
                  <c:v>21.638400000000004</c:v>
                </c:pt>
                <c:pt idx="310">
                  <c:v>22.598400000000005</c:v>
                </c:pt>
                <c:pt idx="311">
                  <c:v>22.598400000000005</c:v>
                </c:pt>
                <c:pt idx="312">
                  <c:v>22.598400000000005</c:v>
                </c:pt>
                <c:pt idx="313">
                  <c:v>22.598400000000005</c:v>
                </c:pt>
                <c:pt idx="314">
                  <c:v>22.598400000000005</c:v>
                </c:pt>
                <c:pt idx="315">
                  <c:v>23.558399999999985</c:v>
                </c:pt>
                <c:pt idx="316">
                  <c:v>23.558399999999985</c:v>
                </c:pt>
                <c:pt idx="317">
                  <c:v>23.558399999999985</c:v>
                </c:pt>
                <c:pt idx="318">
                  <c:v>23.558399999999985</c:v>
                </c:pt>
                <c:pt idx="319">
                  <c:v>23.558399999999985</c:v>
                </c:pt>
                <c:pt idx="320">
                  <c:v>24.518399999999986</c:v>
                </c:pt>
                <c:pt idx="321">
                  <c:v>24.518399999999986</c:v>
                </c:pt>
                <c:pt idx="322">
                  <c:v>24.518399999999986</c:v>
                </c:pt>
                <c:pt idx="323">
                  <c:v>24.518399999999986</c:v>
                </c:pt>
                <c:pt idx="324">
                  <c:v>24.518399999999986</c:v>
                </c:pt>
                <c:pt idx="325">
                  <c:v>25.478399999999986</c:v>
                </c:pt>
                <c:pt idx="326">
                  <c:v>25.478399999999986</c:v>
                </c:pt>
                <c:pt idx="327">
                  <c:v>25.478399999999986</c:v>
                </c:pt>
                <c:pt idx="328">
                  <c:v>25.478399999999986</c:v>
                </c:pt>
                <c:pt idx="329">
                  <c:v>25.478399999999986</c:v>
                </c:pt>
                <c:pt idx="330">
                  <c:v>26.438399999999987</c:v>
                </c:pt>
                <c:pt idx="331">
                  <c:v>26.438399999999987</c:v>
                </c:pt>
                <c:pt idx="332">
                  <c:v>26.438399999999987</c:v>
                </c:pt>
                <c:pt idx="333">
                  <c:v>26.438399999999987</c:v>
                </c:pt>
                <c:pt idx="334">
                  <c:v>26.438399999999987</c:v>
                </c:pt>
                <c:pt idx="335">
                  <c:v>27.398399999999988</c:v>
                </c:pt>
                <c:pt idx="336">
                  <c:v>27.398399999999988</c:v>
                </c:pt>
                <c:pt idx="337">
                  <c:v>27.398399999999988</c:v>
                </c:pt>
                <c:pt idx="338">
                  <c:v>27.398399999999988</c:v>
                </c:pt>
                <c:pt idx="339">
                  <c:v>27.398399999999988</c:v>
                </c:pt>
                <c:pt idx="340">
                  <c:v>28.358399999999989</c:v>
                </c:pt>
                <c:pt idx="341">
                  <c:v>28.358399999999989</c:v>
                </c:pt>
                <c:pt idx="342">
                  <c:v>28.358399999999989</c:v>
                </c:pt>
                <c:pt idx="343">
                  <c:v>28.358399999999989</c:v>
                </c:pt>
                <c:pt idx="344">
                  <c:v>28.358399999999989</c:v>
                </c:pt>
                <c:pt idx="345">
                  <c:v>29.31839999999999</c:v>
                </c:pt>
                <c:pt idx="346">
                  <c:v>29.31839999999999</c:v>
                </c:pt>
                <c:pt idx="347">
                  <c:v>29.31839999999999</c:v>
                </c:pt>
                <c:pt idx="348">
                  <c:v>29.31839999999999</c:v>
                </c:pt>
                <c:pt idx="349">
                  <c:v>29.31839999999999</c:v>
                </c:pt>
                <c:pt idx="350">
                  <c:v>30.278399999999991</c:v>
                </c:pt>
                <c:pt idx="351">
                  <c:v>30.278399999999991</c:v>
                </c:pt>
                <c:pt idx="352">
                  <c:v>30.278399999999991</c:v>
                </c:pt>
                <c:pt idx="353">
                  <c:v>30.278399999999991</c:v>
                </c:pt>
                <c:pt idx="354">
                  <c:v>30.278399999999991</c:v>
                </c:pt>
                <c:pt idx="355">
                  <c:v>31.238399999999992</c:v>
                </c:pt>
                <c:pt idx="356">
                  <c:v>31.238399999999992</c:v>
                </c:pt>
                <c:pt idx="357">
                  <c:v>31.238399999999992</c:v>
                </c:pt>
                <c:pt idx="358">
                  <c:v>31.238399999999992</c:v>
                </c:pt>
                <c:pt idx="359">
                  <c:v>31.238399999999992</c:v>
                </c:pt>
                <c:pt idx="360">
                  <c:v>32.198399999999992</c:v>
                </c:pt>
                <c:pt idx="361">
                  <c:v>32.198399999999992</c:v>
                </c:pt>
                <c:pt idx="362">
                  <c:v>32.198399999999992</c:v>
                </c:pt>
                <c:pt idx="363">
                  <c:v>32.198399999999992</c:v>
                </c:pt>
                <c:pt idx="364">
                  <c:v>32.198399999999992</c:v>
                </c:pt>
                <c:pt idx="365">
                  <c:v>33.158399999999993</c:v>
                </c:pt>
                <c:pt idx="366">
                  <c:v>33.158399999999993</c:v>
                </c:pt>
                <c:pt idx="367">
                  <c:v>33.158399999999993</c:v>
                </c:pt>
                <c:pt idx="368">
                  <c:v>33.158399999999993</c:v>
                </c:pt>
                <c:pt idx="369">
                  <c:v>33.158399999999993</c:v>
                </c:pt>
                <c:pt idx="370">
                  <c:v>34.118399999999994</c:v>
                </c:pt>
                <c:pt idx="371">
                  <c:v>34.118399999999994</c:v>
                </c:pt>
                <c:pt idx="372">
                  <c:v>34.118399999999994</c:v>
                </c:pt>
                <c:pt idx="373">
                  <c:v>34.118399999999994</c:v>
                </c:pt>
                <c:pt idx="374">
                  <c:v>34.118399999999994</c:v>
                </c:pt>
                <c:pt idx="375">
                  <c:v>35.078399999999995</c:v>
                </c:pt>
                <c:pt idx="376">
                  <c:v>35.078399999999995</c:v>
                </c:pt>
                <c:pt idx="377">
                  <c:v>35.078399999999995</c:v>
                </c:pt>
                <c:pt idx="378">
                  <c:v>35.078399999999995</c:v>
                </c:pt>
                <c:pt idx="379">
                  <c:v>35.078399999999995</c:v>
                </c:pt>
              </c:numCache>
            </c:numRef>
          </c:xVal>
          <c:yVal>
            <c:numRef>
              <c:f>metropolis16!$J$762:$J$1141</c:f>
              <c:numCache>
                <c:formatCode>General</c:formatCode>
                <c:ptCount val="380"/>
                <c:pt idx="0">
                  <c:v>0.6666426891719619</c:v>
                </c:pt>
                <c:pt idx="1">
                  <c:v>0.66664335208757231</c:v>
                </c:pt>
                <c:pt idx="2">
                  <c:v>0.66664157334639751</c:v>
                </c:pt>
                <c:pt idx="3">
                  <c:v>0.6666426858311294</c:v>
                </c:pt>
                <c:pt idx="4">
                  <c:v>0.66664235354186419</c:v>
                </c:pt>
                <c:pt idx="5">
                  <c:v>0.66663999560365683</c:v>
                </c:pt>
                <c:pt idx="6">
                  <c:v>0.66663966651356632</c:v>
                </c:pt>
                <c:pt idx="7">
                  <c:v>0.66663913185189672</c:v>
                </c:pt>
                <c:pt idx="8">
                  <c:v>0.66663929395062738</c:v>
                </c:pt>
                <c:pt idx="9">
                  <c:v>0.66663930427702678</c:v>
                </c:pt>
                <c:pt idx="10">
                  <c:v>0.66663621055787403</c:v>
                </c:pt>
                <c:pt idx="11">
                  <c:v>0.66663596839525807</c:v>
                </c:pt>
                <c:pt idx="12">
                  <c:v>0.66663616617574672</c:v>
                </c:pt>
                <c:pt idx="13">
                  <c:v>0.66663613146682255</c:v>
                </c:pt>
                <c:pt idx="14">
                  <c:v>0.66663736399851159</c:v>
                </c:pt>
                <c:pt idx="15">
                  <c:v>0.66663311170272788</c:v>
                </c:pt>
                <c:pt idx="16">
                  <c:v>0.66663395254726687</c:v>
                </c:pt>
                <c:pt idx="17">
                  <c:v>0.66663300255553037</c:v>
                </c:pt>
                <c:pt idx="18">
                  <c:v>0.66663373231132117</c:v>
                </c:pt>
                <c:pt idx="19">
                  <c:v>0.66663356838805865</c:v>
                </c:pt>
                <c:pt idx="20">
                  <c:v>0.6666303351738454</c:v>
                </c:pt>
                <c:pt idx="21">
                  <c:v>0.66663034470935711</c:v>
                </c:pt>
                <c:pt idx="22">
                  <c:v>0.66662930411497612</c:v>
                </c:pt>
                <c:pt idx="23">
                  <c:v>0.66662949142431027</c:v>
                </c:pt>
                <c:pt idx="24">
                  <c:v>0.66662994663930375</c:v>
                </c:pt>
                <c:pt idx="25">
                  <c:v>0.66662591323060649</c:v>
                </c:pt>
                <c:pt idx="26">
                  <c:v>0.66662605289303567</c:v>
                </c:pt>
                <c:pt idx="27">
                  <c:v>0.66662502418512348</c:v>
                </c:pt>
                <c:pt idx="28">
                  <c:v>0.66662537134811939</c:v>
                </c:pt>
                <c:pt idx="29">
                  <c:v>0.66662519513146989</c:v>
                </c:pt>
                <c:pt idx="30">
                  <c:v>0.66662027724164141</c:v>
                </c:pt>
                <c:pt idx="31">
                  <c:v>0.66662053694502288</c:v>
                </c:pt>
                <c:pt idx="32">
                  <c:v>0.66662046658058194</c:v>
                </c:pt>
                <c:pt idx="33">
                  <c:v>0.66661979663571436</c:v>
                </c:pt>
                <c:pt idx="34">
                  <c:v>0.6666193411217024</c:v>
                </c:pt>
                <c:pt idx="35">
                  <c:v>0.66661507391780817</c:v>
                </c:pt>
                <c:pt idx="36">
                  <c:v>0.66661346416908884</c:v>
                </c:pt>
                <c:pt idx="37">
                  <c:v>0.66661667467079222</c:v>
                </c:pt>
                <c:pt idx="38">
                  <c:v>0.6666144920368331</c:v>
                </c:pt>
                <c:pt idx="39">
                  <c:v>0.66661739435813505</c:v>
                </c:pt>
                <c:pt idx="40">
                  <c:v>0.66660666555486281</c:v>
                </c:pt>
                <c:pt idx="41">
                  <c:v>0.66660896846114681</c:v>
                </c:pt>
                <c:pt idx="42">
                  <c:v>0.66660973375291444</c:v>
                </c:pt>
                <c:pt idx="43">
                  <c:v>0.66660812671165437</c:v>
                </c:pt>
                <c:pt idx="44">
                  <c:v>0.66660929626492305</c:v>
                </c:pt>
                <c:pt idx="45">
                  <c:v>0.66660276471272573</c:v>
                </c:pt>
                <c:pt idx="46">
                  <c:v>0.66660245782446381</c:v>
                </c:pt>
                <c:pt idx="47">
                  <c:v>0.66660248521994037</c:v>
                </c:pt>
                <c:pt idx="48">
                  <c:v>0.66660402096177118</c:v>
                </c:pt>
                <c:pt idx="49">
                  <c:v>0.66660150866577372</c:v>
                </c:pt>
                <c:pt idx="50">
                  <c:v>0.66659365135554816</c:v>
                </c:pt>
                <c:pt idx="51">
                  <c:v>0.66659490394142462</c:v>
                </c:pt>
                <c:pt idx="52">
                  <c:v>0.66659489937221195</c:v>
                </c:pt>
                <c:pt idx="53">
                  <c:v>0.66659368414754483</c:v>
                </c:pt>
                <c:pt idx="54">
                  <c:v>0.66659660683684496</c:v>
                </c:pt>
                <c:pt idx="55">
                  <c:v>0.66658561821788109</c:v>
                </c:pt>
                <c:pt idx="56">
                  <c:v>0.66658718625487223</c:v>
                </c:pt>
                <c:pt idx="57">
                  <c:v>0.66658687007572182</c:v>
                </c:pt>
                <c:pt idx="58">
                  <c:v>0.66658476726270965</c:v>
                </c:pt>
                <c:pt idx="59">
                  <c:v>0.66658594744331945</c:v>
                </c:pt>
                <c:pt idx="60">
                  <c:v>0.66657676273940969</c:v>
                </c:pt>
                <c:pt idx="61">
                  <c:v>0.66657697384416048</c:v>
                </c:pt>
                <c:pt idx="62">
                  <c:v>0.66657792419815809</c:v>
                </c:pt>
                <c:pt idx="63">
                  <c:v>0.66657597692452808</c:v>
                </c:pt>
                <c:pt idx="64">
                  <c:v>0.66657825413448135</c:v>
                </c:pt>
                <c:pt idx="65">
                  <c:v>0.66656321135094587</c:v>
                </c:pt>
                <c:pt idx="66">
                  <c:v>0.66656705810008887</c:v>
                </c:pt>
                <c:pt idx="67">
                  <c:v>0.66656572519538959</c:v>
                </c:pt>
                <c:pt idx="68">
                  <c:v>0.66657048126745067</c:v>
                </c:pt>
                <c:pt idx="69">
                  <c:v>0.66656587739092377</c:v>
                </c:pt>
                <c:pt idx="70">
                  <c:v>0.66655218294860685</c:v>
                </c:pt>
                <c:pt idx="71">
                  <c:v>0.66655329052239809</c:v>
                </c:pt>
                <c:pt idx="72">
                  <c:v>0.66655215433323689</c:v>
                </c:pt>
                <c:pt idx="73">
                  <c:v>0.66655139477572722</c:v>
                </c:pt>
                <c:pt idx="74">
                  <c:v>0.66655289765104064</c:v>
                </c:pt>
                <c:pt idx="75">
                  <c:v>0.66653654264562767</c:v>
                </c:pt>
                <c:pt idx="76">
                  <c:v>0.66653815118824833</c:v>
                </c:pt>
                <c:pt idx="77">
                  <c:v>0.66653949809654867</c:v>
                </c:pt>
                <c:pt idx="78">
                  <c:v>0.66653782795690186</c:v>
                </c:pt>
                <c:pt idx="79">
                  <c:v>0.66653649743693522</c:v>
                </c:pt>
                <c:pt idx="80">
                  <c:v>0.66652227199376635</c:v>
                </c:pt>
                <c:pt idx="81">
                  <c:v>0.66651611118160692</c:v>
                </c:pt>
                <c:pt idx="82">
                  <c:v>0.66651825437260492</c:v>
                </c:pt>
                <c:pt idx="83">
                  <c:v>0.66651731839044248</c:v>
                </c:pt>
                <c:pt idx="84">
                  <c:v>0.66652215161389905</c:v>
                </c:pt>
                <c:pt idx="85">
                  <c:v>0.66649885561741684</c:v>
                </c:pt>
                <c:pt idx="86">
                  <c:v>0.66650248154631742</c:v>
                </c:pt>
                <c:pt idx="87">
                  <c:v>0.6665019725919652</c:v>
                </c:pt>
                <c:pt idx="88">
                  <c:v>0.66649954112077103</c:v>
                </c:pt>
                <c:pt idx="89">
                  <c:v>0.66650216440476751</c:v>
                </c:pt>
                <c:pt idx="90">
                  <c:v>0.66647224634106483</c:v>
                </c:pt>
                <c:pt idx="91">
                  <c:v>0.66648290160438095</c:v>
                </c:pt>
                <c:pt idx="92">
                  <c:v>0.66648148065750923</c:v>
                </c:pt>
                <c:pt idx="93">
                  <c:v>0.66647665302844317</c:v>
                </c:pt>
                <c:pt idx="94">
                  <c:v>0.66648157136331698</c:v>
                </c:pt>
                <c:pt idx="95">
                  <c:v>0.66645446403276898</c:v>
                </c:pt>
                <c:pt idx="96">
                  <c:v>0.66645588539735923</c:v>
                </c:pt>
                <c:pt idx="97">
                  <c:v>0.66645899615851567</c:v>
                </c:pt>
                <c:pt idx="98">
                  <c:v>0.6664577043424933</c:v>
                </c:pt>
                <c:pt idx="99">
                  <c:v>0.66645764688249021</c:v>
                </c:pt>
                <c:pt idx="100">
                  <c:v>0.66642536679253084</c:v>
                </c:pt>
                <c:pt idx="101">
                  <c:v>0.66642631692129284</c:v>
                </c:pt>
                <c:pt idx="102">
                  <c:v>0.66642079323546854</c:v>
                </c:pt>
                <c:pt idx="103">
                  <c:v>0.66641870111038259</c:v>
                </c:pt>
                <c:pt idx="104">
                  <c:v>0.66642197323092023</c:v>
                </c:pt>
                <c:pt idx="105">
                  <c:v>0.66638074610510034</c:v>
                </c:pt>
                <c:pt idx="106">
                  <c:v>0.66639136883811123</c:v>
                </c:pt>
                <c:pt idx="107">
                  <c:v>0.66638741334909679</c:v>
                </c:pt>
                <c:pt idx="108">
                  <c:v>0.66638582609767294</c:v>
                </c:pt>
                <c:pt idx="109">
                  <c:v>0.66637595392742632</c:v>
                </c:pt>
                <c:pt idx="110">
                  <c:v>0.66634742103719669</c:v>
                </c:pt>
                <c:pt idx="111">
                  <c:v>0.66634699889550475</c:v>
                </c:pt>
                <c:pt idx="112">
                  <c:v>0.6663299150326063</c:v>
                </c:pt>
                <c:pt idx="113">
                  <c:v>0.66633081313637266</c:v>
                </c:pt>
                <c:pt idx="114">
                  <c:v>0.66633617869605166</c:v>
                </c:pt>
                <c:pt idx="115">
                  <c:v>0.66628358189991332</c:v>
                </c:pt>
                <c:pt idx="116">
                  <c:v>0.66629440686711827</c:v>
                </c:pt>
                <c:pt idx="117">
                  <c:v>0.66627758187007435</c:v>
                </c:pt>
                <c:pt idx="118">
                  <c:v>0.66628185862791622</c:v>
                </c:pt>
                <c:pt idx="119">
                  <c:v>0.66628374297925208</c:v>
                </c:pt>
                <c:pt idx="120">
                  <c:v>0.66620760712956151</c:v>
                </c:pt>
                <c:pt idx="121">
                  <c:v>0.66622032573718426</c:v>
                </c:pt>
                <c:pt idx="122">
                  <c:v>0.66622498877174119</c:v>
                </c:pt>
                <c:pt idx="123">
                  <c:v>0.66622181989207185</c:v>
                </c:pt>
                <c:pt idx="124">
                  <c:v>0.66622462659845061</c:v>
                </c:pt>
                <c:pt idx="125">
                  <c:v>0.66615694895267596</c:v>
                </c:pt>
                <c:pt idx="126">
                  <c:v>0.66614128163609143</c:v>
                </c:pt>
                <c:pt idx="127">
                  <c:v>0.66615662375162632</c:v>
                </c:pt>
                <c:pt idx="128">
                  <c:v>0.66613626567939543</c:v>
                </c:pt>
                <c:pt idx="129">
                  <c:v>0.66614578439758065</c:v>
                </c:pt>
                <c:pt idx="130">
                  <c:v>0.66604694155329613</c:v>
                </c:pt>
                <c:pt idx="131">
                  <c:v>0.66603218941275166</c:v>
                </c:pt>
                <c:pt idx="132">
                  <c:v>0.66601518220551648</c:v>
                </c:pt>
                <c:pt idx="133">
                  <c:v>0.66604933265894251</c:v>
                </c:pt>
                <c:pt idx="134">
                  <c:v>0.66600611879333071</c:v>
                </c:pt>
                <c:pt idx="135">
                  <c:v>0.66593465036845512</c:v>
                </c:pt>
                <c:pt idx="136">
                  <c:v>0.66589260533513306</c:v>
                </c:pt>
                <c:pt idx="137">
                  <c:v>0.6659157656791439</c:v>
                </c:pt>
                <c:pt idx="138">
                  <c:v>0.66594296996839275</c:v>
                </c:pt>
                <c:pt idx="139">
                  <c:v>0.66591617099225653</c:v>
                </c:pt>
                <c:pt idx="140">
                  <c:v>0.66574907793752969</c:v>
                </c:pt>
                <c:pt idx="141">
                  <c:v>0.66576091899037948</c:v>
                </c:pt>
                <c:pt idx="142">
                  <c:v>0.66572175897808561</c:v>
                </c:pt>
                <c:pt idx="143">
                  <c:v>0.66573757879945195</c:v>
                </c:pt>
                <c:pt idx="144">
                  <c:v>0.66573193723558166</c:v>
                </c:pt>
                <c:pt idx="145">
                  <c:v>0.66553746802015423</c:v>
                </c:pt>
                <c:pt idx="146">
                  <c:v>0.66554152125853783</c:v>
                </c:pt>
                <c:pt idx="147">
                  <c:v>0.66554892642964747</c:v>
                </c:pt>
                <c:pt idx="148">
                  <c:v>0.66553288882120953</c:v>
                </c:pt>
                <c:pt idx="149">
                  <c:v>0.66551809609437829</c:v>
                </c:pt>
                <c:pt idx="150">
                  <c:v>0.66517779262386489</c:v>
                </c:pt>
                <c:pt idx="151">
                  <c:v>0.66519709127189441</c:v>
                </c:pt>
                <c:pt idx="152">
                  <c:v>0.66518722916785888</c:v>
                </c:pt>
                <c:pt idx="153">
                  <c:v>0.66516133284411438</c:v>
                </c:pt>
                <c:pt idx="154">
                  <c:v>0.66518640495796688</c:v>
                </c:pt>
                <c:pt idx="155">
                  <c:v>0.66472755037980469</c:v>
                </c:pt>
                <c:pt idx="156">
                  <c:v>0.66477368528053427</c:v>
                </c:pt>
                <c:pt idx="157">
                  <c:v>0.66477431950303689</c:v>
                </c:pt>
                <c:pt idx="158">
                  <c:v>0.66480886575538833</c:v>
                </c:pt>
                <c:pt idx="159">
                  <c:v>0.66473250238396187</c:v>
                </c:pt>
                <c:pt idx="160">
                  <c:v>0.66416026176046872</c:v>
                </c:pt>
                <c:pt idx="161">
                  <c:v>0.6640889043388315</c:v>
                </c:pt>
                <c:pt idx="162">
                  <c:v>0.66412003611481563</c:v>
                </c:pt>
                <c:pt idx="163">
                  <c:v>0.66406118205136555</c:v>
                </c:pt>
                <c:pt idx="164">
                  <c:v>0.66403734576410844</c:v>
                </c:pt>
                <c:pt idx="165">
                  <c:v>0.66329011845552321</c:v>
                </c:pt>
                <c:pt idx="166">
                  <c:v>0.66314848180684294</c:v>
                </c:pt>
                <c:pt idx="167">
                  <c:v>0.6631595079016871</c:v>
                </c:pt>
                <c:pt idx="168">
                  <c:v>0.66324448022854376</c:v>
                </c:pt>
                <c:pt idx="169">
                  <c:v>0.66307596143313263</c:v>
                </c:pt>
                <c:pt idx="170">
                  <c:v>0.66152140161760409</c:v>
                </c:pt>
                <c:pt idx="171">
                  <c:v>0.66155798323547954</c:v>
                </c:pt>
                <c:pt idx="172">
                  <c:v>0.6618090148317668</c:v>
                </c:pt>
                <c:pt idx="173">
                  <c:v>0.66138735821877837</c:v>
                </c:pt>
                <c:pt idx="174">
                  <c:v>0.66173716716799535</c:v>
                </c:pt>
                <c:pt idx="175">
                  <c:v>0.65866360477004404</c:v>
                </c:pt>
                <c:pt idx="176">
                  <c:v>0.65855320017641517</c:v>
                </c:pt>
                <c:pt idx="177">
                  <c:v>0.65869039769117954</c:v>
                </c:pt>
                <c:pt idx="178">
                  <c:v>0.65856598404965194</c:v>
                </c:pt>
                <c:pt idx="179">
                  <c:v>0.65887400522966744</c:v>
                </c:pt>
                <c:pt idx="180">
                  <c:v>0.65319980215730777</c:v>
                </c:pt>
                <c:pt idx="181">
                  <c:v>0.65319906336202849</c:v>
                </c:pt>
                <c:pt idx="182">
                  <c:v>0.65283063001486785</c:v>
                </c:pt>
                <c:pt idx="183">
                  <c:v>0.65286287018332179</c:v>
                </c:pt>
                <c:pt idx="184">
                  <c:v>0.65324448335278618</c:v>
                </c:pt>
                <c:pt idx="185">
                  <c:v>0.64305818791606395</c:v>
                </c:pt>
                <c:pt idx="186">
                  <c:v>0.6435716866677148</c:v>
                </c:pt>
                <c:pt idx="187">
                  <c:v>0.64255954388096059</c:v>
                </c:pt>
                <c:pt idx="188">
                  <c:v>0.64419279497516824</c:v>
                </c:pt>
                <c:pt idx="189">
                  <c:v>0.64389806102454461</c:v>
                </c:pt>
                <c:pt idx="190">
                  <c:v>0.6232636368068335</c:v>
                </c:pt>
                <c:pt idx="191">
                  <c:v>0.62446582429411701</c:v>
                </c:pt>
                <c:pt idx="192">
                  <c:v>0.62389116012058532</c:v>
                </c:pt>
                <c:pt idx="193">
                  <c:v>0.62202087984726062</c:v>
                </c:pt>
                <c:pt idx="194">
                  <c:v>0.62430435681588392</c:v>
                </c:pt>
                <c:pt idx="195">
                  <c:v>0.5899930069182322</c:v>
                </c:pt>
                <c:pt idx="196">
                  <c:v>0.59369504592559941</c:v>
                </c:pt>
                <c:pt idx="197">
                  <c:v>0.58946690767296372</c:v>
                </c:pt>
                <c:pt idx="198">
                  <c:v>0.58914763641435619</c:v>
                </c:pt>
                <c:pt idx="199">
                  <c:v>0.58822414540012602</c:v>
                </c:pt>
                <c:pt idx="200">
                  <c:v>0.53986418210221809</c:v>
                </c:pt>
                <c:pt idx="201">
                  <c:v>0.54511064955636557</c:v>
                </c:pt>
                <c:pt idx="202">
                  <c:v>0.53681393805213284</c:v>
                </c:pt>
                <c:pt idx="203">
                  <c:v>0.53572268213299612</c:v>
                </c:pt>
                <c:pt idx="204">
                  <c:v>0.53506908369697603</c:v>
                </c:pt>
                <c:pt idx="205">
                  <c:v>0.46604719304321662</c:v>
                </c:pt>
                <c:pt idx="206">
                  <c:v>0.47151395243135308</c:v>
                </c:pt>
                <c:pt idx="207">
                  <c:v>0.46694860213642941</c:v>
                </c:pt>
                <c:pt idx="208">
                  <c:v>0.4729734744030798</c:v>
                </c:pt>
                <c:pt idx="209">
                  <c:v>0.46440068285878433</c:v>
                </c:pt>
                <c:pt idx="210">
                  <c:v>0.3868242373126447</c:v>
                </c:pt>
                <c:pt idx="211">
                  <c:v>0.39369761129659964</c:v>
                </c:pt>
                <c:pt idx="212">
                  <c:v>0.39793997121443048</c:v>
                </c:pt>
                <c:pt idx="213">
                  <c:v>0.395219198324684</c:v>
                </c:pt>
                <c:pt idx="214">
                  <c:v>0.39582498179908765</c:v>
                </c:pt>
                <c:pt idx="215">
                  <c:v>0.32670828525223417</c:v>
                </c:pt>
                <c:pt idx="216">
                  <c:v>0.32232937872160927</c:v>
                </c:pt>
                <c:pt idx="217">
                  <c:v>0.32122294610247537</c:v>
                </c:pt>
                <c:pt idx="218">
                  <c:v>0.31196138589726397</c:v>
                </c:pt>
                <c:pt idx="219">
                  <c:v>0.32122269270145942</c:v>
                </c:pt>
                <c:pt idx="220">
                  <c:v>0.2462864959499621</c:v>
                </c:pt>
                <c:pt idx="221">
                  <c:v>0.25697096237472572</c:v>
                </c:pt>
                <c:pt idx="222">
                  <c:v>0.25369002871442492</c:v>
                </c:pt>
                <c:pt idx="223">
                  <c:v>0.24752409147551802</c:v>
                </c:pt>
                <c:pt idx="224">
                  <c:v>0.23998226746036444</c:v>
                </c:pt>
                <c:pt idx="225">
                  <c:v>0.20384385445789976</c:v>
                </c:pt>
                <c:pt idx="226">
                  <c:v>0.19666203551230543</c:v>
                </c:pt>
                <c:pt idx="227">
                  <c:v>0.2063249217285672</c:v>
                </c:pt>
                <c:pt idx="228">
                  <c:v>0.19813158427415012</c:v>
                </c:pt>
                <c:pt idx="229">
                  <c:v>0.19366021603595018</c:v>
                </c:pt>
                <c:pt idx="230">
                  <c:v>0.15282453843496646</c:v>
                </c:pt>
                <c:pt idx="231">
                  <c:v>0.14463433153169269</c:v>
                </c:pt>
                <c:pt idx="232">
                  <c:v>0.1469731801800559</c:v>
                </c:pt>
                <c:pt idx="233">
                  <c:v>0.14576977655738355</c:v>
                </c:pt>
                <c:pt idx="234">
                  <c:v>0.16268984453114044</c:v>
                </c:pt>
                <c:pt idx="235">
                  <c:v>0.13009052114421982</c:v>
                </c:pt>
                <c:pt idx="236">
                  <c:v>0.12162960327036676</c:v>
                </c:pt>
                <c:pt idx="237">
                  <c:v>0.1337025707585171</c:v>
                </c:pt>
                <c:pt idx="238">
                  <c:v>0.12874549221208842</c:v>
                </c:pt>
                <c:pt idx="239">
                  <c:v>0.13572424305725794</c:v>
                </c:pt>
                <c:pt idx="240">
                  <c:v>0.12078200193166033</c:v>
                </c:pt>
                <c:pt idx="241">
                  <c:v>0.10242393604526356</c:v>
                </c:pt>
                <c:pt idx="242">
                  <c:v>9.4777655677635742E-2</c:v>
                </c:pt>
                <c:pt idx="243">
                  <c:v>0.12724730643453463</c:v>
                </c:pt>
                <c:pt idx="244">
                  <c:v>0.10769390215143038</c:v>
                </c:pt>
                <c:pt idx="245">
                  <c:v>8.3798482912580852E-2</c:v>
                </c:pt>
                <c:pt idx="246">
                  <c:v>8.802803675981552E-2</c:v>
                </c:pt>
                <c:pt idx="247">
                  <c:v>9.0150234029380383E-2</c:v>
                </c:pt>
                <c:pt idx="248">
                  <c:v>0.1070653784666058</c:v>
                </c:pt>
                <c:pt idx="249">
                  <c:v>0.1026341448232867</c:v>
                </c:pt>
                <c:pt idx="250">
                  <c:v>7.0995327792275353E-2</c:v>
                </c:pt>
                <c:pt idx="251">
                  <c:v>8.1953143284490881E-2</c:v>
                </c:pt>
                <c:pt idx="252">
                  <c:v>6.1722592263002363E-2</c:v>
                </c:pt>
                <c:pt idx="253">
                  <c:v>9.829443415706951E-2</c:v>
                </c:pt>
                <c:pt idx="254">
                  <c:v>6.1093701646395826E-2</c:v>
                </c:pt>
                <c:pt idx="255">
                  <c:v>7.8483018289636219E-2</c:v>
                </c:pt>
                <c:pt idx="256">
                  <c:v>6.8844710700808776E-2</c:v>
                </c:pt>
                <c:pt idx="257">
                  <c:v>6.2733117761361035E-2</c:v>
                </c:pt>
                <c:pt idx="258">
                  <c:v>4.4149353719162621E-2</c:v>
                </c:pt>
                <c:pt idx="259">
                  <c:v>6.4217242078993708E-2</c:v>
                </c:pt>
                <c:pt idx="260">
                  <c:v>3.502928019020124E-2</c:v>
                </c:pt>
                <c:pt idx="261">
                  <c:v>5.8918217438985065E-2</c:v>
                </c:pt>
                <c:pt idx="262">
                  <c:v>3.6414373707717718E-2</c:v>
                </c:pt>
                <c:pt idx="263">
                  <c:v>3.4472687138122349E-2</c:v>
                </c:pt>
                <c:pt idx="264">
                  <c:v>7.2203434941657707E-2</c:v>
                </c:pt>
                <c:pt idx="265">
                  <c:v>4.6586893560422005E-2</c:v>
                </c:pt>
                <c:pt idx="266">
                  <c:v>4.600227483954622E-2</c:v>
                </c:pt>
                <c:pt idx="267">
                  <c:v>5.3510773681013868E-2</c:v>
                </c:pt>
                <c:pt idx="268">
                  <c:v>5.4654161884248653E-2</c:v>
                </c:pt>
                <c:pt idx="269">
                  <c:v>3.6969636176727216E-2</c:v>
                </c:pt>
                <c:pt idx="270">
                  <c:v>2.3715659242845133E-2</c:v>
                </c:pt>
                <c:pt idx="271">
                  <c:v>3.5104180687375863E-2</c:v>
                </c:pt>
                <c:pt idx="272">
                  <c:v>5.2634337307775558E-2</c:v>
                </c:pt>
                <c:pt idx="273">
                  <c:v>4.0540899051905388E-2</c:v>
                </c:pt>
                <c:pt idx="274">
                  <c:v>4.2399308802001601E-2</c:v>
                </c:pt>
                <c:pt idx="275">
                  <c:v>3.607056863128888E-2</c:v>
                </c:pt>
                <c:pt idx="276">
                  <c:v>3.0742903116279807E-2</c:v>
                </c:pt>
                <c:pt idx="277">
                  <c:v>2.0504864970940173E-2</c:v>
                </c:pt>
                <c:pt idx="278">
                  <c:v>3.9794899362593839E-2</c:v>
                </c:pt>
                <c:pt idx="279">
                  <c:v>3.9951956312256232E-2</c:v>
                </c:pt>
                <c:pt idx="280">
                  <c:v>2.9094362658258377E-2</c:v>
                </c:pt>
                <c:pt idx="281">
                  <c:v>2.8412156936901023E-2</c:v>
                </c:pt>
                <c:pt idx="282">
                  <c:v>1.3423405536313271E-2</c:v>
                </c:pt>
                <c:pt idx="283">
                  <c:v>3.2381126246356473E-2</c:v>
                </c:pt>
                <c:pt idx="284">
                  <c:v>2.3158513881589515E-2</c:v>
                </c:pt>
                <c:pt idx="285">
                  <c:v>5.2389762558900155E-2</c:v>
                </c:pt>
                <c:pt idx="286">
                  <c:v>2.6938472913596967E-2</c:v>
                </c:pt>
                <c:pt idx="287">
                  <c:v>3.1802022371682281E-2</c:v>
                </c:pt>
                <c:pt idx="288">
                  <c:v>2.6282913327850266E-2</c:v>
                </c:pt>
                <c:pt idx="289">
                  <c:v>3.6811079816360115E-2</c:v>
                </c:pt>
                <c:pt idx="290">
                  <c:v>3.2543336665273315E-2</c:v>
                </c:pt>
                <c:pt idx="291">
                  <c:v>1.4059923784094819E-2</c:v>
                </c:pt>
                <c:pt idx="292">
                  <c:v>1.2668843951020636E-2</c:v>
                </c:pt>
                <c:pt idx="293">
                  <c:v>2.6340635872744378E-2</c:v>
                </c:pt>
                <c:pt idx="294">
                  <c:v>3.437053010806812E-2</c:v>
                </c:pt>
                <c:pt idx="295">
                  <c:v>5.992372250921485E-2</c:v>
                </c:pt>
                <c:pt idx="296">
                  <c:v>3.166668573549869E-2</c:v>
                </c:pt>
                <c:pt idx="297">
                  <c:v>-4.7431835860314298E-3</c:v>
                </c:pt>
                <c:pt idx="298">
                  <c:v>3.3504869215154609E-2</c:v>
                </c:pt>
                <c:pt idx="299">
                  <c:v>5.0219834778422401E-2</c:v>
                </c:pt>
                <c:pt idx="300">
                  <c:v>-7.5325010229281286E-3</c:v>
                </c:pt>
                <c:pt idx="301">
                  <c:v>3.9359808215888137E-2</c:v>
                </c:pt>
                <c:pt idx="302">
                  <c:v>3.9914052482267981E-2</c:v>
                </c:pt>
                <c:pt idx="303">
                  <c:v>2.5220372204146413E-2</c:v>
                </c:pt>
                <c:pt idx="304">
                  <c:v>2.2737127157263615E-2</c:v>
                </c:pt>
                <c:pt idx="305">
                  <c:v>7.3854020250680996E-3</c:v>
                </c:pt>
                <c:pt idx="306">
                  <c:v>-2.3963541810192446E-2</c:v>
                </c:pt>
                <c:pt idx="307">
                  <c:v>3.4237809174358147E-2</c:v>
                </c:pt>
                <c:pt idx="308">
                  <c:v>4.5115660971261518E-2</c:v>
                </c:pt>
                <c:pt idx="309">
                  <c:v>2.3099990620485067E-2</c:v>
                </c:pt>
                <c:pt idx="310">
                  <c:v>1.2861603933550514E-2</c:v>
                </c:pt>
                <c:pt idx="311">
                  <c:v>-1.2231425516011196E-2</c:v>
                </c:pt>
                <c:pt idx="312">
                  <c:v>1.51611588918521E-2</c:v>
                </c:pt>
                <c:pt idx="313">
                  <c:v>1.7680722494216372E-2</c:v>
                </c:pt>
                <c:pt idx="314">
                  <c:v>-3.6982161133145564E-3</c:v>
                </c:pt>
                <c:pt idx="315">
                  <c:v>3.9091992638375261E-2</c:v>
                </c:pt>
                <c:pt idx="316">
                  <c:v>2.3161371736371339E-2</c:v>
                </c:pt>
                <c:pt idx="317">
                  <c:v>3.3941257985515838E-3</c:v>
                </c:pt>
                <c:pt idx="318">
                  <c:v>3.4214224365778478E-2</c:v>
                </c:pt>
                <c:pt idx="319">
                  <c:v>3.297368065892603E-2</c:v>
                </c:pt>
                <c:pt idx="320">
                  <c:v>4.1196604865403885E-2</c:v>
                </c:pt>
                <c:pt idx="321">
                  <c:v>1.7337894067744442E-2</c:v>
                </c:pt>
                <c:pt idx="322">
                  <c:v>1.2458200087999138E-3</c:v>
                </c:pt>
                <c:pt idx="323">
                  <c:v>9.3724380928152939E-3</c:v>
                </c:pt>
                <c:pt idx="324">
                  <c:v>-2.8028686987493501E-3</c:v>
                </c:pt>
                <c:pt idx="325">
                  <c:v>1.8935948671967906E-2</c:v>
                </c:pt>
                <c:pt idx="326">
                  <c:v>2.1238473480001852E-2</c:v>
                </c:pt>
                <c:pt idx="327">
                  <c:v>3.4399756269865578E-2</c:v>
                </c:pt>
                <c:pt idx="328">
                  <c:v>1.4848465894803931E-2</c:v>
                </c:pt>
                <c:pt idx="329">
                  <c:v>2.883441406492171E-2</c:v>
                </c:pt>
                <c:pt idx="330">
                  <c:v>3.0771323300456843E-2</c:v>
                </c:pt>
                <c:pt idx="331">
                  <c:v>9.3941036840407E-3</c:v>
                </c:pt>
                <c:pt idx="332">
                  <c:v>8.1307672875118309E-3</c:v>
                </c:pt>
                <c:pt idx="333">
                  <c:v>3.1917687766368941E-2</c:v>
                </c:pt>
                <c:pt idx="334">
                  <c:v>3.7403977865454463E-2</c:v>
                </c:pt>
                <c:pt idx="335">
                  <c:v>1.9699961969734892E-2</c:v>
                </c:pt>
                <c:pt idx="336">
                  <c:v>1.7496380257540856E-2</c:v>
                </c:pt>
                <c:pt idx="337">
                  <c:v>2.568104949699479E-2</c:v>
                </c:pt>
                <c:pt idx="338">
                  <c:v>1.8547154234079266E-2</c:v>
                </c:pt>
                <c:pt idx="339">
                  <c:v>1.3741490013868707E-2</c:v>
                </c:pt>
                <c:pt idx="340">
                  <c:v>2.0951816066591911E-2</c:v>
                </c:pt>
                <c:pt idx="341">
                  <c:v>2.3556877422179046E-2</c:v>
                </c:pt>
                <c:pt idx="342">
                  <c:v>1.0290982039076857E-2</c:v>
                </c:pt>
                <c:pt idx="343">
                  <c:v>2.1083206880711414E-2</c:v>
                </c:pt>
                <c:pt idx="344">
                  <c:v>2.3474378368548598E-2</c:v>
                </c:pt>
                <c:pt idx="345">
                  <c:v>1.1420426658973915E-2</c:v>
                </c:pt>
                <c:pt idx="346">
                  <c:v>1.5196152921735817E-2</c:v>
                </c:pt>
                <c:pt idx="347">
                  <c:v>6.9601644864705214E-3</c:v>
                </c:pt>
                <c:pt idx="348">
                  <c:v>8.9634871683355044E-3</c:v>
                </c:pt>
                <c:pt idx="349">
                  <c:v>1.2428425657749154E-2</c:v>
                </c:pt>
                <c:pt idx="350">
                  <c:v>4.3295881694308536E-3</c:v>
                </c:pt>
                <c:pt idx="351">
                  <c:v>3.0116190736678705E-2</c:v>
                </c:pt>
                <c:pt idx="352">
                  <c:v>1.1278330197975528E-2</c:v>
                </c:pt>
                <c:pt idx="353">
                  <c:v>-1.7188882432377373E-3</c:v>
                </c:pt>
                <c:pt idx="354">
                  <c:v>4.1700150847670647E-2</c:v>
                </c:pt>
                <c:pt idx="355">
                  <c:v>-3.274912687345255E-3</c:v>
                </c:pt>
                <c:pt idx="356">
                  <c:v>6.6316843196276842E-3</c:v>
                </c:pt>
                <c:pt idx="357">
                  <c:v>1.1340551265316412E-2</c:v>
                </c:pt>
                <c:pt idx="358">
                  <c:v>9.0956992832864625E-3</c:v>
                </c:pt>
                <c:pt idx="359">
                  <c:v>-1.2293574849950861E-3</c:v>
                </c:pt>
                <c:pt idx="360">
                  <c:v>5.3185082821828322E-3</c:v>
                </c:pt>
                <c:pt idx="361">
                  <c:v>1.3496676231330773E-2</c:v>
                </c:pt>
                <c:pt idx="362">
                  <c:v>2.0862320504063114E-2</c:v>
                </c:pt>
                <c:pt idx="363">
                  <c:v>1.8849765525312145E-2</c:v>
                </c:pt>
                <c:pt idx="364">
                  <c:v>1.914193185923585E-2</c:v>
                </c:pt>
                <c:pt idx="365">
                  <c:v>7.5662961916008742E-3</c:v>
                </c:pt>
                <c:pt idx="366">
                  <c:v>-1.5599511062493798E-2</c:v>
                </c:pt>
                <c:pt idx="367">
                  <c:v>1.0342192319893084E-2</c:v>
                </c:pt>
                <c:pt idx="368">
                  <c:v>-1.8574282127008512E-3</c:v>
                </c:pt>
                <c:pt idx="369">
                  <c:v>-2.0235931025472942E-2</c:v>
                </c:pt>
                <c:pt idx="370">
                  <c:v>6.6517011058309095E-5</c:v>
                </c:pt>
                <c:pt idx="371">
                  <c:v>2.6539197210304177E-2</c:v>
                </c:pt>
                <c:pt idx="372">
                  <c:v>-2.8717513071956358E-3</c:v>
                </c:pt>
                <c:pt idx="373">
                  <c:v>3.033469475994377E-2</c:v>
                </c:pt>
                <c:pt idx="374">
                  <c:v>-6.7846569536018642E-3</c:v>
                </c:pt>
                <c:pt idx="375">
                  <c:v>1.9404439614314373E-2</c:v>
                </c:pt>
                <c:pt idx="376">
                  <c:v>-1.0735611342273188E-2</c:v>
                </c:pt>
                <c:pt idx="377">
                  <c:v>7.5457202400023293E-3</c:v>
                </c:pt>
                <c:pt idx="378">
                  <c:v>-1.5657597759032083E-2</c:v>
                </c:pt>
                <c:pt idx="379">
                  <c:v>4.8667321932131635E-2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97-46BE-96EE-74FA2318004B}"/>
            </c:ext>
          </c:extLst>
        </c:ser>
        <c:ser>
          <c:idx val="3"/>
          <c:order val="3"/>
          <c:tx>
            <c:v>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metropolis16!$H$1142:$H$1521</c:f>
              <c:numCache>
                <c:formatCode>General</c:formatCode>
                <c:ptCount val="380"/>
                <c:pt idx="0">
                  <c:v>-49.228800000000007</c:v>
                </c:pt>
                <c:pt idx="1">
                  <c:v>-49.228800000000007</c:v>
                </c:pt>
                <c:pt idx="2">
                  <c:v>-49.228800000000007</c:v>
                </c:pt>
                <c:pt idx="3">
                  <c:v>-49.228800000000007</c:v>
                </c:pt>
                <c:pt idx="4">
                  <c:v>-49.228800000000007</c:v>
                </c:pt>
                <c:pt idx="5">
                  <c:v>-47.948800000000006</c:v>
                </c:pt>
                <c:pt idx="6">
                  <c:v>-47.948800000000006</c:v>
                </c:pt>
                <c:pt idx="7">
                  <c:v>-47.948800000000006</c:v>
                </c:pt>
                <c:pt idx="8">
                  <c:v>-47.948800000000006</c:v>
                </c:pt>
                <c:pt idx="9">
                  <c:v>-47.948800000000006</c:v>
                </c:pt>
                <c:pt idx="10">
                  <c:v>-46.668800000000005</c:v>
                </c:pt>
                <c:pt idx="11">
                  <c:v>-46.668800000000005</c:v>
                </c:pt>
                <c:pt idx="12">
                  <c:v>-46.668800000000005</c:v>
                </c:pt>
                <c:pt idx="13">
                  <c:v>-46.668800000000005</c:v>
                </c:pt>
                <c:pt idx="14">
                  <c:v>-46.668800000000005</c:v>
                </c:pt>
                <c:pt idx="15">
                  <c:v>-45.388800000000003</c:v>
                </c:pt>
                <c:pt idx="16">
                  <c:v>-45.388800000000003</c:v>
                </c:pt>
                <c:pt idx="17">
                  <c:v>-45.388800000000003</c:v>
                </c:pt>
                <c:pt idx="18">
                  <c:v>-45.388800000000003</c:v>
                </c:pt>
                <c:pt idx="19">
                  <c:v>-45.388800000000003</c:v>
                </c:pt>
                <c:pt idx="20">
                  <c:v>-44.108800000000002</c:v>
                </c:pt>
                <c:pt idx="21">
                  <c:v>-44.108800000000002</c:v>
                </c:pt>
                <c:pt idx="22">
                  <c:v>-44.108800000000002</c:v>
                </c:pt>
                <c:pt idx="23">
                  <c:v>-44.108800000000002</c:v>
                </c:pt>
                <c:pt idx="24">
                  <c:v>-44.108800000000002</c:v>
                </c:pt>
                <c:pt idx="25">
                  <c:v>-42.828800000000001</c:v>
                </c:pt>
                <c:pt idx="26">
                  <c:v>-42.828800000000001</c:v>
                </c:pt>
                <c:pt idx="27">
                  <c:v>-42.828800000000001</c:v>
                </c:pt>
                <c:pt idx="28">
                  <c:v>-42.828800000000001</c:v>
                </c:pt>
                <c:pt idx="29">
                  <c:v>-42.828800000000001</c:v>
                </c:pt>
                <c:pt idx="30">
                  <c:v>-41.5488</c:v>
                </c:pt>
                <c:pt idx="31">
                  <c:v>-41.5488</c:v>
                </c:pt>
                <c:pt idx="32">
                  <c:v>-41.5488</c:v>
                </c:pt>
                <c:pt idx="33">
                  <c:v>-41.5488</c:v>
                </c:pt>
                <c:pt idx="34">
                  <c:v>-41.5488</c:v>
                </c:pt>
                <c:pt idx="35">
                  <c:v>-40.268800000000013</c:v>
                </c:pt>
                <c:pt idx="36">
                  <c:v>-40.268800000000013</c:v>
                </c:pt>
                <c:pt idx="37">
                  <c:v>-40.268800000000013</c:v>
                </c:pt>
                <c:pt idx="38">
                  <c:v>-40.268800000000013</c:v>
                </c:pt>
                <c:pt idx="39">
                  <c:v>-40.268800000000013</c:v>
                </c:pt>
                <c:pt idx="40">
                  <c:v>-38.988800000000012</c:v>
                </c:pt>
                <c:pt idx="41">
                  <c:v>-38.988800000000012</c:v>
                </c:pt>
                <c:pt idx="42">
                  <c:v>-38.988800000000012</c:v>
                </c:pt>
                <c:pt idx="43">
                  <c:v>-38.988800000000012</c:v>
                </c:pt>
                <c:pt idx="44">
                  <c:v>-38.988800000000012</c:v>
                </c:pt>
                <c:pt idx="45">
                  <c:v>-37.708800000000011</c:v>
                </c:pt>
                <c:pt idx="46">
                  <c:v>-37.708800000000011</c:v>
                </c:pt>
                <c:pt idx="47">
                  <c:v>-37.708800000000011</c:v>
                </c:pt>
                <c:pt idx="48">
                  <c:v>-37.708800000000011</c:v>
                </c:pt>
                <c:pt idx="49">
                  <c:v>-37.708800000000011</c:v>
                </c:pt>
                <c:pt idx="50">
                  <c:v>-36.42880000000001</c:v>
                </c:pt>
                <c:pt idx="51">
                  <c:v>-36.42880000000001</c:v>
                </c:pt>
                <c:pt idx="52">
                  <c:v>-36.42880000000001</c:v>
                </c:pt>
                <c:pt idx="53">
                  <c:v>-36.42880000000001</c:v>
                </c:pt>
                <c:pt idx="54">
                  <c:v>-36.42880000000001</c:v>
                </c:pt>
                <c:pt idx="55">
                  <c:v>-35.148800000000008</c:v>
                </c:pt>
                <c:pt idx="56">
                  <c:v>-35.148800000000008</c:v>
                </c:pt>
                <c:pt idx="57">
                  <c:v>-35.148800000000008</c:v>
                </c:pt>
                <c:pt idx="58">
                  <c:v>-35.148800000000008</c:v>
                </c:pt>
                <c:pt idx="59">
                  <c:v>-35.148800000000008</c:v>
                </c:pt>
                <c:pt idx="60">
                  <c:v>-33.868800000000007</c:v>
                </c:pt>
                <c:pt idx="61">
                  <c:v>-33.868800000000007</c:v>
                </c:pt>
                <c:pt idx="62">
                  <c:v>-33.868800000000007</c:v>
                </c:pt>
                <c:pt idx="63">
                  <c:v>-33.868800000000007</c:v>
                </c:pt>
                <c:pt idx="64">
                  <c:v>-33.868800000000007</c:v>
                </c:pt>
                <c:pt idx="65">
                  <c:v>-32.588800000000006</c:v>
                </c:pt>
                <c:pt idx="66">
                  <c:v>-32.588800000000006</c:v>
                </c:pt>
                <c:pt idx="67">
                  <c:v>-32.588800000000006</c:v>
                </c:pt>
                <c:pt idx="68">
                  <c:v>-32.588800000000006</c:v>
                </c:pt>
                <c:pt idx="69">
                  <c:v>-32.588800000000006</c:v>
                </c:pt>
                <c:pt idx="70">
                  <c:v>-31.308800000000005</c:v>
                </c:pt>
                <c:pt idx="71">
                  <c:v>-31.308800000000005</c:v>
                </c:pt>
                <c:pt idx="72">
                  <c:v>-31.308800000000005</c:v>
                </c:pt>
                <c:pt idx="73">
                  <c:v>-31.308800000000005</c:v>
                </c:pt>
                <c:pt idx="74">
                  <c:v>-31.308800000000005</c:v>
                </c:pt>
                <c:pt idx="75">
                  <c:v>-30.028800000000004</c:v>
                </c:pt>
                <c:pt idx="76">
                  <c:v>-30.028800000000004</c:v>
                </c:pt>
                <c:pt idx="77">
                  <c:v>-30.028800000000004</c:v>
                </c:pt>
                <c:pt idx="78">
                  <c:v>-30.028800000000004</c:v>
                </c:pt>
                <c:pt idx="79">
                  <c:v>-30.028800000000004</c:v>
                </c:pt>
                <c:pt idx="80">
                  <c:v>-28.748800000000003</c:v>
                </c:pt>
                <c:pt idx="81">
                  <c:v>-28.748800000000003</c:v>
                </c:pt>
                <c:pt idx="82">
                  <c:v>-28.748800000000003</c:v>
                </c:pt>
                <c:pt idx="83">
                  <c:v>-28.748800000000003</c:v>
                </c:pt>
                <c:pt idx="84">
                  <c:v>-28.748800000000003</c:v>
                </c:pt>
                <c:pt idx="85">
                  <c:v>-27.468800000000002</c:v>
                </c:pt>
                <c:pt idx="86">
                  <c:v>-27.468800000000002</c:v>
                </c:pt>
                <c:pt idx="87">
                  <c:v>-27.468800000000002</c:v>
                </c:pt>
                <c:pt idx="88">
                  <c:v>-27.468800000000002</c:v>
                </c:pt>
                <c:pt idx="89">
                  <c:v>-27.468800000000002</c:v>
                </c:pt>
                <c:pt idx="90">
                  <c:v>-26.188800000000001</c:v>
                </c:pt>
                <c:pt idx="91">
                  <c:v>-26.188800000000001</c:v>
                </c:pt>
                <c:pt idx="92">
                  <c:v>-26.188800000000001</c:v>
                </c:pt>
                <c:pt idx="93">
                  <c:v>-26.188800000000001</c:v>
                </c:pt>
                <c:pt idx="94">
                  <c:v>-26.188800000000001</c:v>
                </c:pt>
                <c:pt idx="95">
                  <c:v>-24.908800000000014</c:v>
                </c:pt>
                <c:pt idx="96">
                  <c:v>-24.908800000000014</c:v>
                </c:pt>
                <c:pt idx="97">
                  <c:v>-24.908800000000014</c:v>
                </c:pt>
                <c:pt idx="98">
                  <c:v>-24.908800000000014</c:v>
                </c:pt>
                <c:pt idx="99">
                  <c:v>-24.908800000000014</c:v>
                </c:pt>
                <c:pt idx="100">
                  <c:v>-23.628800000000012</c:v>
                </c:pt>
                <c:pt idx="101">
                  <c:v>-23.628800000000012</c:v>
                </c:pt>
                <c:pt idx="102">
                  <c:v>-23.628800000000012</c:v>
                </c:pt>
                <c:pt idx="103">
                  <c:v>-23.628800000000012</c:v>
                </c:pt>
                <c:pt idx="104">
                  <c:v>-23.628800000000012</c:v>
                </c:pt>
                <c:pt idx="105">
                  <c:v>-22.348800000000011</c:v>
                </c:pt>
                <c:pt idx="106">
                  <c:v>-22.348800000000011</c:v>
                </c:pt>
                <c:pt idx="107">
                  <c:v>-22.348800000000011</c:v>
                </c:pt>
                <c:pt idx="108">
                  <c:v>-22.348800000000011</c:v>
                </c:pt>
                <c:pt idx="109">
                  <c:v>-22.348800000000011</c:v>
                </c:pt>
                <c:pt idx="110">
                  <c:v>-21.06880000000001</c:v>
                </c:pt>
                <c:pt idx="111">
                  <c:v>-21.06880000000001</c:v>
                </c:pt>
                <c:pt idx="112">
                  <c:v>-21.06880000000001</c:v>
                </c:pt>
                <c:pt idx="113">
                  <c:v>-21.06880000000001</c:v>
                </c:pt>
                <c:pt idx="114">
                  <c:v>-21.06880000000001</c:v>
                </c:pt>
                <c:pt idx="115">
                  <c:v>-19.788800000000009</c:v>
                </c:pt>
                <c:pt idx="116">
                  <c:v>-19.788800000000009</c:v>
                </c:pt>
                <c:pt idx="117">
                  <c:v>-19.788800000000009</c:v>
                </c:pt>
                <c:pt idx="118">
                  <c:v>-19.788800000000009</c:v>
                </c:pt>
                <c:pt idx="119">
                  <c:v>-19.788800000000009</c:v>
                </c:pt>
                <c:pt idx="120">
                  <c:v>-18.508800000000008</c:v>
                </c:pt>
                <c:pt idx="121">
                  <c:v>-18.508800000000008</c:v>
                </c:pt>
                <c:pt idx="122">
                  <c:v>-18.508800000000008</c:v>
                </c:pt>
                <c:pt idx="123">
                  <c:v>-18.508800000000008</c:v>
                </c:pt>
                <c:pt idx="124">
                  <c:v>-18.508800000000008</c:v>
                </c:pt>
                <c:pt idx="125">
                  <c:v>-17.228800000000007</c:v>
                </c:pt>
                <c:pt idx="126">
                  <c:v>-17.228800000000007</c:v>
                </c:pt>
                <c:pt idx="127">
                  <c:v>-17.228800000000007</c:v>
                </c:pt>
                <c:pt idx="128">
                  <c:v>-17.228800000000007</c:v>
                </c:pt>
                <c:pt idx="129">
                  <c:v>-17.228800000000007</c:v>
                </c:pt>
                <c:pt idx="130">
                  <c:v>-15.948800000000006</c:v>
                </c:pt>
                <c:pt idx="131">
                  <c:v>-15.948800000000006</c:v>
                </c:pt>
                <c:pt idx="132">
                  <c:v>-15.948800000000006</c:v>
                </c:pt>
                <c:pt idx="133">
                  <c:v>-15.948800000000006</c:v>
                </c:pt>
                <c:pt idx="134">
                  <c:v>-15.948800000000006</c:v>
                </c:pt>
                <c:pt idx="135">
                  <c:v>-14.668800000000005</c:v>
                </c:pt>
                <c:pt idx="136">
                  <c:v>-14.668800000000005</c:v>
                </c:pt>
                <c:pt idx="137">
                  <c:v>-14.668800000000005</c:v>
                </c:pt>
                <c:pt idx="138">
                  <c:v>-14.668800000000005</c:v>
                </c:pt>
                <c:pt idx="139">
                  <c:v>-14.668800000000005</c:v>
                </c:pt>
                <c:pt idx="140">
                  <c:v>-13.388800000000003</c:v>
                </c:pt>
                <c:pt idx="141">
                  <c:v>-13.388800000000003</c:v>
                </c:pt>
                <c:pt idx="142">
                  <c:v>-13.388800000000003</c:v>
                </c:pt>
                <c:pt idx="143">
                  <c:v>-13.388800000000003</c:v>
                </c:pt>
                <c:pt idx="144">
                  <c:v>-13.388800000000003</c:v>
                </c:pt>
                <c:pt idx="145">
                  <c:v>-12.108800000000002</c:v>
                </c:pt>
                <c:pt idx="146">
                  <c:v>-12.108800000000002</c:v>
                </c:pt>
                <c:pt idx="147">
                  <c:v>-12.108800000000002</c:v>
                </c:pt>
                <c:pt idx="148">
                  <c:v>-12.108800000000002</c:v>
                </c:pt>
                <c:pt idx="149">
                  <c:v>-12.108800000000002</c:v>
                </c:pt>
                <c:pt idx="150">
                  <c:v>-10.828800000000001</c:v>
                </c:pt>
                <c:pt idx="151">
                  <c:v>-10.828800000000001</c:v>
                </c:pt>
                <c:pt idx="152">
                  <c:v>-10.828800000000001</c:v>
                </c:pt>
                <c:pt idx="153">
                  <c:v>-10.828800000000001</c:v>
                </c:pt>
                <c:pt idx="154">
                  <c:v>-10.828800000000001</c:v>
                </c:pt>
                <c:pt idx="155">
                  <c:v>-9.5488</c:v>
                </c:pt>
                <c:pt idx="156">
                  <c:v>-9.5488</c:v>
                </c:pt>
                <c:pt idx="157">
                  <c:v>-9.5488</c:v>
                </c:pt>
                <c:pt idx="158">
                  <c:v>-9.5488</c:v>
                </c:pt>
                <c:pt idx="159">
                  <c:v>-9.5488</c:v>
                </c:pt>
                <c:pt idx="160">
                  <c:v>-8.2687999999999988</c:v>
                </c:pt>
                <c:pt idx="161">
                  <c:v>-8.2687999999999988</c:v>
                </c:pt>
                <c:pt idx="162">
                  <c:v>-8.2687999999999988</c:v>
                </c:pt>
                <c:pt idx="163">
                  <c:v>-8.2687999999999988</c:v>
                </c:pt>
                <c:pt idx="164">
                  <c:v>-8.2687999999999988</c:v>
                </c:pt>
                <c:pt idx="165">
                  <c:v>-6.9887999999999977</c:v>
                </c:pt>
                <c:pt idx="166">
                  <c:v>-6.9887999999999977</c:v>
                </c:pt>
                <c:pt idx="167">
                  <c:v>-6.9887999999999977</c:v>
                </c:pt>
                <c:pt idx="168">
                  <c:v>-6.9887999999999977</c:v>
                </c:pt>
                <c:pt idx="169">
                  <c:v>-6.9887999999999977</c:v>
                </c:pt>
                <c:pt idx="170">
                  <c:v>-5.7087999999999965</c:v>
                </c:pt>
                <c:pt idx="171">
                  <c:v>-5.7087999999999965</c:v>
                </c:pt>
                <c:pt idx="172">
                  <c:v>-5.7087999999999965</c:v>
                </c:pt>
                <c:pt idx="173">
                  <c:v>-5.7087999999999965</c:v>
                </c:pt>
                <c:pt idx="174">
                  <c:v>-5.7087999999999965</c:v>
                </c:pt>
                <c:pt idx="175">
                  <c:v>-4.4287999999999954</c:v>
                </c:pt>
                <c:pt idx="176">
                  <c:v>-4.4287999999999954</c:v>
                </c:pt>
                <c:pt idx="177">
                  <c:v>-4.4287999999999954</c:v>
                </c:pt>
                <c:pt idx="178">
                  <c:v>-4.4287999999999954</c:v>
                </c:pt>
                <c:pt idx="179">
                  <c:v>-4.4287999999999954</c:v>
                </c:pt>
                <c:pt idx="180">
                  <c:v>-3.1487999999999943</c:v>
                </c:pt>
                <c:pt idx="181">
                  <c:v>-3.1487999999999943</c:v>
                </c:pt>
                <c:pt idx="182">
                  <c:v>-3.1487999999999943</c:v>
                </c:pt>
                <c:pt idx="183">
                  <c:v>-3.1487999999999943</c:v>
                </c:pt>
                <c:pt idx="184">
                  <c:v>-3.1487999999999943</c:v>
                </c:pt>
                <c:pt idx="185">
                  <c:v>-1.8687999999999931</c:v>
                </c:pt>
                <c:pt idx="186">
                  <c:v>-1.8687999999999931</c:v>
                </c:pt>
                <c:pt idx="187">
                  <c:v>-1.8687999999999931</c:v>
                </c:pt>
                <c:pt idx="188">
                  <c:v>-1.8687999999999931</c:v>
                </c:pt>
                <c:pt idx="189">
                  <c:v>-1.8687999999999931</c:v>
                </c:pt>
                <c:pt idx="190">
                  <c:v>-0.58880000000002042</c:v>
                </c:pt>
                <c:pt idx="191">
                  <c:v>-0.58880000000002042</c:v>
                </c:pt>
                <c:pt idx="192">
                  <c:v>-0.58880000000002042</c:v>
                </c:pt>
                <c:pt idx="193">
                  <c:v>-0.58880000000002042</c:v>
                </c:pt>
                <c:pt idx="194">
                  <c:v>-0.58880000000002042</c:v>
                </c:pt>
                <c:pt idx="195">
                  <c:v>0.69119999999998072</c:v>
                </c:pt>
                <c:pt idx="196">
                  <c:v>0.69119999999998072</c:v>
                </c:pt>
                <c:pt idx="197">
                  <c:v>0.69119999999998072</c:v>
                </c:pt>
                <c:pt idx="198">
                  <c:v>0.69119999999998072</c:v>
                </c:pt>
                <c:pt idx="199">
                  <c:v>0.69119999999998072</c:v>
                </c:pt>
                <c:pt idx="200">
                  <c:v>1.9711999999999819</c:v>
                </c:pt>
                <c:pt idx="201">
                  <c:v>1.9711999999999819</c:v>
                </c:pt>
                <c:pt idx="202">
                  <c:v>1.9711999999999819</c:v>
                </c:pt>
                <c:pt idx="203">
                  <c:v>1.9711999999999819</c:v>
                </c:pt>
                <c:pt idx="204">
                  <c:v>1.9711999999999819</c:v>
                </c:pt>
                <c:pt idx="205">
                  <c:v>3.251199999999983</c:v>
                </c:pt>
                <c:pt idx="206">
                  <c:v>3.251199999999983</c:v>
                </c:pt>
                <c:pt idx="207">
                  <c:v>3.251199999999983</c:v>
                </c:pt>
                <c:pt idx="208">
                  <c:v>3.251199999999983</c:v>
                </c:pt>
                <c:pt idx="209">
                  <c:v>3.251199999999983</c:v>
                </c:pt>
                <c:pt idx="210">
                  <c:v>4.5311999999999841</c:v>
                </c:pt>
                <c:pt idx="211">
                  <c:v>4.5311999999999841</c:v>
                </c:pt>
                <c:pt idx="212">
                  <c:v>4.5311999999999841</c:v>
                </c:pt>
                <c:pt idx="213">
                  <c:v>4.5311999999999841</c:v>
                </c:pt>
                <c:pt idx="214">
                  <c:v>4.5311999999999841</c:v>
                </c:pt>
                <c:pt idx="215">
                  <c:v>5.8111999999999853</c:v>
                </c:pt>
                <c:pt idx="216">
                  <c:v>5.8111999999999853</c:v>
                </c:pt>
                <c:pt idx="217">
                  <c:v>5.8111999999999853</c:v>
                </c:pt>
                <c:pt idx="218">
                  <c:v>5.8111999999999853</c:v>
                </c:pt>
                <c:pt idx="219">
                  <c:v>5.8111999999999853</c:v>
                </c:pt>
                <c:pt idx="220">
                  <c:v>7.0911999999999864</c:v>
                </c:pt>
                <c:pt idx="221">
                  <c:v>7.0911999999999864</c:v>
                </c:pt>
                <c:pt idx="222">
                  <c:v>7.0911999999999864</c:v>
                </c:pt>
                <c:pt idx="223">
                  <c:v>7.0911999999999864</c:v>
                </c:pt>
                <c:pt idx="224">
                  <c:v>7.0911999999999864</c:v>
                </c:pt>
                <c:pt idx="225">
                  <c:v>8.3711999999999875</c:v>
                </c:pt>
                <c:pt idx="226">
                  <c:v>8.3711999999999875</c:v>
                </c:pt>
                <c:pt idx="227">
                  <c:v>8.3711999999999875</c:v>
                </c:pt>
                <c:pt idx="228">
                  <c:v>8.3711999999999875</c:v>
                </c:pt>
                <c:pt idx="229">
                  <c:v>8.3711999999999875</c:v>
                </c:pt>
                <c:pt idx="230">
                  <c:v>9.6511999999999887</c:v>
                </c:pt>
                <c:pt idx="231">
                  <c:v>9.6511999999999887</c:v>
                </c:pt>
                <c:pt idx="232">
                  <c:v>9.6511999999999887</c:v>
                </c:pt>
                <c:pt idx="233">
                  <c:v>9.6511999999999887</c:v>
                </c:pt>
                <c:pt idx="234">
                  <c:v>9.6511999999999887</c:v>
                </c:pt>
                <c:pt idx="235">
                  <c:v>10.93119999999999</c:v>
                </c:pt>
                <c:pt idx="236">
                  <c:v>10.93119999999999</c:v>
                </c:pt>
                <c:pt idx="237">
                  <c:v>10.93119999999999</c:v>
                </c:pt>
                <c:pt idx="238">
                  <c:v>10.93119999999999</c:v>
                </c:pt>
                <c:pt idx="239">
                  <c:v>10.93119999999999</c:v>
                </c:pt>
                <c:pt idx="240">
                  <c:v>12.211199999999991</c:v>
                </c:pt>
                <c:pt idx="241">
                  <c:v>12.211199999999991</c:v>
                </c:pt>
                <c:pt idx="242">
                  <c:v>12.211199999999991</c:v>
                </c:pt>
                <c:pt idx="243">
                  <c:v>12.211199999999991</c:v>
                </c:pt>
                <c:pt idx="244">
                  <c:v>12.211199999999991</c:v>
                </c:pt>
                <c:pt idx="245">
                  <c:v>13.491199999999992</c:v>
                </c:pt>
                <c:pt idx="246">
                  <c:v>13.491199999999992</c:v>
                </c:pt>
                <c:pt idx="247">
                  <c:v>13.491199999999992</c:v>
                </c:pt>
                <c:pt idx="248">
                  <c:v>13.491199999999992</c:v>
                </c:pt>
                <c:pt idx="249">
                  <c:v>13.491199999999992</c:v>
                </c:pt>
                <c:pt idx="250">
                  <c:v>14.771199999999993</c:v>
                </c:pt>
                <c:pt idx="251">
                  <c:v>14.771199999999993</c:v>
                </c:pt>
                <c:pt idx="252">
                  <c:v>14.771199999999993</c:v>
                </c:pt>
                <c:pt idx="253">
                  <c:v>14.771199999999993</c:v>
                </c:pt>
                <c:pt idx="254">
                  <c:v>14.771199999999993</c:v>
                </c:pt>
                <c:pt idx="255">
                  <c:v>16.051199999999994</c:v>
                </c:pt>
                <c:pt idx="256">
                  <c:v>16.051199999999994</c:v>
                </c:pt>
                <c:pt idx="257">
                  <c:v>16.051199999999994</c:v>
                </c:pt>
                <c:pt idx="258">
                  <c:v>16.051199999999994</c:v>
                </c:pt>
                <c:pt idx="259">
                  <c:v>16.051199999999994</c:v>
                </c:pt>
                <c:pt idx="260">
                  <c:v>17.331199999999995</c:v>
                </c:pt>
                <c:pt idx="261">
                  <c:v>17.331199999999995</c:v>
                </c:pt>
                <c:pt idx="262">
                  <c:v>17.331199999999995</c:v>
                </c:pt>
                <c:pt idx="263">
                  <c:v>17.331199999999995</c:v>
                </c:pt>
                <c:pt idx="264">
                  <c:v>17.331199999999995</c:v>
                </c:pt>
                <c:pt idx="265">
                  <c:v>18.611199999999997</c:v>
                </c:pt>
                <c:pt idx="266">
                  <c:v>18.611199999999997</c:v>
                </c:pt>
                <c:pt idx="267">
                  <c:v>18.611199999999997</c:v>
                </c:pt>
                <c:pt idx="268">
                  <c:v>18.611199999999997</c:v>
                </c:pt>
                <c:pt idx="269">
                  <c:v>18.611199999999997</c:v>
                </c:pt>
                <c:pt idx="270">
                  <c:v>19.891199999999998</c:v>
                </c:pt>
                <c:pt idx="271">
                  <c:v>19.891199999999998</c:v>
                </c:pt>
                <c:pt idx="272">
                  <c:v>19.891199999999998</c:v>
                </c:pt>
                <c:pt idx="273">
                  <c:v>19.891199999999998</c:v>
                </c:pt>
                <c:pt idx="274">
                  <c:v>19.891199999999998</c:v>
                </c:pt>
                <c:pt idx="275">
                  <c:v>21.171199999999999</c:v>
                </c:pt>
                <c:pt idx="276">
                  <c:v>21.171199999999999</c:v>
                </c:pt>
                <c:pt idx="277">
                  <c:v>21.171199999999999</c:v>
                </c:pt>
                <c:pt idx="278">
                  <c:v>21.171199999999999</c:v>
                </c:pt>
                <c:pt idx="279">
                  <c:v>21.171199999999999</c:v>
                </c:pt>
                <c:pt idx="280">
                  <c:v>22.4512</c:v>
                </c:pt>
                <c:pt idx="281">
                  <c:v>22.4512</c:v>
                </c:pt>
                <c:pt idx="282">
                  <c:v>22.4512</c:v>
                </c:pt>
                <c:pt idx="283">
                  <c:v>22.4512</c:v>
                </c:pt>
                <c:pt idx="284">
                  <c:v>22.4512</c:v>
                </c:pt>
                <c:pt idx="285">
                  <c:v>23.731200000000001</c:v>
                </c:pt>
                <c:pt idx="286">
                  <c:v>23.731200000000001</c:v>
                </c:pt>
                <c:pt idx="287">
                  <c:v>23.731200000000001</c:v>
                </c:pt>
                <c:pt idx="288">
                  <c:v>23.731200000000001</c:v>
                </c:pt>
                <c:pt idx="289">
                  <c:v>23.731200000000001</c:v>
                </c:pt>
                <c:pt idx="290">
                  <c:v>25.011200000000002</c:v>
                </c:pt>
                <c:pt idx="291">
                  <c:v>25.011200000000002</c:v>
                </c:pt>
                <c:pt idx="292">
                  <c:v>25.011200000000002</c:v>
                </c:pt>
                <c:pt idx="293">
                  <c:v>25.011200000000002</c:v>
                </c:pt>
                <c:pt idx="294">
                  <c:v>25.011200000000002</c:v>
                </c:pt>
                <c:pt idx="295">
                  <c:v>26.291200000000003</c:v>
                </c:pt>
                <c:pt idx="296">
                  <c:v>26.291200000000003</c:v>
                </c:pt>
                <c:pt idx="297">
                  <c:v>26.291200000000003</c:v>
                </c:pt>
                <c:pt idx="298">
                  <c:v>26.291200000000003</c:v>
                </c:pt>
                <c:pt idx="299">
                  <c:v>26.291200000000003</c:v>
                </c:pt>
                <c:pt idx="300">
                  <c:v>27.571200000000005</c:v>
                </c:pt>
                <c:pt idx="301">
                  <c:v>27.571200000000005</c:v>
                </c:pt>
                <c:pt idx="302">
                  <c:v>27.571200000000005</c:v>
                </c:pt>
                <c:pt idx="303">
                  <c:v>27.571200000000005</c:v>
                </c:pt>
                <c:pt idx="304">
                  <c:v>27.571200000000005</c:v>
                </c:pt>
                <c:pt idx="305">
                  <c:v>28.851200000000006</c:v>
                </c:pt>
                <c:pt idx="306">
                  <c:v>28.851200000000006</c:v>
                </c:pt>
                <c:pt idx="307">
                  <c:v>28.851200000000006</c:v>
                </c:pt>
                <c:pt idx="308">
                  <c:v>28.851200000000006</c:v>
                </c:pt>
                <c:pt idx="309">
                  <c:v>28.851200000000006</c:v>
                </c:pt>
                <c:pt idx="310">
                  <c:v>30.131200000000007</c:v>
                </c:pt>
                <c:pt idx="311">
                  <c:v>30.131200000000007</c:v>
                </c:pt>
                <c:pt idx="312">
                  <c:v>30.131200000000007</c:v>
                </c:pt>
                <c:pt idx="313">
                  <c:v>30.131200000000007</c:v>
                </c:pt>
                <c:pt idx="314">
                  <c:v>30.131200000000007</c:v>
                </c:pt>
                <c:pt idx="315">
                  <c:v>31.41119999999998</c:v>
                </c:pt>
                <c:pt idx="316">
                  <c:v>31.41119999999998</c:v>
                </c:pt>
                <c:pt idx="317">
                  <c:v>31.41119999999998</c:v>
                </c:pt>
                <c:pt idx="318">
                  <c:v>31.41119999999998</c:v>
                </c:pt>
                <c:pt idx="319">
                  <c:v>31.41119999999998</c:v>
                </c:pt>
                <c:pt idx="320">
                  <c:v>32.691199999999981</c:v>
                </c:pt>
                <c:pt idx="321">
                  <c:v>32.691199999999981</c:v>
                </c:pt>
                <c:pt idx="322">
                  <c:v>32.691199999999981</c:v>
                </c:pt>
                <c:pt idx="323">
                  <c:v>32.691199999999981</c:v>
                </c:pt>
                <c:pt idx="324">
                  <c:v>32.691199999999981</c:v>
                </c:pt>
                <c:pt idx="325">
                  <c:v>33.971199999999982</c:v>
                </c:pt>
                <c:pt idx="326">
                  <c:v>33.971199999999982</c:v>
                </c:pt>
                <c:pt idx="327">
                  <c:v>33.971199999999982</c:v>
                </c:pt>
                <c:pt idx="328">
                  <c:v>33.971199999999982</c:v>
                </c:pt>
                <c:pt idx="329">
                  <c:v>33.971199999999982</c:v>
                </c:pt>
                <c:pt idx="330">
                  <c:v>35.251199999999983</c:v>
                </c:pt>
                <c:pt idx="331">
                  <c:v>35.251199999999983</c:v>
                </c:pt>
                <c:pt idx="332">
                  <c:v>35.251199999999983</c:v>
                </c:pt>
                <c:pt idx="333">
                  <c:v>35.251199999999983</c:v>
                </c:pt>
                <c:pt idx="334">
                  <c:v>35.251199999999983</c:v>
                </c:pt>
                <c:pt idx="335">
                  <c:v>36.531199999999984</c:v>
                </c:pt>
                <c:pt idx="336">
                  <c:v>36.531199999999984</c:v>
                </c:pt>
                <c:pt idx="337">
                  <c:v>36.531199999999984</c:v>
                </c:pt>
                <c:pt idx="338">
                  <c:v>36.531199999999984</c:v>
                </c:pt>
                <c:pt idx="339">
                  <c:v>36.531199999999984</c:v>
                </c:pt>
                <c:pt idx="340">
                  <c:v>37.811199999999985</c:v>
                </c:pt>
                <c:pt idx="341">
                  <c:v>37.811199999999985</c:v>
                </c:pt>
                <c:pt idx="342">
                  <c:v>37.811199999999985</c:v>
                </c:pt>
                <c:pt idx="343">
                  <c:v>37.811199999999985</c:v>
                </c:pt>
                <c:pt idx="344">
                  <c:v>37.811199999999985</c:v>
                </c:pt>
                <c:pt idx="345">
                  <c:v>39.091199999999986</c:v>
                </c:pt>
                <c:pt idx="346">
                  <c:v>39.091199999999986</c:v>
                </c:pt>
                <c:pt idx="347">
                  <c:v>39.091199999999986</c:v>
                </c:pt>
                <c:pt idx="348">
                  <c:v>39.091199999999986</c:v>
                </c:pt>
                <c:pt idx="349">
                  <c:v>39.091199999999986</c:v>
                </c:pt>
                <c:pt idx="350">
                  <c:v>40.371199999999988</c:v>
                </c:pt>
                <c:pt idx="351">
                  <c:v>40.371199999999988</c:v>
                </c:pt>
                <c:pt idx="352">
                  <c:v>40.371199999999988</c:v>
                </c:pt>
                <c:pt idx="353">
                  <c:v>40.371199999999988</c:v>
                </c:pt>
                <c:pt idx="354">
                  <c:v>40.371199999999988</c:v>
                </c:pt>
                <c:pt idx="355">
                  <c:v>41.651199999999989</c:v>
                </c:pt>
                <c:pt idx="356">
                  <c:v>41.651199999999989</c:v>
                </c:pt>
                <c:pt idx="357">
                  <c:v>41.651199999999989</c:v>
                </c:pt>
                <c:pt idx="358">
                  <c:v>41.651199999999989</c:v>
                </c:pt>
                <c:pt idx="359">
                  <c:v>41.651199999999989</c:v>
                </c:pt>
                <c:pt idx="360">
                  <c:v>42.93119999999999</c:v>
                </c:pt>
                <c:pt idx="361">
                  <c:v>42.93119999999999</c:v>
                </c:pt>
                <c:pt idx="362">
                  <c:v>42.93119999999999</c:v>
                </c:pt>
                <c:pt idx="363">
                  <c:v>42.93119999999999</c:v>
                </c:pt>
                <c:pt idx="364">
                  <c:v>42.93119999999999</c:v>
                </c:pt>
                <c:pt idx="365">
                  <c:v>44.211199999999991</c:v>
                </c:pt>
                <c:pt idx="366">
                  <c:v>44.211199999999991</c:v>
                </c:pt>
                <c:pt idx="367">
                  <c:v>44.211199999999991</c:v>
                </c:pt>
                <c:pt idx="368">
                  <c:v>44.211199999999991</c:v>
                </c:pt>
                <c:pt idx="369">
                  <c:v>44.211199999999991</c:v>
                </c:pt>
                <c:pt idx="370">
                  <c:v>45.491199999999992</c:v>
                </c:pt>
                <c:pt idx="371">
                  <c:v>45.491199999999992</c:v>
                </c:pt>
                <c:pt idx="372">
                  <c:v>45.491199999999992</c:v>
                </c:pt>
                <c:pt idx="373">
                  <c:v>45.491199999999992</c:v>
                </c:pt>
                <c:pt idx="374">
                  <c:v>45.491199999999992</c:v>
                </c:pt>
                <c:pt idx="375">
                  <c:v>46.771199999999993</c:v>
                </c:pt>
                <c:pt idx="376">
                  <c:v>46.771199999999993</c:v>
                </c:pt>
                <c:pt idx="377">
                  <c:v>46.771199999999993</c:v>
                </c:pt>
                <c:pt idx="378">
                  <c:v>46.771199999999993</c:v>
                </c:pt>
                <c:pt idx="379">
                  <c:v>46.771199999999993</c:v>
                </c:pt>
              </c:numCache>
            </c:numRef>
          </c:xVal>
          <c:yVal>
            <c:numRef>
              <c:f>metropolis16!$J$1142:$J$1521</c:f>
              <c:numCache>
                <c:formatCode>General</c:formatCode>
                <c:ptCount val="380"/>
                <c:pt idx="0">
                  <c:v>0.6666532427714007</c:v>
                </c:pt>
                <c:pt idx="1">
                  <c:v>0.66665301881788031</c:v>
                </c:pt>
                <c:pt idx="2">
                  <c:v>0.66665372917606003</c:v>
                </c:pt>
                <c:pt idx="3">
                  <c:v>0.66665310258153454</c:v>
                </c:pt>
                <c:pt idx="4">
                  <c:v>0.66665255070857166</c:v>
                </c:pt>
                <c:pt idx="5">
                  <c:v>0.66665101414775041</c:v>
                </c:pt>
                <c:pt idx="6">
                  <c:v>0.66665165809786331</c:v>
                </c:pt>
                <c:pt idx="7">
                  <c:v>0.66665195567413527</c:v>
                </c:pt>
                <c:pt idx="8">
                  <c:v>0.66665191139846702</c:v>
                </c:pt>
                <c:pt idx="9">
                  <c:v>0.66665144037124668</c:v>
                </c:pt>
                <c:pt idx="10">
                  <c:v>0.66664988297259775</c:v>
                </c:pt>
                <c:pt idx="11">
                  <c:v>0.6666498605050819</c:v>
                </c:pt>
                <c:pt idx="12">
                  <c:v>0.66664982830429809</c:v>
                </c:pt>
                <c:pt idx="13">
                  <c:v>0.6666501119112701</c:v>
                </c:pt>
                <c:pt idx="14">
                  <c:v>0.66664910347553163</c:v>
                </c:pt>
                <c:pt idx="15">
                  <c:v>0.66664735438688005</c:v>
                </c:pt>
                <c:pt idx="16">
                  <c:v>0.66664741370470049</c:v>
                </c:pt>
                <c:pt idx="17">
                  <c:v>0.66664743015278027</c:v>
                </c:pt>
                <c:pt idx="18">
                  <c:v>0.66664809080385889</c:v>
                </c:pt>
                <c:pt idx="19">
                  <c:v>0.66664713945939424</c:v>
                </c:pt>
                <c:pt idx="20">
                  <c:v>0.66664521426314205</c:v>
                </c:pt>
                <c:pt idx="21">
                  <c:v>0.66664522941654591</c:v>
                </c:pt>
                <c:pt idx="22">
                  <c:v>0.6666453633123699</c:v>
                </c:pt>
                <c:pt idx="23">
                  <c:v>0.6666453250794776</c:v>
                </c:pt>
                <c:pt idx="24">
                  <c:v>0.66664613260070205</c:v>
                </c:pt>
                <c:pt idx="25">
                  <c:v>0.66664313811479536</c:v>
                </c:pt>
                <c:pt idx="26">
                  <c:v>0.66664355238824302</c:v>
                </c:pt>
                <c:pt idx="27">
                  <c:v>0.66664236061536919</c:v>
                </c:pt>
                <c:pt idx="28">
                  <c:v>0.66664312430441941</c:v>
                </c:pt>
                <c:pt idx="29">
                  <c:v>0.66664383631142488</c:v>
                </c:pt>
                <c:pt idx="30">
                  <c:v>0.66664002183010562</c:v>
                </c:pt>
                <c:pt idx="31">
                  <c:v>0.66664055679822964</c:v>
                </c:pt>
                <c:pt idx="32">
                  <c:v>0.66664096806603435</c:v>
                </c:pt>
                <c:pt idx="33">
                  <c:v>0.6666406207167086</c:v>
                </c:pt>
                <c:pt idx="34">
                  <c:v>0.66663974802756076</c:v>
                </c:pt>
                <c:pt idx="35">
                  <c:v>0.66663770567297886</c:v>
                </c:pt>
                <c:pt idx="36">
                  <c:v>0.66663675898374475</c:v>
                </c:pt>
                <c:pt idx="37">
                  <c:v>0.66663730192977633</c:v>
                </c:pt>
                <c:pt idx="38">
                  <c:v>0.66663738016019813</c:v>
                </c:pt>
                <c:pt idx="39">
                  <c:v>0.66663785081782234</c:v>
                </c:pt>
                <c:pt idx="40">
                  <c:v>0.66663434893981</c:v>
                </c:pt>
                <c:pt idx="41">
                  <c:v>0.66663490775851941</c:v>
                </c:pt>
                <c:pt idx="42">
                  <c:v>0.66663566488909354</c:v>
                </c:pt>
                <c:pt idx="43">
                  <c:v>0.66663434424966583</c:v>
                </c:pt>
                <c:pt idx="44">
                  <c:v>0.66663488809734806</c:v>
                </c:pt>
                <c:pt idx="45">
                  <c:v>0.6666306972344076</c:v>
                </c:pt>
                <c:pt idx="46">
                  <c:v>0.66663078185892455</c:v>
                </c:pt>
                <c:pt idx="47">
                  <c:v>0.66663098024060052</c:v>
                </c:pt>
                <c:pt idx="48">
                  <c:v>0.66663130347704369</c:v>
                </c:pt>
                <c:pt idx="49">
                  <c:v>0.66663040588630929</c:v>
                </c:pt>
                <c:pt idx="50">
                  <c:v>0.66662572976782974</c:v>
                </c:pt>
                <c:pt idx="51">
                  <c:v>0.66662592865695869</c:v>
                </c:pt>
                <c:pt idx="52">
                  <c:v>0.66662734738905205</c:v>
                </c:pt>
                <c:pt idx="53">
                  <c:v>0.66662612495954154</c:v>
                </c:pt>
                <c:pt idx="54">
                  <c:v>0.66662532299889188</c:v>
                </c:pt>
                <c:pt idx="55">
                  <c:v>0.66662082675707035</c:v>
                </c:pt>
                <c:pt idx="56">
                  <c:v>0.66662043413574845</c:v>
                </c:pt>
                <c:pt idx="57">
                  <c:v>0.66662082054956207</c:v>
                </c:pt>
                <c:pt idx="58">
                  <c:v>0.66662098301295869</c:v>
                </c:pt>
                <c:pt idx="59">
                  <c:v>0.66661985056354234</c:v>
                </c:pt>
                <c:pt idx="60">
                  <c:v>0.66661652063157506</c:v>
                </c:pt>
                <c:pt idx="61">
                  <c:v>0.66661438679895935</c:v>
                </c:pt>
                <c:pt idx="62">
                  <c:v>0.66661604811068109</c:v>
                </c:pt>
                <c:pt idx="63">
                  <c:v>0.66661628944836648</c:v>
                </c:pt>
                <c:pt idx="64">
                  <c:v>0.66661595834876097</c:v>
                </c:pt>
                <c:pt idx="65">
                  <c:v>0.66660858035822423</c:v>
                </c:pt>
                <c:pt idx="66">
                  <c:v>0.66661006444706095</c:v>
                </c:pt>
                <c:pt idx="67">
                  <c:v>0.66661229285584334</c:v>
                </c:pt>
                <c:pt idx="68">
                  <c:v>0.66661045529461282</c:v>
                </c:pt>
                <c:pt idx="69">
                  <c:v>0.66661058095566084</c:v>
                </c:pt>
                <c:pt idx="70">
                  <c:v>0.6666024872258316</c:v>
                </c:pt>
                <c:pt idx="71">
                  <c:v>0.66660277686858116</c:v>
                </c:pt>
                <c:pt idx="72">
                  <c:v>0.66660006889278711</c:v>
                </c:pt>
                <c:pt idx="73">
                  <c:v>0.66660346395580561</c:v>
                </c:pt>
                <c:pt idx="74">
                  <c:v>0.6666033011729674</c:v>
                </c:pt>
                <c:pt idx="75">
                  <c:v>0.66659260656298014</c:v>
                </c:pt>
                <c:pt idx="76">
                  <c:v>0.66659279777407132</c:v>
                </c:pt>
                <c:pt idx="77">
                  <c:v>0.66659520991366894</c:v>
                </c:pt>
                <c:pt idx="78">
                  <c:v>0.66659461933915587</c:v>
                </c:pt>
                <c:pt idx="79">
                  <c:v>0.66659361187655319</c:v>
                </c:pt>
                <c:pt idx="80">
                  <c:v>0.66658467356553364</c:v>
                </c:pt>
                <c:pt idx="81">
                  <c:v>0.66658462315925004</c:v>
                </c:pt>
                <c:pt idx="82">
                  <c:v>0.66658386906798728</c:v>
                </c:pt>
                <c:pt idx="83">
                  <c:v>0.66658422679030682</c:v>
                </c:pt>
                <c:pt idx="84">
                  <c:v>0.66658757821625292</c:v>
                </c:pt>
                <c:pt idx="85">
                  <c:v>0.66657392561202067</c:v>
                </c:pt>
                <c:pt idx="86">
                  <c:v>0.66657420066175477</c:v>
                </c:pt>
                <c:pt idx="87">
                  <c:v>0.66657421486347046</c:v>
                </c:pt>
                <c:pt idx="88">
                  <c:v>0.66657480633585564</c:v>
                </c:pt>
                <c:pt idx="89">
                  <c:v>0.66657552138121967</c:v>
                </c:pt>
                <c:pt idx="90">
                  <c:v>0.66656178582759229</c:v>
                </c:pt>
                <c:pt idx="91">
                  <c:v>0.66655962487216713</c:v>
                </c:pt>
                <c:pt idx="92">
                  <c:v>0.66656042813113558</c:v>
                </c:pt>
                <c:pt idx="93">
                  <c:v>0.66655970261253872</c:v>
                </c:pt>
                <c:pt idx="94">
                  <c:v>0.66656069717554445</c:v>
                </c:pt>
                <c:pt idx="95">
                  <c:v>0.6665425840639051</c:v>
                </c:pt>
                <c:pt idx="96">
                  <c:v>0.66654417944263455</c:v>
                </c:pt>
                <c:pt idx="97">
                  <c:v>0.66654493024645256</c:v>
                </c:pt>
                <c:pt idx="98">
                  <c:v>0.66654676400999957</c:v>
                </c:pt>
                <c:pt idx="99">
                  <c:v>0.66654357781359219</c:v>
                </c:pt>
                <c:pt idx="100">
                  <c:v>0.66652974027416212</c:v>
                </c:pt>
                <c:pt idx="101">
                  <c:v>0.66652898223656154</c:v>
                </c:pt>
                <c:pt idx="102">
                  <c:v>0.66652582921680581</c:v>
                </c:pt>
                <c:pt idx="103">
                  <c:v>0.66652703691922666</c:v>
                </c:pt>
                <c:pt idx="104">
                  <c:v>0.66653140596937255</c:v>
                </c:pt>
                <c:pt idx="105">
                  <c:v>0.66650674454174741</c:v>
                </c:pt>
                <c:pt idx="106">
                  <c:v>0.66650240361439539</c:v>
                </c:pt>
                <c:pt idx="107">
                  <c:v>0.66650816841721916</c:v>
                </c:pt>
                <c:pt idx="108">
                  <c:v>0.66650482160178348</c:v>
                </c:pt>
                <c:pt idx="109">
                  <c:v>0.66650859725619915</c:v>
                </c:pt>
                <c:pt idx="110">
                  <c:v>0.6664841798708987</c:v>
                </c:pt>
                <c:pt idx="111">
                  <c:v>0.66648187843570839</c:v>
                </c:pt>
                <c:pt idx="112">
                  <c:v>0.66648141479429557</c:v>
                </c:pt>
                <c:pt idx="113">
                  <c:v>0.66647840958163629</c:v>
                </c:pt>
                <c:pt idx="114">
                  <c:v>0.66648290310372316</c:v>
                </c:pt>
                <c:pt idx="115">
                  <c:v>0.66644725979590902</c:v>
                </c:pt>
                <c:pt idx="116">
                  <c:v>0.66645286574687024</c:v>
                </c:pt>
                <c:pt idx="117">
                  <c:v>0.66645587982341525</c:v>
                </c:pt>
                <c:pt idx="118">
                  <c:v>0.66644901796076295</c:v>
                </c:pt>
                <c:pt idx="119">
                  <c:v>0.66645088205095082</c:v>
                </c:pt>
                <c:pt idx="120">
                  <c:v>0.66641876582685367</c:v>
                </c:pt>
                <c:pt idx="121">
                  <c:v>0.66641234230764701</c:v>
                </c:pt>
                <c:pt idx="122">
                  <c:v>0.66642033237649256</c:v>
                </c:pt>
                <c:pt idx="123">
                  <c:v>0.66641686483346396</c:v>
                </c:pt>
                <c:pt idx="124">
                  <c:v>0.66641516593626271</c:v>
                </c:pt>
                <c:pt idx="125">
                  <c:v>0.66636783930082988</c:v>
                </c:pt>
                <c:pt idx="126">
                  <c:v>0.66636693839062711</c:v>
                </c:pt>
                <c:pt idx="127">
                  <c:v>0.66636947527366108</c:v>
                </c:pt>
                <c:pt idx="128">
                  <c:v>0.66636328983574145</c:v>
                </c:pt>
                <c:pt idx="129">
                  <c:v>0.66637484773814326</c:v>
                </c:pt>
                <c:pt idx="130">
                  <c:v>0.66629731269125636</c:v>
                </c:pt>
                <c:pt idx="131">
                  <c:v>0.66630667421199674</c:v>
                </c:pt>
                <c:pt idx="132">
                  <c:v>0.6663129328630405</c:v>
                </c:pt>
                <c:pt idx="133">
                  <c:v>0.66630556433409582</c:v>
                </c:pt>
                <c:pt idx="134">
                  <c:v>0.66630574512974916</c:v>
                </c:pt>
                <c:pt idx="135">
                  <c:v>0.66624700438629414</c:v>
                </c:pt>
                <c:pt idx="136">
                  <c:v>0.66623704473357237</c:v>
                </c:pt>
                <c:pt idx="137">
                  <c:v>0.66623301084790021</c:v>
                </c:pt>
                <c:pt idx="138">
                  <c:v>0.66623423221241795</c:v>
                </c:pt>
                <c:pt idx="139">
                  <c:v>0.66624033244838854</c:v>
                </c:pt>
                <c:pt idx="140">
                  <c:v>0.66612331323876706</c:v>
                </c:pt>
                <c:pt idx="141">
                  <c:v>0.66613556807979779</c:v>
                </c:pt>
                <c:pt idx="142">
                  <c:v>0.66612162151472676</c:v>
                </c:pt>
                <c:pt idx="143">
                  <c:v>0.66614198453146978</c:v>
                </c:pt>
                <c:pt idx="144">
                  <c:v>0.66611783994453699</c:v>
                </c:pt>
                <c:pt idx="145">
                  <c:v>0.66598950680581681</c:v>
                </c:pt>
                <c:pt idx="146">
                  <c:v>0.66600106856106533</c:v>
                </c:pt>
                <c:pt idx="147">
                  <c:v>0.66600795267537727</c:v>
                </c:pt>
                <c:pt idx="148">
                  <c:v>0.66602251574387394</c:v>
                </c:pt>
                <c:pt idx="149">
                  <c:v>0.66602175942142106</c:v>
                </c:pt>
                <c:pt idx="150">
                  <c:v>0.6658368884660959</c:v>
                </c:pt>
                <c:pt idx="151">
                  <c:v>0.66586126874198603</c:v>
                </c:pt>
                <c:pt idx="152">
                  <c:v>0.66586010770051685</c:v>
                </c:pt>
                <c:pt idx="153">
                  <c:v>0.66581813746069274</c:v>
                </c:pt>
                <c:pt idx="154">
                  <c:v>0.66583637548063623</c:v>
                </c:pt>
                <c:pt idx="155">
                  <c:v>0.66555302609665157</c:v>
                </c:pt>
                <c:pt idx="156">
                  <c:v>0.6655820742661398</c:v>
                </c:pt>
                <c:pt idx="157">
                  <c:v>0.66554824613490249</c:v>
                </c:pt>
                <c:pt idx="158">
                  <c:v>0.66559791821829439</c:v>
                </c:pt>
                <c:pt idx="159">
                  <c:v>0.66557095378098952</c:v>
                </c:pt>
                <c:pt idx="160">
                  <c:v>0.6652250171506956</c:v>
                </c:pt>
                <c:pt idx="161">
                  <c:v>0.66518676631068452</c:v>
                </c:pt>
                <c:pt idx="162">
                  <c:v>0.66519773503409885</c:v>
                </c:pt>
                <c:pt idx="163">
                  <c:v>0.66515169460938495</c:v>
                </c:pt>
                <c:pt idx="164">
                  <c:v>0.66516129494538756</c:v>
                </c:pt>
                <c:pt idx="165">
                  <c:v>0.66447759185513022</c:v>
                </c:pt>
                <c:pt idx="166">
                  <c:v>0.66462695969409236</c:v>
                </c:pt>
                <c:pt idx="167">
                  <c:v>0.66467326601878363</c:v>
                </c:pt>
                <c:pt idx="168">
                  <c:v>0.66453941756660839</c:v>
                </c:pt>
                <c:pt idx="169">
                  <c:v>0.66449333728476512</c:v>
                </c:pt>
                <c:pt idx="170">
                  <c:v>0.66364490895411832</c:v>
                </c:pt>
                <c:pt idx="171">
                  <c:v>0.66339888398450264</c:v>
                </c:pt>
                <c:pt idx="172">
                  <c:v>0.66347703936432378</c:v>
                </c:pt>
                <c:pt idx="173">
                  <c:v>0.6636467882870617</c:v>
                </c:pt>
                <c:pt idx="174">
                  <c:v>0.66362307554781652</c:v>
                </c:pt>
                <c:pt idx="175">
                  <c:v>0.66202485294544422</c:v>
                </c:pt>
                <c:pt idx="176">
                  <c:v>0.66156778837068564</c:v>
                </c:pt>
                <c:pt idx="177">
                  <c:v>0.66184106176904156</c:v>
                </c:pt>
                <c:pt idx="178">
                  <c:v>0.66160394598855032</c:v>
                </c:pt>
                <c:pt idx="179">
                  <c:v>0.66185975319546753</c:v>
                </c:pt>
                <c:pt idx="180">
                  <c:v>0.6578174687455498</c:v>
                </c:pt>
                <c:pt idx="181">
                  <c:v>0.65799895081545312</c:v>
                </c:pt>
                <c:pt idx="182">
                  <c:v>0.65847637572584439</c:v>
                </c:pt>
                <c:pt idx="183">
                  <c:v>0.65799214857071009</c:v>
                </c:pt>
                <c:pt idx="184">
                  <c:v>0.65783373789188881</c:v>
                </c:pt>
                <c:pt idx="185">
                  <c:v>0.64799379620154152</c:v>
                </c:pt>
                <c:pt idx="186">
                  <c:v>0.6492045774005073</c:v>
                </c:pt>
                <c:pt idx="187">
                  <c:v>0.64907553629650816</c:v>
                </c:pt>
                <c:pt idx="188">
                  <c:v>0.64873315920316155</c:v>
                </c:pt>
                <c:pt idx="189">
                  <c:v>0.64914816249884078</c:v>
                </c:pt>
                <c:pt idx="190">
                  <c:v>0.62605036902747679</c:v>
                </c:pt>
                <c:pt idx="191">
                  <c:v>0.62731304474652316</c:v>
                </c:pt>
                <c:pt idx="192">
                  <c:v>0.6257744714186525</c:v>
                </c:pt>
                <c:pt idx="193">
                  <c:v>0.62724820375034485</c:v>
                </c:pt>
                <c:pt idx="194">
                  <c:v>0.62667222011450985</c:v>
                </c:pt>
                <c:pt idx="195">
                  <c:v>0.58534333474433531</c:v>
                </c:pt>
                <c:pt idx="196">
                  <c:v>0.58062966266925409</c:v>
                </c:pt>
                <c:pt idx="197">
                  <c:v>0.58267819344100802</c:v>
                </c:pt>
                <c:pt idx="198">
                  <c:v>0.58015170920084203</c:v>
                </c:pt>
                <c:pt idx="199">
                  <c:v>0.58133521957161105</c:v>
                </c:pt>
                <c:pt idx="200">
                  <c:v>0.50186194982036714</c:v>
                </c:pt>
                <c:pt idx="201">
                  <c:v>0.50317503489799686</c:v>
                </c:pt>
                <c:pt idx="202">
                  <c:v>0.50895486293418957</c:v>
                </c:pt>
                <c:pt idx="203">
                  <c:v>0.50507326621085236</c:v>
                </c:pt>
                <c:pt idx="204">
                  <c:v>0.50824281667332394</c:v>
                </c:pt>
                <c:pt idx="205">
                  <c:v>0.4064357713483624</c:v>
                </c:pt>
                <c:pt idx="206">
                  <c:v>0.40070084207325518</c:v>
                </c:pt>
                <c:pt idx="207">
                  <c:v>0.40642850944119491</c:v>
                </c:pt>
                <c:pt idx="208">
                  <c:v>0.40735647322925872</c:v>
                </c:pt>
                <c:pt idx="209">
                  <c:v>0.40862854411024541</c:v>
                </c:pt>
                <c:pt idx="210">
                  <c:v>0.30136293051368079</c:v>
                </c:pt>
                <c:pt idx="211">
                  <c:v>0.31207879392831206</c:v>
                </c:pt>
                <c:pt idx="212">
                  <c:v>0.304660193171995</c:v>
                </c:pt>
                <c:pt idx="213">
                  <c:v>0.29658078532029475</c:v>
                </c:pt>
                <c:pt idx="214">
                  <c:v>0.29758816847512759</c:v>
                </c:pt>
                <c:pt idx="215">
                  <c:v>0.20655350131641703</c:v>
                </c:pt>
                <c:pt idx="216">
                  <c:v>0.23289118855696023</c:v>
                </c:pt>
                <c:pt idx="217">
                  <c:v>0.21348437606171911</c:v>
                </c:pt>
                <c:pt idx="218">
                  <c:v>0.21693724846812934</c:v>
                </c:pt>
                <c:pt idx="219">
                  <c:v>0.21469499072864551</c:v>
                </c:pt>
                <c:pt idx="220">
                  <c:v>0.17753963998725353</c:v>
                </c:pt>
                <c:pt idx="221">
                  <c:v>0.16695997166085963</c:v>
                </c:pt>
                <c:pt idx="222">
                  <c:v>0.17450008713909027</c:v>
                </c:pt>
                <c:pt idx="223">
                  <c:v>0.16920830638143614</c:v>
                </c:pt>
                <c:pt idx="224">
                  <c:v>0.15359100565657036</c:v>
                </c:pt>
                <c:pt idx="225">
                  <c:v>0.12966542905633904</c:v>
                </c:pt>
                <c:pt idx="226">
                  <c:v>0.13247272604098859</c:v>
                </c:pt>
                <c:pt idx="227">
                  <c:v>0.12107272979146222</c:v>
                </c:pt>
                <c:pt idx="228">
                  <c:v>0.12841869831647701</c:v>
                </c:pt>
                <c:pt idx="229">
                  <c:v>0.12663785797304494</c:v>
                </c:pt>
                <c:pt idx="230">
                  <c:v>8.6939725324576389E-2</c:v>
                </c:pt>
                <c:pt idx="231">
                  <c:v>0.10167298218269827</c:v>
                </c:pt>
                <c:pt idx="232">
                  <c:v>7.6647164545137647E-2</c:v>
                </c:pt>
                <c:pt idx="233">
                  <c:v>0.10680894634952542</c:v>
                </c:pt>
                <c:pt idx="234">
                  <c:v>0.10908158682480507</c:v>
                </c:pt>
                <c:pt idx="235">
                  <c:v>8.6437868544049223E-2</c:v>
                </c:pt>
                <c:pt idx="236">
                  <c:v>6.1514500317094711E-2</c:v>
                </c:pt>
                <c:pt idx="237">
                  <c:v>7.7882201735057666E-2</c:v>
                </c:pt>
                <c:pt idx="238">
                  <c:v>9.3620253139999887E-2</c:v>
                </c:pt>
                <c:pt idx="239">
                  <c:v>6.8648748422321604E-2</c:v>
                </c:pt>
                <c:pt idx="240">
                  <c:v>6.4745943013640672E-2</c:v>
                </c:pt>
                <c:pt idx="241">
                  <c:v>8.7871140116498547E-2</c:v>
                </c:pt>
                <c:pt idx="242">
                  <c:v>4.0029132730774242E-2</c:v>
                </c:pt>
                <c:pt idx="243">
                  <c:v>6.2539680911075757E-2</c:v>
                </c:pt>
                <c:pt idx="244">
                  <c:v>6.9014604478583208E-2</c:v>
                </c:pt>
                <c:pt idx="245">
                  <c:v>5.8254641965940435E-2</c:v>
                </c:pt>
                <c:pt idx="246">
                  <c:v>6.1944537238229347E-2</c:v>
                </c:pt>
                <c:pt idx="247">
                  <c:v>4.1262717188152886E-2</c:v>
                </c:pt>
                <c:pt idx="248">
                  <c:v>5.1058100624559399E-2</c:v>
                </c:pt>
                <c:pt idx="249">
                  <c:v>5.5643711824380881E-2</c:v>
                </c:pt>
                <c:pt idx="250">
                  <c:v>3.2855906775865695E-2</c:v>
                </c:pt>
                <c:pt idx="251">
                  <c:v>2.3639828998914925E-2</c:v>
                </c:pt>
                <c:pt idx="252">
                  <c:v>4.2795579707196829E-2</c:v>
                </c:pt>
                <c:pt idx="253">
                  <c:v>4.5327017608166931E-2</c:v>
                </c:pt>
                <c:pt idx="254">
                  <c:v>4.3897797506993519E-2</c:v>
                </c:pt>
                <c:pt idx="255">
                  <c:v>3.1584599372326161E-2</c:v>
                </c:pt>
                <c:pt idx="256">
                  <c:v>4.2706084719948634E-2</c:v>
                </c:pt>
                <c:pt idx="257">
                  <c:v>3.0815063796038822E-2</c:v>
                </c:pt>
                <c:pt idx="258">
                  <c:v>3.842972513285714E-2</c:v>
                </c:pt>
                <c:pt idx="259">
                  <c:v>2.9350383838879113E-2</c:v>
                </c:pt>
                <c:pt idx="260">
                  <c:v>3.936195546208443E-2</c:v>
                </c:pt>
                <c:pt idx="261">
                  <c:v>4.2716033383892182E-2</c:v>
                </c:pt>
                <c:pt idx="262">
                  <c:v>2.7625867777535729E-2</c:v>
                </c:pt>
                <c:pt idx="263">
                  <c:v>4.8106869343540248E-2</c:v>
                </c:pt>
                <c:pt idx="264">
                  <c:v>2.4857051137056718E-2</c:v>
                </c:pt>
                <c:pt idx="265">
                  <c:v>6.2740742185503073E-3</c:v>
                </c:pt>
                <c:pt idx="266">
                  <c:v>4.1870735102428447E-2</c:v>
                </c:pt>
                <c:pt idx="267">
                  <c:v>3.6989440661897133E-2</c:v>
                </c:pt>
                <c:pt idx="268">
                  <c:v>3.8613272536497378E-2</c:v>
                </c:pt>
                <c:pt idx="269">
                  <c:v>2.7118261587518844E-2</c:v>
                </c:pt>
                <c:pt idx="270">
                  <c:v>2.685521604687735E-2</c:v>
                </c:pt>
                <c:pt idx="271">
                  <c:v>3.6119806443086988E-2</c:v>
                </c:pt>
                <c:pt idx="272">
                  <c:v>1.4825524034686177E-2</c:v>
                </c:pt>
                <c:pt idx="273">
                  <c:v>4.7598349735937462E-2</c:v>
                </c:pt>
                <c:pt idx="274">
                  <c:v>2.0262328356741577E-2</c:v>
                </c:pt>
                <c:pt idx="275">
                  <c:v>2.4978203356128659E-2</c:v>
                </c:pt>
                <c:pt idx="276">
                  <c:v>1.9599685901731112E-2</c:v>
                </c:pt>
                <c:pt idx="277">
                  <c:v>3.1089837122199926E-2</c:v>
                </c:pt>
                <c:pt idx="278">
                  <c:v>1.5337989833369092E-2</c:v>
                </c:pt>
                <c:pt idx="279">
                  <c:v>-8.6622681677854807E-3</c:v>
                </c:pt>
                <c:pt idx="280">
                  <c:v>3.2176258288974413E-2</c:v>
                </c:pt>
                <c:pt idx="281">
                  <c:v>5.6330300977737169E-3</c:v>
                </c:pt>
                <c:pt idx="282">
                  <c:v>-1.7140213510640212E-3</c:v>
                </c:pt>
                <c:pt idx="283">
                  <c:v>2.4884414798178489E-2</c:v>
                </c:pt>
                <c:pt idx="284">
                  <c:v>6.7607655071334483E-3</c:v>
                </c:pt>
                <c:pt idx="285">
                  <c:v>2.1261024582473143E-2</c:v>
                </c:pt>
                <c:pt idx="286">
                  <c:v>2.6561753298312341E-2</c:v>
                </c:pt>
                <c:pt idx="287">
                  <c:v>3.7008308085702546E-2</c:v>
                </c:pt>
                <c:pt idx="288">
                  <c:v>1.1432597102041586E-2</c:v>
                </c:pt>
                <c:pt idx="289">
                  <c:v>3.6592344459351889E-3</c:v>
                </c:pt>
                <c:pt idx="290">
                  <c:v>-1.273342672948341E-2</c:v>
                </c:pt>
                <c:pt idx="291">
                  <c:v>2.8436905668542178E-2</c:v>
                </c:pt>
                <c:pt idx="292">
                  <c:v>-1.2675941961162396E-2</c:v>
                </c:pt>
                <c:pt idx="293">
                  <c:v>-7.4404838250168304E-3</c:v>
                </c:pt>
                <c:pt idx="294">
                  <c:v>1.8135602918984306E-2</c:v>
                </c:pt>
                <c:pt idx="295">
                  <c:v>1.6659350108668924E-2</c:v>
                </c:pt>
                <c:pt idx="296">
                  <c:v>1.6678186906158854E-2</c:v>
                </c:pt>
                <c:pt idx="297">
                  <c:v>1.2392433347012455E-2</c:v>
                </c:pt>
                <c:pt idx="298">
                  <c:v>7.3354657558174496E-3</c:v>
                </c:pt>
                <c:pt idx="299">
                  <c:v>2.7330886423192369E-2</c:v>
                </c:pt>
                <c:pt idx="300">
                  <c:v>3.7370162687476505E-2</c:v>
                </c:pt>
                <c:pt idx="301">
                  <c:v>8.5923354186332457E-3</c:v>
                </c:pt>
                <c:pt idx="302">
                  <c:v>-2.9340481611643821E-3</c:v>
                </c:pt>
                <c:pt idx="303">
                  <c:v>-9.5285706783101443E-3</c:v>
                </c:pt>
                <c:pt idx="304">
                  <c:v>1.7584655081043898E-2</c:v>
                </c:pt>
                <c:pt idx="305">
                  <c:v>9.1043882294051803E-3</c:v>
                </c:pt>
                <c:pt idx="306">
                  <c:v>9.0459995923769521E-3</c:v>
                </c:pt>
                <c:pt idx="307">
                  <c:v>5.0355284293380764E-3</c:v>
                </c:pt>
                <c:pt idx="308">
                  <c:v>1.0733466947353443E-2</c:v>
                </c:pt>
                <c:pt idx="309">
                  <c:v>1.4201346245430901E-2</c:v>
                </c:pt>
                <c:pt idx="310">
                  <c:v>1.8781706434606416E-2</c:v>
                </c:pt>
                <c:pt idx="311">
                  <c:v>1.7124034196275284E-2</c:v>
                </c:pt>
                <c:pt idx="312">
                  <c:v>-5.646551974092251E-3</c:v>
                </c:pt>
                <c:pt idx="313">
                  <c:v>2.0790935269006328E-2</c:v>
                </c:pt>
                <c:pt idx="314">
                  <c:v>9.4609226828429316E-3</c:v>
                </c:pt>
                <c:pt idx="315">
                  <c:v>-1.0058893799292479E-2</c:v>
                </c:pt>
                <c:pt idx="316">
                  <c:v>2.2700753907946236E-2</c:v>
                </c:pt>
                <c:pt idx="317">
                  <c:v>2.594867117563171E-2</c:v>
                </c:pt>
                <c:pt idx="318">
                  <c:v>5.8370860912677625E-3</c:v>
                </c:pt>
                <c:pt idx="319">
                  <c:v>-3.5827212867833858E-4</c:v>
                </c:pt>
                <c:pt idx="320">
                  <c:v>2.23667674178194E-2</c:v>
                </c:pt>
                <c:pt idx="321">
                  <c:v>-7.5911656312923625E-3</c:v>
                </c:pt>
                <c:pt idx="322">
                  <c:v>2.0731408079473934E-2</c:v>
                </c:pt>
                <c:pt idx="323">
                  <c:v>7.423657411150919E-3</c:v>
                </c:pt>
                <c:pt idx="324">
                  <c:v>-4.5826655890863766E-3</c:v>
                </c:pt>
                <c:pt idx="325">
                  <c:v>1.2348357723360293E-2</c:v>
                </c:pt>
                <c:pt idx="326">
                  <c:v>2.6605293702910759E-2</c:v>
                </c:pt>
                <c:pt idx="327">
                  <c:v>2.4832672786731846E-2</c:v>
                </c:pt>
                <c:pt idx="328">
                  <c:v>2.5879068397589577E-2</c:v>
                </c:pt>
                <c:pt idx="329">
                  <c:v>3.2232806963850003E-3</c:v>
                </c:pt>
                <c:pt idx="330">
                  <c:v>7.5058812131056918E-3</c:v>
                </c:pt>
                <c:pt idx="331">
                  <c:v>1.0266258933070205E-2</c:v>
                </c:pt>
                <c:pt idx="332">
                  <c:v>1.1301181561947038E-2</c:v>
                </c:pt>
                <c:pt idx="333">
                  <c:v>8.0432629214797213E-3</c:v>
                </c:pt>
                <c:pt idx="334">
                  <c:v>9.7741537672023648E-3</c:v>
                </c:pt>
                <c:pt idx="335">
                  <c:v>2.310010523405448E-2</c:v>
                </c:pt>
                <c:pt idx="336">
                  <c:v>2.321227145456195E-2</c:v>
                </c:pt>
                <c:pt idx="337">
                  <c:v>1.5605536430935651E-2</c:v>
                </c:pt>
                <c:pt idx="338">
                  <c:v>9.6616787166525775E-3</c:v>
                </c:pt>
                <c:pt idx="339">
                  <c:v>2.4971934127244744E-3</c:v>
                </c:pt>
                <c:pt idx="340">
                  <c:v>1.9053729789447971E-2</c:v>
                </c:pt>
                <c:pt idx="341">
                  <c:v>2.2638754958017704E-2</c:v>
                </c:pt>
                <c:pt idx="342">
                  <c:v>2.4820073723750169E-2</c:v>
                </c:pt>
                <c:pt idx="343">
                  <c:v>1.3312088476686745E-2</c:v>
                </c:pt>
                <c:pt idx="344">
                  <c:v>1.1586800994546231E-2</c:v>
                </c:pt>
                <c:pt idx="345">
                  <c:v>2.2440875442124586E-3</c:v>
                </c:pt>
                <c:pt idx="346">
                  <c:v>1.0311811148598804E-2</c:v>
                </c:pt>
                <c:pt idx="347">
                  <c:v>-2.1053092131244622E-3</c:v>
                </c:pt>
                <c:pt idx="348">
                  <c:v>2.0314308032753914E-4</c:v>
                </c:pt>
                <c:pt idx="349">
                  <c:v>1.5757974097700966E-2</c:v>
                </c:pt>
                <c:pt idx="350">
                  <c:v>-1.9614015384191053E-2</c:v>
                </c:pt>
                <c:pt idx="351">
                  <c:v>3.4039087881745367E-3</c:v>
                </c:pt>
                <c:pt idx="352">
                  <c:v>7.5921410784098864E-3</c:v>
                </c:pt>
                <c:pt idx="353">
                  <c:v>7.4741248750133105E-3</c:v>
                </c:pt>
                <c:pt idx="354">
                  <c:v>-3.5378561857775104E-3</c:v>
                </c:pt>
                <c:pt idx="355">
                  <c:v>-1.6451091955613339E-2</c:v>
                </c:pt>
                <c:pt idx="356">
                  <c:v>1.4281834341282607E-2</c:v>
                </c:pt>
                <c:pt idx="357">
                  <c:v>1.9068021669817803E-2</c:v>
                </c:pt>
                <c:pt idx="358">
                  <c:v>2.6883579048990969E-2</c:v>
                </c:pt>
                <c:pt idx="359">
                  <c:v>3.1328901658772557E-3</c:v>
                </c:pt>
                <c:pt idx="360">
                  <c:v>-2.0765097531363352E-2</c:v>
                </c:pt>
                <c:pt idx="361">
                  <c:v>-1.60912367755639E-2</c:v>
                </c:pt>
                <c:pt idx="362">
                  <c:v>1.9994646282637252E-2</c:v>
                </c:pt>
                <c:pt idx="363">
                  <c:v>1.2708696248997509E-4</c:v>
                </c:pt>
                <c:pt idx="364">
                  <c:v>3.7030731064257028E-3</c:v>
                </c:pt>
                <c:pt idx="365">
                  <c:v>6.117431911457416E-3</c:v>
                </c:pt>
                <c:pt idx="366">
                  <c:v>-2.1366853873543201E-2</c:v>
                </c:pt>
                <c:pt idx="367">
                  <c:v>-2.254443658407479E-2</c:v>
                </c:pt>
                <c:pt idx="368">
                  <c:v>2.0649274305962306E-2</c:v>
                </c:pt>
                <c:pt idx="369">
                  <c:v>1.4519369300269314E-2</c:v>
                </c:pt>
                <c:pt idx="370">
                  <c:v>4.3849355131712064E-3</c:v>
                </c:pt>
                <c:pt idx="371">
                  <c:v>1.4186586646848354E-2</c:v>
                </c:pt>
                <c:pt idx="372">
                  <c:v>1.9938355802083918E-2</c:v>
                </c:pt>
                <c:pt idx="373">
                  <c:v>-4.1346366690622194E-3</c:v>
                </c:pt>
                <c:pt idx="374">
                  <c:v>5.3754390803446572E-3</c:v>
                </c:pt>
                <c:pt idx="375">
                  <c:v>2.8881249118469454E-2</c:v>
                </c:pt>
                <c:pt idx="376">
                  <c:v>1.74363866695183E-2</c:v>
                </c:pt>
                <c:pt idx="377">
                  <c:v>3.8557282198223519E-2</c:v>
                </c:pt>
                <c:pt idx="378">
                  <c:v>-1.7814417970830387E-2</c:v>
                </c:pt>
                <c:pt idx="379">
                  <c:v>9.4155491336731512E-3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97-46BE-96EE-74FA23180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88031"/>
        <c:axId val="1510686431"/>
      </c:scatterChart>
      <c:valAx>
        <c:axId val="1501388031"/>
        <c:scaling>
          <c:orientation val="minMax"/>
          <c:max val="20"/>
          <c:min val="-10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0686431"/>
        <c:crosses val="autoZero"/>
        <c:crossBetween val="midCat"/>
      </c:valAx>
      <c:valAx>
        <c:axId val="151068643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1388031"/>
        <c:crossesAt val="0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B_L vs (T-T_c)L^1/nu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metropolis16!$C$2:$C$381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metropolis16!$J$2:$J$381</c:f>
              <c:numCache>
                <c:formatCode>General</c:formatCode>
                <c:ptCount val="380"/>
                <c:pt idx="0">
                  <c:v>0.66644559099801903</c:v>
                </c:pt>
                <c:pt idx="1">
                  <c:v>0.66645920172191908</c:v>
                </c:pt>
                <c:pt idx="2">
                  <c:v>0.66646010197230987</c:v>
                </c:pt>
                <c:pt idx="3">
                  <c:v>0.66644439363689489</c:v>
                </c:pt>
                <c:pt idx="4">
                  <c:v>0.66645933190891071</c:v>
                </c:pt>
                <c:pt idx="5">
                  <c:v>0.66642661594030717</c:v>
                </c:pt>
                <c:pt idx="6">
                  <c:v>0.66643327068086</c:v>
                </c:pt>
                <c:pt idx="7">
                  <c:v>0.66642153258268699</c:v>
                </c:pt>
                <c:pt idx="8">
                  <c:v>0.66642363641895952</c:v>
                </c:pt>
                <c:pt idx="9">
                  <c:v>0.66643087226425202</c:v>
                </c:pt>
                <c:pt idx="10">
                  <c:v>0.6663929944321455</c:v>
                </c:pt>
                <c:pt idx="11">
                  <c:v>0.66640200077453682</c:v>
                </c:pt>
                <c:pt idx="12">
                  <c:v>0.66639836923926188</c:v>
                </c:pt>
                <c:pt idx="13">
                  <c:v>0.66641046482105448</c:v>
                </c:pt>
                <c:pt idx="14">
                  <c:v>0.66639866533740499</c:v>
                </c:pt>
                <c:pt idx="15">
                  <c:v>0.66637821697340427</c:v>
                </c:pt>
                <c:pt idx="16">
                  <c:v>0.66636960086128649</c:v>
                </c:pt>
                <c:pt idx="17">
                  <c:v>0.66637957468643516</c:v>
                </c:pt>
                <c:pt idx="18">
                  <c:v>0.66638878279700142</c:v>
                </c:pt>
                <c:pt idx="19">
                  <c:v>0.6663712129219207</c:v>
                </c:pt>
                <c:pt idx="20">
                  <c:v>0.6663335253373921</c:v>
                </c:pt>
                <c:pt idx="21">
                  <c:v>0.66634212203086918</c:v>
                </c:pt>
                <c:pt idx="22">
                  <c:v>0.66633952060976376</c:v>
                </c:pt>
                <c:pt idx="23">
                  <c:v>0.66633697007662218</c:v>
                </c:pt>
                <c:pt idx="24">
                  <c:v>0.66634897612006982</c:v>
                </c:pt>
                <c:pt idx="25">
                  <c:v>0.6663103797057699</c:v>
                </c:pt>
                <c:pt idx="26">
                  <c:v>0.66630466301344593</c:v>
                </c:pt>
                <c:pt idx="27">
                  <c:v>0.66630256019759448</c:v>
                </c:pt>
                <c:pt idx="28">
                  <c:v>0.66630482186960216</c:v>
                </c:pt>
                <c:pt idx="29">
                  <c:v>0.66629413981166929</c:v>
                </c:pt>
                <c:pt idx="30">
                  <c:v>0.66625348147003849</c:v>
                </c:pt>
                <c:pt idx="31">
                  <c:v>0.66626055742416201</c:v>
                </c:pt>
                <c:pt idx="32">
                  <c:v>0.6662599956208507</c:v>
                </c:pt>
                <c:pt idx="33">
                  <c:v>0.66627221446230878</c:v>
                </c:pt>
                <c:pt idx="34">
                  <c:v>0.66626669172011632</c:v>
                </c:pt>
                <c:pt idx="35">
                  <c:v>0.6662089059245293</c:v>
                </c:pt>
                <c:pt idx="36">
                  <c:v>0.66622002614973019</c:v>
                </c:pt>
                <c:pt idx="37">
                  <c:v>0.66621463855327234</c:v>
                </c:pt>
                <c:pt idx="38">
                  <c:v>0.66621377620699562</c:v>
                </c:pt>
                <c:pt idx="39">
                  <c:v>0.66619858817272104</c:v>
                </c:pt>
                <c:pt idx="40">
                  <c:v>0.66614505675649682</c:v>
                </c:pt>
                <c:pt idx="41">
                  <c:v>0.66615590852492179</c:v>
                </c:pt>
                <c:pt idx="42">
                  <c:v>0.66613444259575061</c:v>
                </c:pt>
                <c:pt idx="43">
                  <c:v>0.66618050597338285</c:v>
                </c:pt>
                <c:pt idx="44">
                  <c:v>0.66617537029737994</c:v>
                </c:pt>
                <c:pt idx="45">
                  <c:v>0.66609795459526244</c:v>
                </c:pt>
                <c:pt idx="46">
                  <c:v>0.66608762317737735</c:v>
                </c:pt>
                <c:pt idx="47">
                  <c:v>0.66612304796020827</c:v>
                </c:pt>
                <c:pt idx="48">
                  <c:v>0.66608459541681442</c:v>
                </c:pt>
                <c:pt idx="49">
                  <c:v>0.6661235476130154</c:v>
                </c:pt>
                <c:pt idx="50">
                  <c:v>0.66604369774778849</c:v>
                </c:pt>
                <c:pt idx="51">
                  <c:v>0.66599669426821406</c:v>
                </c:pt>
                <c:pt idx="52">
                  <c:v>0.66603810666856722</c:v>
                </c:pt>
                <c:pt idx="53">
                  <c:v>0.66604394758203878</c:v>
                </c:pt>
                <c:pt idx="54">
                  <c:v>0.66606599169299252</c:v>
                </c:pt>
                <c:pt idx="55">
                  <c:v>0.66597331963482953</c:v>
                </c:pt>
                <c:pt idx="56">
                  <c:v>0.66595307514566104</c:v>
                </c:pt>
                <c:pt idx="57">
                  <c:v>0.66598962276902229</c:v>
                </c:pt>
                <c:pt idx="58">
                  <c:v>0.66596746438514087</c:v>
                </c:pt>
                <c:pt idx="59">
                  <c:v>0.66596978385219563</c:v>
                </c:pt>
                <c:pt idx="60">
                  <c:v>0.66591123137801056</c:v>
                </c:pt>
                <c:pt idx="61">
                  <c:v>0.6658691082021112</c:v>
                </c:pt>
                <c:pt idx="62">
                  <c:v>0.6658872018077715</c:v>
                </c:pt>
                <c:pt idx="63">
                  <c:v>0.66586353109817686</c:v>
                </c:pt>
                <c:pt idx="64">
                  <c:v>0.66585514794428236</c:v>
                </c:pt>
                <c:pt idx="65">
                  <c:v>0.66575794272658295</c:v>
                </c:pt>
                <c:pt idx="66">
                  <c:v>0.66582894846318263</c:v>
                </c:pt>
                <c:pt idx="67">
                  <c:v>0.66577640189048393</c:v>
                </c:pt>
                <c:pt idx="68">
                  <c:v>0.66581665977960336</c:v>
                </c:pt>
                <c:pt idx="69">
                  <c:v>0.66581402886401708</c:v>
                </c:pt>
                <c:pt idx="70">
                  <c:v>0.6656985064967037</c:v>
                </c:pt>
                <c:pt idx="71">
                  <c:v>0.66565847771211206</c:v>
                </c:pt>
                <c:pt idx="72">
                  <c:v>0.66568337268805755</c:v>
                </c:pt>
                <c:pt idx="73">
                  <c:v>0.66569661619783194</c:v>
                </c:pt>
                <c:pt idx="74">
                  <c:v>0.6656668983307773</c:v>
                </c:pt>
                <c:pt idx="75">
                  <c:v>0.66552371778576935</c:v>
                </c:pt>
                <c:pt idx="76">
                  <c:v>0.6654925998091954</c:v>
                </c:pt>
                <c:pt idx="77">
                  <c:v>0.66556527562474022</c:v>
                </c:pt>
                <c:pt idx="78">
                  <c:v>0.66555524670999744</c:v>
                </c:pt>
                <c:pt idx="79">
                  <c:v>0.66555208187576331</c:v>
                </c:pt>
                <c:pt idx="80">
                  <c:v>0.66542839982967061</c:v>
                </c:pt>
                <c:pt idx="81">
                  <c:v>0.66541976009266413</c:v>
                </c:pt>
                <c:pt idx="82">
                  <c:v>0.66542458941393257</c:v>
                </c:pt>
                <c:pt idx="83">
                  <c:v>0.66541005015099941</c:v>
                </c:pt>
                <c:pt idx="84">
                  <c:v>0.66539006237370102</c:v>
                </c:pt>
                <c:pt idx="85">
                  <c:v>0.66525645370629394</c:v>
                </c:pt>
                <c:pt idx="86">
                  <c:v>0.6652576663956089</c:v>
                </c:pt>
                <c:pt idx="87">
                  <c:v>0.66523956460341727</c:v>
                </c:pt>
                <c:pt idx="88">
                  <c:v>0.66524982820300715</c:v>
                </c:pt>
                <c:pt idx="89">
                  <c:v>0.66525581916718313</c:v>
                </c:pt>
                <c:pt idx="90">
                  <c:v>0.66506782138662124</c:v>
                </c:pt>
                <c:pt idx="91">
                  <c:v>0.66508630794927548</c:v>
                </c:pt>
                <c:pt idx="92">
                  <c:v>0.66513287933716803</c:v>
                </c:pt>
                <c:pt idx="93">
                  <c:v>0.66507592261990633</c:v>
                </c:pt>
                <c:pt idx="94">
                  <c:v>0.66509832630249011</c:v>
                </c:pt>
                <c:pt idx="95">
                  <c:v>0.66483905126512477</c:v>
                </c:pt>
                <c:pt idx="96">
                  <c:v>0.66484224014542037</c:v>
                </c:pt>
                <c:pt idx="97">
                  <c:v>0.66477416419221935</c:v>
                </c:pt>
                <c:pt idx="98">
                  <c:v>0.66489395722609124</c:v>
                </c:pt>
                <c:pt idx="99">
                  <c:v>0.66488623408076664</c:v>
                </c:pt>
                <c:pt idx="100">
                  <c:v>0.66460695083855492</c:v>
                </c:pt>
                <c:pt idx="101">
                  <c:v>0.66454966255969317</c:v>
                </c:pt>
                <c:pt idx="102">
                  <c:v>0.66457114023689612</c:v>
                </c:pt>
                <c:pt idx="103">
                  <c:v>0.66458708334102934</c:v>
                </c:pt>
                <c:pt idx="104">
                  <c:v>0.66460481139251026</c:v>
                </c:pt>
                <c:pt idx="105">
                  <c:v>0.66431092016270477</c:v>
                </c:pt>
                <c:pt idx="106">
                  <c:v>0.66432199474332831</c:v>
                </c:pt>
                <c:pt idx="107">
                  <c:v>0.6642777312460173</c:v>
                </c:pt>
                <c:pt idx="108">
                  <c:v>0.66431709857919863</c:v>
                </c:pt>
                <c:pt idx="109">
                  <c:v>0.66425069655884639</c:v>
                </c:pt>
                <c:pt idx="110">
                  <c:v>0.66384741950365322</c:v>
                </c:pt>
                <c:pt idx="111">
                  <c:v>0.66394035281080355</c:v>
                </c:pt>
                <c:pt idx="112">
                  <c:v>0.66399348534178704</c:v>
                </c:pt>
                <c:pt idx="113">
                  <c:v>0.66391928339443562</c:v>
                </c:pt>
                <c:pt idx="114">
                  <c:v>0.6639031086860796</c:v>
                </c:pt>
                <c:pt idx="115">
                  <c:v>0.66338144442298919</c:v>
                </c:pt>
                <c:pt idx="116">
                  <c:v>0.66356627795696022</c:v>
                </c:pt>
                <c:pt idx="117">
                  <c:v>0.66350714738554584</c:v>
                </c:pt>
                <c:pt idx="118">
                  <c:v>0.6632906382138275</c:v>
                </c:pt>
                <c:pt idx="119">
                  <c:v>0.66355247176423748</c:v>
                </c:pt>
                <c:pt idx="120">
                  <c:v>0.66317677067384262</c:v>
                </c:pt>
                <c:pt idx="121">
                  <c:v>0.66318987900937287</c:v>
                </c:pt>
                <c:pt idx="122">
                  <c:v>0.66298172689506907</c:v>
                </c:pt>
                <c:pt idx="123">
                  <c:v>0.66309528699295894</c:v>
                </c:pt>
                <c:pt idx="124">
                  <c:v>0.66309567150373305</c:v>
                </c:pt>
                <c:pt idx="125">
                  <c:v>0.66259416971257179</c:v>
                </c:pt>
                <c:pt idx="126">
                  <c:v>0.66242559466512763</c:v>
                </c:pt>
                <c:pt idx="127">
                  <c:v>0.66228117961353505</c:v>
                </c:pt>
                <c:pt idx="128">
                  <c:v>0.66244934409517908</c:v>
                </c:pt>
                <c:pt idx="129">
                  <c:v>0.66241895493648917</c:v>
                </c:pt>
                <c:pt idx="130">
                  <c:v>0.66175098158902257</c:v>
                </c:pt>
                <c:pt idx="131">
                  <c:v>0.66184594961226528</c:v>
                </c:pt>
                <c:pt idx="132">
                  <c:v>0.66183268855552346</c:v>
                </c:pt>
                <c:pt idx="133">
                  <c:v>0.66175848918778624</c:v>
                </c:pt>
                <c:pt idx="134">
                  <c:v>0.6618285011513525</c:v>
                </c:pt>
                <c:pt idx="135">
                  <c:v>0.66107118716189928</c:v>
                </c:pt>
                <c:pt idx="136">
                  <c:v>0.66083550276394598</c:v>
                </c:pt>
                <c:pt idx="137">
                  <c:v>0.66076244915315163</c:v>
                </c:pt>
                <c:pt idx="138">
                  <c:v>0.66130793769737717</c:v>
                </c:pt>
                <c:pt idx="139">
                  <c:v>0.6607615961884572</c:v>
                </c:pt>
                <c:pt idx="140">
                  <c:v>0.65987173850184122</c:v>
                </c:pt>
                <c:pt idx="141">
                  <c:v>0.65969894057613487</c:v>
                </c:pt>
                <c:pt idx="142">
                  <c:v>0.65938288367207787</c:v>
                </c:pt>
                <c:pt idx="143">
                  <c:v>0.65977081498789536</c:v>
                </c:pt>
                <c:pt idx="144">
                  <c:v>0.65963763674270859</c:v>
                </c:pt>
                <c:pt idx="145">
                  <c:v>0.65832963888873919</c:v>
                </c:pt>
                <c:pt idx="146">
                  <c:v>0.65862613123243163</c:v>
                </c:pt>
                <c:pt idx="147">
                  <c:v>0.65846000897175594</c:v>
                </c:pt>
                <c:pt idx="148">
                  <c:v>0.6585054412680964</c:v>
                </c:pt>
                <c:pt idx="149">
                  <c:v>0.65866892770293606</c:v>
                </c:pt>
                <c:pt idx="150">
                  <c:v>0.65699724497473655</c:v>
                </c:pt>
                <c:pt idx="151">
                  <c:v>0.65699065395384526</c:v>
                </c:pt>
                <c:pt idx="152">
                  <c:v>0.65628652403247378</c:v>
                </c:pt>
                <c:pt idx="153">
                  <c:v>0.6569576272266533</c:v>
                </c:pt>
                <c:pt idx="154">
                  <c:v>0.65671469933677051</c:v>
                </c:pt>
                <c:pt idx="155">
                  <c:v>0.65447257313349905</c:v>
                </c:pt>
                <c:pt idx="156">
                  <c:v>0.65482868784210879</c:v>
                </c:pt>
                <c:pt idx="157">
                  <c:v>0.65455078122067922</c:v>
                </c:pt>
                <c:pt idx="158">
                  <c:v>0.65397792565536395</c:v>
                </c:pt>
                <c:pt idx="159">
                  <c:v>0.6543116464150176</c:v>
                </c:pt>
                <c:pt idx="160">
                  <c:v>0.65229808540834333</c:v>
                </c:pt>
                <c:pt idx="161">
                  <c:v>0.65217302820316092</c:v>
                </c:pt>
                <c:pt idx="162">
                  <c:v>0.65217237913092796</c:v>
                </c:pt>
                <c:pt idx="163">
                  <c:v>0.65157710024263482</c:v>
                </c:pt>
                <c:pt idx="164">
                  <c:v>0.65131061647266864</c:v>
                </c:pt>
                <c:pt idx="165">
                  <c:v>0.64847063936801486</c:v>
                </c:pt>
                <c:pt idx="166">
                  <c:v>0.648338999423407</c:v>
                </c:pt>
                <c:pt idx="167">
                  <c:v>0.64882500193983206</c:v>
                </c:pt>
                <c:pt idx="168">
                  <c:v>0.64893474556061836</c:v>
                </c:pt>
                <c:pt idx="169">
                  <c:v>0.6490910537218868</c:v>
                </c:pt>
                <c:pt idx="170">
                  <c:v>0.6441054153242276</c:v>
                </c:pt>
                <c:pt idx="171">
                  <c:v>0.64492121962193205</c:v>
                </c:pt>
                <c:pt idx="172">
                  <c:v>0.6447318822160879</c:v>
                </c:pt>
                <c:pt idx="173">
                  <c:v>0.64326477449632113</c:v>
                </c:pt>
                <c:pt idx="174">
                  <c:v>0.64442986403959646</c:v>
                </c:pt>
                <c:pt idx="175">
                  <c:v>0.63968819315393555</c:v>
                </c:pt>
                <c:pt idx="176">
                  <c:v>0.64050985227247259</c:v>
                </c:pt>
                <c:pt idx="177">
                  <c:v>0.63951532270428335</c:v>
                </c:pt>
                <c:pt idx="178">
                  <c:v>0.63933680326189013</c:v>
                </c:pt>
                <c:pt idx="179">
                  <c:v>0.63959267358016503</c:v>
                </c:pt>
                <c:pt idx="180">
                  <c:v>0.63322335087292814</c:v>
                </c:pt>
                <c:pt idx="181">
                  <c:v>0.63315539506805307</c:v>
                </c:pt>
                <c:pt idx="182">
                  <c:v>0.63351616145408252</c:v>
                </c:pt>
                <c:pt idx="183">
                  <c:v>0.63283926054556638</c:v>
                </c:pt>
                <c:pt idx="184">
                  <c:v>0.63255740386608572</c:v>
                </c:pt>
                <c:pt idx="185">
                  <c:v>0.62483969911314885</c:v>
                </c:pt>
                <c:pt idx="186">
                  <c:v>0.62648127751460558</c:v>
                </c:pt>
                <c:pt idx="187">
                  <c:v>0.62607278848350467</c:v>
                </c:pt>
                <c:pt idx="188">
                  <c:v>0.62477057140807812</c:v>
                </c:pt>
                <c:pt idx="189">
                  <c:v>0.62456290997869723</c:v>
                </c:pt>
                <c:pt idx="190">
                  <c:v>0.61600126970833391</c:v>
                </c:pt>
                <c:pt idx="191">
                  <c:v>0.61610079563566311</c:v>
                </c:pt>
                <c:pt idx="192">
                  <c:v>0.61749414696575067</c:v>
                </c:pt>
                <c:pt idx="193">
                  <c:v>0.61540034704088964</c:v>
                </c:pt>
                <c:pt idx="194">
                  <c:v>0.61782551264092045</c:v>
                </c:pt>
                <c:pt idx="195">
                  <c:v>0.60525581121327621</c:v>
                </c:pt>
                <c:pt idx="196">
                  <c:v>0.6048460463514298</c:v>
                </c:pt>
                <c:pt idx="197">
                  <c:v>0.60425895380588712</c:v>
                </c:pt>
                <c:pt idx="198">
                  <c:v>0.60462571383333752</c:v>
                </c:pt>
                <c:pt idx="199">
                  <c:v>0.60490519369203366</c:v>
                </c:pt>
                <c:pt idx="200">
                  <c:v>0.59205416467072491</c:v>
                </c:pt>
                <c:pt idx="201">
                  <c:v>0.58998646027699764</c:v>
                </c:pt>
                <c:pt idx="202">
                  <c:v>0.59193201201099754</c:v>
                </c:pt>
                <c:pt idx="203">
                  <c:v>0.59261721858671002</c:v>
                </c:pt>
                <c:pt idx="204">
                  <c:v>0.59313754662150064</c:v>
                </c:pt>
                <c:pt idx="205">
                  <c:v>0.57770175965471304</c:v>
                </c:pt>
                <c:pt idx="206">
                  <c:v>0.57806186015097427</c:v>
                </c:pt>
                <c:pt idx="207">
                  <c:v>0.57887586753134834</c:v>
                </c:pt>
                <c:pt idx="208">
                  <c:v>0.57829387957472911</c:v>
                </c:pt>
                <c:pt idx="209">
                  <c:v>0.57579978912391883</c:v>
                </c:pt>
                <c:pt idx="210">
                  <c:v>0.56205656819254313</c:v>
                </c:pt>
                <c:pt idx="211">
                  <c:v>0.56061085956958379</c:v>
                </c:pt>
                <c:pt idx="212">
                  <c:v>0.56363966121461584</c:v>
                </c:pt>
                <c:pt idx="213">
                  <c:v>0.5630626966419765</c:v>
                </c:pt>
                <c:pt idx="214">
                  <c:v>0.56096483533265917</c:v>
                </c:pt>
                <c:pt idx="215">
                  <c:v>0.53967167587764564</c:v>
                </c:pt>
                <c:pt idx="216">
                  <c:v>0.53624604315798052</c:v>
                </c:pt>
                <c:pt idx="217">
                  <c:v>0.54555603175784273</c:v>
                </c:pt>
                <c:pt idx="218">
                  <c:v>0.54508332292289907</c:v>
                </c:pt>
                <c:pt idx="219">
                  <c:v>0.54326498795697831</c:v>
                </c:pt>
                <c:pt idx="220">
                  <c:v>0.52155643130468965</c:v>
                </c:pt>
                <c:pt idx="221">
                  <c:v>0.52076795343805182</c:v>
                </c:pt>
                <c:pt idx="222">
                  <c:v>0.52587258346228771</c:v>
                </c:pt>
                <c:pt idx="223">
                  <c:v>0.52435648502952592</c:v>
                </c:pt>
                <c:pt idx="224">
                  <c:v>0.52213283035815539</c:v>
                </c:pt>
                <c:pt idx="225">
                  <c:v>0.50246740378647903</c:v>
                </c:pt>
                <c:pt idx="226">
                  <c:v>0.50210608292718506</c:v>
                </c:pt>
                <c:pt idx="227">
                  <c:v>0.50188435614838589</c:v>
                </c:pt>
                <c:pt idx="228">
                  <c:v>0.50455487602960891</c:v>
                </c:pt>
                <c:pt idx="229">
                  <c:v>0.50333748598390449</c:v>
                </c:pt>
                <c:pt idx="230">
                  <c:v>0.47892114731447155</c:v>
                </c:pt>
                <c:pt idx="231">
                  <c:v>0.47784191655352393</c:v>
                </c:pt>
                <c:pt idx="232">
                  <c:v>0.47754606740485606</c:v>
                </c:pt>
                <c:pt idx="233">
                  <c:v>0.47719151071544608</c:v>
                </c:pt>
                <c:pt idx="234">
                  <c:v>0.47372602168695277</c:v>
                </c:pt>
                <c:pt idx="235">
                  <c:v>0.45492747006547518</c:v>
                </c:pt>
                <c:pt idx="236">
                  <c:v>0.46123133532438154</c:v>
                </c:pt>
                <c:pt idx="237">
                  <c:v>0.44808004490074282</c:v>
                </c:pt>
                <c:pt idx="238">
                  <c:v>0.44949483076531571</c:v>
                </c:pt>
                <c:pt idx="239">
                  <c:v>0.4542679572509607</c:v>
                </c:pt>
                <c:pt idx="240">
                  <c:v>0.42963508998408484</c:v>
                </c:pt>
                <c:pt idx="241">
                  <c:v>0.43682117449633673</c:v>
                </c:pt>
                <c:pt idx="242">
                  <c:v>0.42592306809911185</c:v>
                </c:pt>
                <c:pt idx="243">
                  <c:v>0.43351979852462619</c:v>
                </c:pt>
                <c:pt idx="244">
                  <c:v>0.42713346459776547</c:v>
                </c:pt>
                <c:pt idx="245">
                  <c:v>0.40667689506813143</c:v>
                </c:pt>
                <c:pt idx="246">
                  <c:v>0.40997803220781248</c:v>
                </c:pt>
                <c:pt idx="247">
                  <c:v>0.39802180691930156</c:v>
                </c:pt>
                <c:pt idx="248">
                  <c:v>0.40765155822640342</c:v>
                </c:pt>
                <c:pt idx="249">
                  <c:v>0.41071741737027712</c:v>
                </c:pt>
                <c:pt idx="250">
                  <c:v>0.38545878960491786</c:v>
                </c:pt>
                <c:pt idx="251">
                  <c:v>0.38110838733549834</c:v>
                </c:pt>
                <c:pt idx="252">
                  <c:v>0.38093845905676516</c:v>
                </c:pt>
                <c:pt idx="253">
                  <c:v>0.37702676696815984</c:v>
                </c:pt>
                <c:pt idx="254">
                  <c:v>0.38392295270979382</c:v>
                </c:pt>
                <c:pt idx="255">
                  <c:v>0.35254692038760205</c:v>
                </c:pt>
                <c:pt idx="256">
                  <c:v>0.36047943809837768</c:v>
                </c:pt>
                <c:pt idx="257">
                  <c:v>0.36044952598431501</c:v>
                </c:pt>
                <c:pt idx="258">
                  <c:v>0.35852728798583733</c:v>
                </c:pt>
                <c:pt idx="259">
                  <c:v>0.35849835551256792</c:v>
                </c:pt>
                <c:pt idx="260">
                  <c:v>0.34408765942489661</c:v>
                </c:pt>
                <c:pt idx="261">
                  <c:v>0.33540174547442514</c:v>
                </c:pt>
                <c:pt idx="262">
                  <c:v>0.34009194375166019</c:v>
                </c:pt>
                <c:pt idx="263">
                  <c:v>0.33700869772529962</c:v>
                </c:pt>
                <c:pt idx="264">
                  <c:v>0.33748662614030189</c:v>
                </c:pt>
                <c:pt idx="265">
                  <c:v>0.31437792692831479</c:v>
                </c:pt>
                <c:pt idx="266">
                  <c:v>0.31901600588093326</c:v>
                </c:pt>
                <c:pt idx="267">
                  <c:v>0.31170109786383338</c:v>
                </c:pt>
                <c:pt idx="268">
                  <c:v>0.3188432770950651</c:v>
                </c:pt>
                <c:pt idx="269">
                  <c:v>0.31238175367857679</c:v>
                </c:pt>
                <c:pt idx="270">
                  <c:v>0.29361373181217654</c:v>
                </c:pt>
                <c:pt idx="271">
                  <c:v>0.30088707217870203</c:v>
                </c:pt>
                <c:pt idx="272">
                  <c:v>0.29456650265137763</c:v>
                </c:pt>
                <c:pt idx="273">
                  <c:v>0.30062687401321753</c:v>
                </c:pt>
                <c:pt idx="274">
                  <c:v>0.30031149018898329</c:v>
                </c:pt>
                <c:pt idx="275">
                  <c:v>0.27670396390390395</c:v>
                </c:pt>
                <c:pt idx="276">
                  <c:v>0.27908448047051382</c:v>
                </c:pt>
                <c:pt idx="277">
                  <c:v>0.2742551083061302</c:v>
                </c:pt>
                <c:pt idx="278">
                  <c:v>0.28108310601116149</c:v>
                </c:pt>
                <c:pt idx="279">
                  <c:v>0.27186819985717037</c:v>
                </c:pt>
                <c:pt idx="280">
                  <c:v>0.2692200841070248</c:v>
                </c:pt>
                <c:pt idx="281">
                  <c:v>0.25164140842386329</c:v>
                </c:pt>
                <c:pt idx="282">
                  <c:v>0.26598270790772305</c:v>
                </c:pt>
                <c:pt idx="283">
                  <c:v>0.25572434852242765</c:v>
                </c:pt>
                <c:pt idx="284">
                  <c:v>0.24596626329299598</c:v>
                </c:pt>
                <c:pt idx="285">
                  <c:v>0.24191653332020613</c:v>
                </c:pt>
                <c:pt idx="286">
                  <c:v>0.23400049311629878</c:v>
                </c:pt>
                <c:pt idx="287">
                  <c:v>0.24890292143465298</c:v>
                </c:pt>
                <c:pt idx="288">
                  <c:v>0.23434649042170996</c:v>
                </c:pt>
                <c:pt idx="289">
                  <c:v>0.24677808920541622</c:v>
                </c:pt>
                <c:pt idx="290">
                  <c:v>0.22798391912313587</c:v>
                </c:pt>
                <c:pt idx="291">
                  <c:v>0.22951051956631496</c:v>
                </c:pt>
                <c:pt idx="292">
                  <c:v>0.23175302231239892</c:v>
                </c:pt>
                <c:pt idx="293">
                  <c:v>0.23125245642728143</c:v>
                </c:pt>
                <c:pt idx="294">
                  <c:v>0.23381503782192403</c:v>
                </c:pt>
                <c:pt idx="295">
                  <c:v>0.2134446860571928</c:v>
                </c:pt>
                <c:pt idx="296">
                  <c:v>0.22022518362972188</c:v>
                </c:pt>
                <c:pt idx="297">
                  <c:v>0.21656019387043124</c:v>
                </c:pt>
                <c:pt idx="298">
                  <c:v>0.21103018730219125</c:v>
                </c:pt>
                <c:pt idx="299">
                  <c:v>0.21254321648295516</c:v>
                </c:pt>
                <c:pt idx="300">
                  <c:v>0.19460621164740033</c:v>
                </c:pt>
                <c:pt idx="301">
                  <c:v>0.19034088636550783</c:v>
                </c:pt>
                <c:pt idx="302">
                  <c:v>0.19442514104011777</c:v>
                </c:pt>
                <c:pt idx="303">
                  <c:v>0.18882120422019533</c:v>
                </c:pt>
                <c:pt idx="304">
                  <c:v>0.20781925180414396</c:v>
                </c:pt>
                <c:pt idx="305">
                  <c:v>0.17680508410031615</c:v>
                </c:pt>
                <c:pt idx="306">
                  <c:v>0.18622352928820118</c:v>
                </c:pt>
                <c:pt idx="307">
                  <c:v>0.19049480065447211</c:v>
                </c:pt>
                <c:pt idx="308">
                  <c:v>0.17813012094794367</c:v>
                </c:pt>
                <c:pt idx="309">
                  <c:v>0.18277098918735102</c:v>
                </c:pt>
                <c:pt idx="310">
                  <c:v>0.16578772414607457</c:v>
                </c:pt>
                <c:pt idx="311">
                  <c:v>0.19023524732813657</c:v>
                </c:pt>
                <c:pt idx="312">
                  <c:v>0.18166335825798441</c:v>
                </c:pt>
                <c:pt idx="313">
                  <c:v>0.16709393114408611</c:v>
                </c:pt>
                <c:pt idx="314">
                  <c:v>0.18654692602582545</c:v>
                </c:pt>
                <c:pt idx="315">
                  <c:v>0.17492833310792</c:v>
                </c:pt>
                <c:pt idx="316">
                  <c:v>0.1682525017903207</c:v>
                </c:pt>
                <c:pt idx="317">
                  <c:v>0.15886477045113567</c:v>
                </c:pt>
                <c:pt idx="318">
                  <c:v>0.15590622805187249</c:v>
                </c:pt>
                <c:pt idx="319">
                  <c:v>0.16017555088472957</c:v>
                </c:pt>
                <c:pt idx="320">
                  <c:v>0.15114423574584102</c:v>
                </c:pt>
                <c:pt idx="321">
                  <c:v>0.16313190082669615</c:v>
                </c:pt>
                <c:pt idx="322">
                  <c:v>0.15987486671083073</c:v>
                </c:pt>
                <c:pt idx="323">
                  <c:v>0.14550016113604702</c:v>
                </c:pt>
                <c:pt idx="324">
                  <c:v>0.14793425607710675</c:v>
                </c:pt>
                <c:pt idx="325">
                  <c:v>0.14842894767898307</c:v>
                </c:pt>
                <c:pt idx="326">
                  <c:v>0.13727704717514</c:v>
                </c:pt>
                <c:pt idx="327">
                  <c:v>0.14641364153765934</c:v>
                </c:pt>
                <c:pt idx="328">
                  <c:v>0.12875767914171454</c:v>
                </c:pt>
                <c:pt idx="329">
                  <c:v>0.12458581405154734</c:v>
                </c:pt>
                <c:pt idx="330">
                  <c:v>0.1400714303226992</c:v>
                </c:pt>
                <c:pt idx="331">
                  <c:v>0.15241476443962554</c:v>
                </c:pt>
                <c:pt idx="332">
                  <c:v>0.15600304202828752</c:v>
                </c:pt>
                <c:pt idx="333">
                  <c:v>0.14014146955740936</c:v>
                </c:pt>
                <c:pt idx="334">
                  <c:v>0.12838363093162009</c:v>
                </c:pt>
                <c:pt idx="335">
                  <c:v>0.11710874913829683</c:v>
                </c:pt>
                <c:pt idx="336">
                  <c:v>0.14234099676349032</c:v>
                </c:pt>
                <c:pt idx="337">
                  <c:v>0.11748500438828247</c:v>
                </c:pt>
                <c:pt idx="338">
                  <c:v>0.1439395157647626</c:v>
                </c:pt>
                <c:pt idx="339">
                  <c:v>0.15155115354757509</c:v>
                </c:pt>
                <c:pt idx="340">
                  <c:v>0.12869500185574068</c:v>
                </c:pt>
                <c:pt idx="341">
                  <c:v>0.11730783176553305</c:v>
                </c:pt>
                <c:pt idx="342">
                  <c:v>0.12930291927828241</c:v>
                </c:pt>
                <c:pt idx="343">
                  <c:v>0.12293569993837272</c:v>
                </c:pt>
                <c:pt idx="344">
                  <c:v>0.10173606210799835</c:v>
                </c:pt>
                <c:pt idx="345">
                  <c:v>0.11296492876228037</c:v>
                </c:pt>
                <c:pt idx="346">
                  <c:v>0.11301646501234808</c:v>
                </c:pt>
                <c:pt idx="347">
                  <c:v>0.12637134880895373</c:v>
                </c:pt>
                <c:pt idx="348">
                  <c:v>0.1019365859000404</c:v>
                </c:pt>
                <c:pt idx="349">
                  <c:v>0.11922993894910228</c:v>
                </c:pt>
                <c:pt idx="350">
                  <c:v>0.10626816615853085</c:v>
                </c:pt>
                <c:pt idx="351">
                  <c:v>0.11463166927194346</c:v>
                </c:pt>
                <c:pt idx="352">
                  <c:v>0.11964942841445048</c:v>
                </c:pt>
                <c:pt idx="353">
                  <c:v>9.6423463111901975E-2</c:v>
                </c:pt>
                <c:pt idx="354">
                  <c:v>9.892004093788187E-2</c:v>
                </c:pt>
                <c:pt idx="355">
                  <c:v>9.1835933911071366E-2</c:v>
                </c:pt>
                <c:pt idx="356">
                  <c:v>0.10269894569445359</c:v>
                </c:pt>
                <c:pt idx="357">
                  <c:v>0.11662268325020919</c:v>
                </c:pt>
                <c:pt idx="358">
                  <c:v>0.10542281995271618</c:v>
                </c:pt>
                <c:pt idx="359">
                  <c:v>9.1051283211850076E-2</c:v>
                </c:pt>
                <c:pt idx="360">
                  <c:v>8.4940733032377036E-2</c:v>
                </c:pt>
                <c:pt idx="361">
                  <c:v>0.11524861874453385</c:v>
                </c:pt>
                <c:pt idx="362">
                  <c:v>0.11845176953445014</c:v>
                </c:pt>
                <c:pt idx="363">
                  <c:v>0.11456852888938474</c:v>
                </c:pt>
                <c:pt idx="364">
                  <c:v>0.10974812323157856</c:v>
                </c:pt>
                <c:pt idx="365">
                  <c:v>0.10702492972151545</c:v>
                </c:pt>
                <c:pt idx="366">
                  <c:v>8.4162120959924924E-2</c:v>
                </c:pt>
                <c:pt idx="367">
                  <c:v>0.11862338699245345</c:v>
                </c:pt>
                <c:pt idx="368">
                  <c:v>9.9818771648143012E-2</c:v>
                </c:pt>
                <c:pt idx="369">
                  <c:v>9.9803982020367998E-2</c:v>
                </c:pt>
                <c:pt idx="370">
                  <c:v>8.5367462537048633E-2</c:v>
                </c:pt>
                <c:pt idx="371">
                  <c:v>9.4734918270545032E-2</c:v>
                </c:pt>
                <c:pt idx="372">
                  <c:v>0.10166466953683551</c:v>
                </c:pt>
                <c:pt idx="373">
                  <c:v>8.7119807811512295E-2</c:v>
                </c:pt>
                <c:pt idx="374">
                  <c:v>8.9099707302949249E-2</c:v>
                </c:pt>
                <c:pt idx="375">
                  <c:v>8.6207716541032431E-2</c:v>
                </c:pt>
                <c:pt idx="376">
                  <c:v>7.6392541042310524E-2</c:v>
                </c:pt>
                <c:pt idx="377">
                  <c:v>8.3429685748948046E-2</c:v>
                </c:pt>
                <c:pt idx="378">
                  <c:v>0.10014741345889999</c:v>
                </c:pt>
                <c:pt idx="379">
                  <c:v>8.6385829246081069E-2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DF-4511-97D0-9C7F3D37729C}"/>
            </c:ext>
          </c:extLst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metropolis16!$C$382:$C$761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metropolis16!$J$382:$J$761</c:f>
              <c:numCache>
                <c:formatCode>General</c:formatCode>
                <c:ptCount val="380"/>
                <c:pt idx="0">
                  <c:v>0.66661408954970303</c:v>
                </c:pt>
                <c:pt idx="1">
                  <c:v>0.66661438917952442</c:v>
                </c:pt>
                <c:pt idx="2">
                  <c:v>0.66661202685654342</c:v>
                </c:pt>
                <c:pt idx="3">
                  <c:v>0.66661114431727109</c:v>
                </c:pt>
                <c:pt idx="4">
                  <c:v>0.66661246229928306</c:v>
                </c:pt>
                <c:pt idx="5">
                  <c:v>0.66660663925906427</c:v>
                </c:pt>
                <c:pt idx="6">
                  <c:v>0.66660523143999861</c:v>
                </c:pt>
                <c:pt idx="7">
                  <c:v>0.66660587332490395</c:v>
                </c:pt>
                <c:pt idx="8">
                  <c:v>0.66660635087916664</c:v>
                </c:pt>
                <c:pt idx="9">
                  <c:v>0.66660655180591177</c:v>
                </c:pt>
                <c:pt idx="10">
                  <c:v>0.66659748146620668</c:v>
                </c:pt>
                <c:pt idx="11">
                  <c:v>0.66660001777098943</c:v>
                </c:pt>
                <c:pt idx="12">
                  <c:v>0.66659936200458692</c:v>
                </c:pt>
                <c:pt idx="13">
                  <c:v>0.66659988628586897</c:v>
                </c:pt>
                <c:pt idx="14">
                  <c:v>0.66659984340742318</c:v>
                </c:pt>
                <c:pt idx="15">
                  <c:v>0.66659273669166252</c:v>
                </c:pt>
                <c:pt idx="16">
                  <c:v>0.66659356465033082</c:v>
                </c:pt>
                <c:pt idx="17">
                  <c:v>0.66659044866461459</c:v>
                </c:pt>
                <c:pt idx="18">
                  <c:v>0.66659103740319448</c:v>
                </c:pt>
                <c:pt idx="19">
                  <c:v>0.6665897827856011</c:v>
                </c:pt>
                <c:pt idx="20">
                  <c:v>0.66658342209219601</c:v>
                </c:pt>
                <c:pt idx="21">
                  <c:v>0.66658190228476744</c:v>
                </c:pt>
                <c:pt idx="22">
                  <c:v>0.66658508862484023</c:v>
                </c:pt>
                <c:pt idx="23">
                  <c:v>0.66658391530746897</c:v>
                </c:pt>
                <c:pt idx="24">
                  <c:v>0.66658081640459821</c:v>
                </c:pt>
                <c:pt idx="25">
                  <c:v>0.66657129081799626</c:v>
                </c:pt>
                <c:pt idx="26">
                  <c:v>0.66657444209019956</c:v>
                </c:pt>
                <c:pt idx="27">
                  <c:v>0.66657377338516954</c:v>
                </c:pt>
                <c:pt idx="28">
                  <c:v>0.66657296377418884</c:v>
                </c:pt>
                <c:pt idx="29">
                  <c:v>0.66657443060354016</c:v>
                </c:pt>
                <c:pt idx="30">
                  <c:v>0.66656051636388258</c:v>
                </c:pt>
                <c:pt idx="31">
                  <c:v>0.66656560135228027</c:v>
                </c:pt>
                <c:pt idx="32">
                  <c:v>0.66656434537451503</c:v>
                </c:pt>
                <c:pt idx="33">
                  <c:v>0.6665617117271122</c:v>
                </c:pt>
                <c:pt idx="34">
                  <c:v>0.666561593650002</c:v>
                </c:pt>
                <c:pt idx="35">
                  <c:v>0.66655043914949208</c:v>
                </c:pt>
                <c:pt idx="36">
                  <c:v>0.66654991083585768</c:v>
                </c:pt>
                <c:pt idx="37">
                  <c:v>0.66655346713710806</c:v>
                </c:pt>
                <c:pt idx="38">
                  <c:v>0.66654930039594307</c:v>
                </c:pt>
                <c:pt idx="39">
                  <c:v>0.66655398994225523</c:v>
                </c:pt>
                <c:pt idx="40">
                  <c:v>0.66653317161015946</c:v>
                </c:pt>
                <c:pt idx="41">
                  <c:v>0.6665413646889895</c:v>
                </c:pt>
                <c:pt idx="42">
                  <c:v>0.66653768207365605</c:v>
                </c:pt>
                <c:pt idx="43">
                  <c:v>0.66653149791760846</c:v>
                </c:pt>
                <c:pt idx="44">
                  <c:v>0.66653898042490911</c:v>
                </c:pt>
                <c:pt idx="45">
                  <c:v>0.66652498450603426</c:v>
                </c:pt>
                <c:pt idx="46">
                  <c:v>0.66652141406126109</c:v>
                </c:pt>
                <c:pt idx="47">
                  <c:v>0.66652144286537474</c:v>
                </c:pt>
                <c:pt idx="48">
                  <c:v>0.66651922631785698</c:v>
                </c:pt>
                <c:pt idx="49">
                  <c:v>0.66652117843210357</c:v>
                </c:pt>
                <c:pt idx="50">
                  <c:v>0.6665088256292433</c:v>
                </c:pt>
                <c:pt idx="51">
                  <c:v>0.66650897341402082</c:v>
                </c:pt>
                <c:pt idx="52">
                  <c:v>0.66650299403633517</c:v>
                </c:pt>
                <c:pt idx="53">
                  <c:v>0.66650963429169108</c:v>
                </c:pt>
                <c:pt idx="54">
                  <c:v>0.6665007691418402</c:v>
                </c:pt>
                <c:pt idx="55">
                  <c:v>0.66648686075681207</c:v>
                </c:pt>
                <c:pt idx="56">
                  <c:v>0.66649477795986312</c:v>
                </c:pt>
                <c:pt idx="57">
                  <c:v>0.66648685125656404</c:v>
                </c:pt>
                <c:pt idx="58">
                  <c:v>0.66648727536008567</c:v>
                </c:pt>
                <c:pt idx="59">
                  <c:v>0.66648495364515226</c:v>
                </c:pt>
                <c:pt idx="60">
                  <c:v>0.6664631698194674</c:v>
                </c:pt>
                <c:pt idx="61">
                  <c:v>0.66646792054278592</c:v>
                </c:pt>
                <c:pt idx="62">
                  <c:v>0.66646604909888474</c:v>
                </c:pt>
                <c:pt idx="63">
                  <c:v>0.6664622149344106</c:v>
                </c:pt>
                <c:pt idx="64">
                  <c:v>0.66645836775073974</c:v>
                </c:pt>
                <c:pt idx="65">
                  <c:v>0.66643678000413442</c:v>
                </c:pt>
                <c:pt idx="66">
                  <c:v>0.66643769365442829</c:v>
                </c:pt>
                <c:pt idx="67">
                  <c:v>0.66644388087186746</c:v>
                </c:pt>
                <c:pt idx="68">
                  <c:v>0.66644052122838482</c:v>
                </c:pt>
                <c:pt idx="69">
                  <c:v>0.66644251687626022</c:v>
                </c:pt>
                <c:pt idx="70">
                  <c:v>0.66640923895609683</c:v>
                </c:pt>
                <c:pt idx="71">
                  <c:v>0.66641851014963449</c:v>
                </c:pt>
                <c:pt idx="72">
                  <c:v>0.66641316131264694</c:v>
                </c:pt>
                <c:pt idx="73">
                  <c:v>0.6664131504504005</c:v>
                </c:pt>
                <c:pt idx="74">
                  <c:v>0.66641193400279175</c:v>
                </c:pt>
                <c:pt idx="75">
                  <c:v>0.66638236211618196</c:v>
                </c:pt>
                <c:pt idx="76">
                  <c:v>0.66637550227867348</c:v>
                </c:pt>
                <c:pt idx="77">
                  <c:v>0.66638509696661652</c:v>
                </c:pt>
                <c:pt idx="78">
                  <c:v>0.66637493321460894</c:v>
                </c:pt>
                <c:pt idx="79">
                  <c:v>0.66637453380791345</c:v>
                </c:pt>
                <c:pt idx="80">
                  <c:v>0.66634629753027119</c:v>
                </c:pt>
                <c:pt idx="81">
                  <c:v>0.66635242208480405</c:v>
                </c:pt>
                <c:pt idx="82">
                  <c:v>0.66635258902023509</c:v>
                </c:pt>
                <c:pt idx="83">
                  <c:v>0.66634088042475348</c:v>
                </c:pt>
                <c:pt idx="84">
                  <c:v>0.6663413693596365</c:v>
                </c:pt>
                <c:pt idx="85">
                  <c:v>0.66630498334781629</c:v>
                </c:pt>
                <c:pt idx="86">
                  <c:v>0.66630116007410378</c:v>
                </c:pt>
                <c:pt idx="87">
                  <c:v>0.66629204656484287</c:v>
                </c:pt>
                <c:pt idx="88">
                  <c:v>0.66628376411365087</c:v>
                </c:pt>
                <c:pt idx="89">
                  <c:v>0.66629843616022999</c:v>
                </c:pt>
                <c:pt idx="90">
                  <c:v>0.66625794952546002</c:v>
                </c:pt>
                <c:pt idx="91">
                  <c:v>0.66624425268593357</c:v>
                </c:pt>
                <c:pt idx="92">
                  <c:v>0.66626143374378077</c:v>
                </c:pt>
                <c:pt idx="93">
                  <c:v>0.66624295988807147</c:v>
                </c:pt>
                <c:pt idx="94">
                  <c:v>0.66624348130745359</c:v>
                </c:pt>
                <c:pt idx="95">
                  <c:v>0.66618234263758602</c:v>
                </c:pt>
                <c:pt idx="96">
                  <c:v>0.66618499024652045</c:v>
                </c:pt>
                <c:pt idx="97">
                  <c:v>0.66619821721639227</c:v>
                </c:pt>
                <c:pt idx="98">
                  <c:v>0.66619460991006973</c:v>
                </c:pt>
                <c:pt idx="99">
                  <c:v>0.6661829942626889</c:v>
                </c:pt>
                <c:pt idx="100">
                  <c:v>0.666131057966731</c:v>
                </c:pt>
                <c:pt idx="101">
                  <c:v>0.66612548184689757</c:v>
                </c:pt>
                <c:pt idx="102">
                  <c:v>0.66610766238655628</c:v>
                </c:pt>
                <c:pt idx="103">
                  <c:v>0.66612395117831824</c:v>
                </c:pt>
                <c:pt idx="104">
                  <c:v>0.66613251443091026</c:v>
                </c:pt>
                <c:pt idx="105">
                  <c:v>0.66605151926417205</c:v>
                </c:pt>
                <c:pt idx="106">
                  <c:v>0.66606937413056611</c:v>
                </c:pt>
                <c:pt idx="107">
                  <c:v>0.66602054529363319</c:v>
                </c:pt>
                <c:pt idx="108">
                  <c:v>0.66602845790075704</c:v>
                </c:pt>
                <c:pt idx="109">
                  <c:v>0.66605239751528889</c:v>
                </c:pt>
                <c:pt idx="110">
                  <c:v>0.6659320784858811</c:v>
                </c:pt>
                <c:pt idx="111">
                  <c:v>0.66594879639142901</c:v>
                </c:pt>
                <c:pt idx="112">
                  <c:v>0.66595149186920699</c:v>
                </c:pt>
                <c:pt idx="113">
                  <c:v>0.66593345634442735</c:v>
                </c:pt>
                <c:pt idx="114">
                  <c:v>0.66594987480692747</c:v>
                </c:pt>
                <c:pt idx="115">
                  <c:v>0.6658166125105307</c:v>
                </c:pt>
                <c:pt idx="116">
                  <c:v>0.66582319969657511</c:v>
                </c:pt>
                <c:pt idx="117">
                  <c:v>0.66582709907012183</c:v>
                </c:pt>
                <c:pt idx="118">
                  <c:v>0.66583235683901743</c:v>
                </c:pt>
                <c:pt idx="119">
                  <c:v>0.66584115618160911</c:v>
                </c:pt>
                <c:pt idx="120">
                  <c:v>0.66567516858021014</c:v>
                </c:pt>
                <c:pt idx="121">
                  <c:v>0.66569654499853737</c:v>
                </c:pt>
                <c:pt idx="122">
                  <c:v>0.66562435113890706</c:v>
                </c:pt>
                <c:pt idx="123">
                  <c:v>0.66569787291094462</c:v>
                </c:pt>
                <c:pt idx="124">
                  <c:v>0.66566019621166905</c:v>
                </c:pt>
                <c:pt idx="125">
                  <c:v>0.66547371938908495</c:v>
                </c:pt>
                <c:pt idx="126">
                  <c:v>0.66551595064631774</c:v>
                </c:pt>
                <c:pt idx="127">
                  <c:v>0.66548676684604269</c:v>
                </c:pt>
                <c:pt idx="128">
                  <c:v>0.66547905247947259</c:v>
                </c:pt>
                <c:pt idx="129">
                  <c:v>0.66549361434459264</c:v>
                </c:pt>
                <c:pt idx="130">
                  <c:v>0.66528043918428215</c:v>
                </c:pt>
                <c:pt idx="131">
                  <c:v>0.66528550591949176</c:v>
                </c:pt>
                <c:pt idx="132">
                  <c:v>0.66531354187008573</c:v>
                </c:pt>
                <c:pt idx="133">
                  <c:v>0.66531381498100295</c:v>
                </c:pt>
                <c:pt idx="134">
                  <c:v>0.66529181634972634</c:v>
                </c:pt>
                <c:pt idx="135">
                  <c:v>0.66499608798385346</c:v>
                </c:pt>
                <c:pt idx="136">
                  <c:v>0.66497485950902102</c:v>
                </c:pt>
                <c:pt idx="137">
                  <c:v>0.66497691918208668</c:v>
                </c:pt>
                <c:pt idx="138">
                  <c:v>0.66498288681703122</c:v>
                </c:pt>
                <c:pt idx="139">
                  <c:v>0.66499321512854881</c:v>
                </c:pt>
                <c:pt idx="140">
                  <c:v>0.66468529667151355</c:v>
                </c:pt>
                <c:pt idx="141">
                  <c:v>0.66460230357775418</c:v>
                </c:pt>
                <c:pt idx="142">
                  <c:v>0.66466659950609475</c:v>
                </c:pt>
                <c:pt idx="143">
                  <c:v>0.66458637195593262</c:v>
                </c:pt>
                <c:pt idx="144">
                  <c:v>0.66461152411329716</c:v>
                </c:pt>
                <c:pt idx="145">
                  <c:v>0.66416444430953314</c:v>
                </c:pt>
                <c:pt idx="146">
                  <c:v>0.66410995529554806</c:v>
                </c:pt>
                <c:pt idx="147">
                  <c:v>0.66414163290129391</c:v>
                </c:pt>
                <c:pt idx="148">
                  <c:v>0.66424634131078597</c:v>
                </c:pt>
                <c:pt idx="149">
                  <c:v>0.66411624848851925</c:v>
                </c:pt>
                <c:pt idx="150">
                  <c:v>0.66347631876201718</c:v>
                </c:pt>
                <c:pt idx="151">
                  <c:v>0.66353344694377481</c:v>
                </c:pt>
                <c:pt idx="152">
                  <c:v>0.66372512282763829</c:v>
                </c:pt>
                <c:pt idx="153">
                  <c:v>0.66346489805594155</c:v>
                </c:pt>
                <c:pt idx="154">
                  <c:v>0.66352831276732083</c:v>
                </c:pt>
                <c:pt idx="155">
                  <c:v>0.66285121318809281</c:v>
                </c:pt>
                <c:pt idx="156">
                  <c:v>0.66267935188903615</c:v>
                </c:pt>
                <c:pt idx="157">
                  <c:v>0.66252080664497559</c:v>
                </c:pt>
                <c:pt idx="158">
                  <c:v>0.66250371225833327</c:v>
                </c:pt>
                <c:pt idx="159">
                  <c:v>0.66243923094728707</c:v>
                </c:pt>
                <c:pt idx="160">
                  <c:v>0.66129329791162084</c:v>
                </c:pt>
                <c:pt idx="161">
                  <c:v>0.66122629383984788</c:v>
                </c:pt>
                <c:pt idx="162">
                  <c:v>0.66135906797934063</c:v>
                </c:pt>
                <c:pt idx="163">
                  <c:v>0.66138951145594138</c:v>
                </c:pt>
                <c:pt idx="164">
                  <c:v>0.6614809293435524</c:v>
                </c:pt>
                <c:pt idx="165">
                  <c:v>0.65945993816993109</c:v>
                </c:pt>
                <c:pt idx="166">
                  <c:v>0.65964162083468203</c:v>
                </c:pt>
                <c:pt idx="167">
                  <c:v>0.65954087497302882</c:v>
                </c:pt>
                <c:pt idx="168">
                  <c:v>0.65950112558288021</c:v>
                </c:pt>
                <c:pt idx="169">
                  <c:v>0.65960125448692342</c:v>
                </c:pt>
                <c:pt idx="170">
                  <c:v>0.65646271786684729</c:v>
                </c:pt>
                <c:pt idx="171">
                  <c:v>0.65662872983662057</c:v>
                </c:pt>
                <c:pt idx="172">
                  <c:v>0.65678038558380436</c:v>
                </c:pt>
                <c:pt idx="173">
                  <c:v>0.65695698120847734</c:v>
                </c:pt>
                <c:pt idx="174">
                  <c:v>0.6571183111218446</c:v>
                </c:pt>
                <c:pt idx="175">
                  <c:v>0.6526568784397877</c:v>
                </c:pt>
                <c:pt idx="176">
                  <c:v>0.65200708960173714</c:v>
                </c:pt>
                <c:pt idx="177">
                  <c:v>0.65150203155930564</c:v>
                </c:pt>
                <c:pt idx="178">
                  <c:v>0.65247231886017354</c:v>
                </c:pt>
                <c:pt idx="179">
                  <c:v>0.65232049995701213</c:v>
                </c:pt>
                <c:pt idx="180">
                  <c:v>0.64587447910830109</c:v>
                </c:pt>
                <c:pt idx="181">
                  <c:v>0.64594334541242815</c:v>
                </c:pt>
                <c:pt idx="182">
                  <c:v>0.64590886719778773</c:v>
                </c:pt>
                <c:pt idx="183">
                  <c:v>0.64553126843343001</c:v>
                </c:pt>
                <c:pt idx="184">
                  <c:v>0.64575389037550601</c:v>
                </c:pt>
                <c:pt idx="185">
                  <c:v>0.63504472665006806</c:v>
                </c:pt>
                <c:pt idx="186">
                  <c:v>0.63487551788269325</c:v>
                </c:pt>
                <c:pt idx="187">
                  <c:v>0.63459042272577282</c:v>
                </c:pt>
                <c:pt idx="188">
                  <c:v>0.63595188543281866</c:v>
                </c:pt>
                <c:pt idx="189">
                  <c:v>0.636362345222377</c:v>
                </c:pt>
                <c:pt idx="190">
                  <c:v>0.62004032549669774</c:v>
                </c:pt>
                <c:pt idx="191">
                  <c:v>0.61862152462297737</c:v>
                </c:pt>
                <c:pt idx="192">
                  <c:v>0.62125990360987871</c:v>
                </c:pt>
                <c:pt idx="193">
                  <c:v>0.61990156687734976</c:v>
                </c:pt>
                <c:pt idx="194">
                  <c:v>0.62251463514455541</c:v>
                </c:pt>
                <c:pt idx="195">
                  <c:v>0.59828733114819455</c:v>
                </c:pt>
                <c:pt idx="196">
                  <c:v>0.60057806897050148</c:v>
                </c:pt>
                <c:pt idx="197">
                  <c:v>0.59669668687306721</c:v>
                </c:pt>
                <c:pt idx="198">
                  <c:v>0.59661811828970635</c:v>
                </c:pt>
                <c:pt idx="199">
                  <c:v>0.59943604584517629</c:v>
                </c:pt>
                <c:pt idx="200">
                  <c:v>0.56683481380551037</c:v>
                </c:pt>
                <c:pt idx="201">
                  <c:v>0.56826694998202809</c:v>
                </c:pt>
                <c:pt idx="202">
                  <c:v>0.56586638768195729</c:v>
                </c:pt>
                <c:pt idx="203">
                  <c:v>0.56991537393721892</c:v>
                </c:pt>
                <c:pt idx="204">
                  <c:v>0.56873183157702223</c:v>
                </c:pt>
                <c:pt idx="205">
                  <c:v>0.52828022773511862</c:v>
                </c:pt>
                <c:pt idx="206">
                  <c:v>0.53475157291378195</c:v>
                </c:pt>
                <c:pt idx="207">
                  <c:v>0.53271138296379972</c:v>
                </c:pt>
                <c:pt idx="208">
                  <c:v>0.53149746552418453</c:v>
                </c:pt>
                <c:pt idx="209">
                  <c:v>0.52960569390005874</c:v>
                </c:pt>
                <c:pt idx="210">
                  <c:v>0.48386237910240293</c:v>
                </c:pt>
                <c:pt idx="211">
                  <c:v>0.48305013054243817</c:v>
                </c:pt>
                <c:pt idx="212">
                  <c:v>0.48220384087223234</c:v>
                </c:pt>
                <c:pt idx="213">
                  <c:v>0.4879356858573155</c:v>
                </c:pt>
                <c:pt idx="214">
                  <c:v>0.48646356801004909</c:v>
                </c:pt>
                <c:pt idx="215">
                  <c:v>0.43488114759553376</c:v>
                </c:pt>
                <c:pt idx="216">
                  <c:v>0.43047240374391071</c:v>
                </c:pt>
                <c:pt idx="217">
                  <c:v>0.43132579861809262</c:v>
                </c:pt>
                <c:pt idx="218">
                  <c:v>0.43476216464001816</c:v>
                </c:pt>
                <c:pt idx="219">
                  <c:v>0.42800975366475236</c:v>
                </c:pt>
                <c:pt idx="220">
                  <c:v>0.38148939498094903</c:v>
                </c:pt>
                <c:pt idx="221">
                  <c:v>0.38312865877483882</c:v>
                </c:pt>
                <c:pt idx="222">
                  <c:v>0.3828659662321906</c:v>
                </c:pt>
                <c:pt idx="223">
                  <c:v>0.38006047576482571</c:v>
                </c:pt>
                <c:pt idx="224">
                  <c:v>0.38379480182148873</c:v>
                </c:pt>
                <c:pt idx="225">
                  <c:v>0.33027276486273471</c:v>
                </c:pt>
                <c:pt idx="226">
                  <c:v>0.32880397916823623</c:v>
                </c:pt>
                <c:pt idx="227">
                  <c:v>0.33291399960375267</c:v>
                </c:pt>
                <c:pt idx="228">
                  <c:v>0.33778779645811519</c:v>
                </c:pt>
                <c:pt idx="229">
                  <c:v>0.31969273711711887</c:v>
                </c:pt>
                <c:pt idx="230">
                  <c:v>0.2831310300204809</c:v>
                </c:pt>
                <c:pt idx="231">
                  <c:v>0.2873586457169387</c:v>
                </c:pt>
                <c:pt idx="232">
                  <c:v>0.28546364000940216</c:v>
                </c:pt>
                <c:pt idx="233">
                  <c:v>0.2879963486217042</c:v>
                </c:pt>
                <c:pt idx="234">
                  <c:v>0.28619334561310805</c:v>
                </c:pt>
                <c:pt idx="235">
                  <c:v>0.25142698102453331</c:v>
                </c:pt>
                <c:pt idx="236">
                  <c:v>0.23750361035978595</c:v>
                </c:pt>
                <c:pt idx="237">
                  <c:v>0.25228917301686093</c:v>
                </c:pt>
                <c:pt idx="238">
                  <c:v>0.24718503247592138</c:v>
                </c:pt>
                <c:pt idx="239">
                  <c:v>0.24672106038771369</c:v>
                </c:pt>
                <c:pt idx="240">
                  <c:v>0.21274233073757087</c:v>
                </c:pt>
                <c:pt idx="241">
                  <c:v>0.21638224627678482</c:v>
                </c:pt>
                <c:pt idx="242">
                  <c:v>0.2235485939999805</c:v>
                </c:pt>
                <c:pt idx="243">
                  <c:v>0.21658887081385514</c:v>
                </c:pt>
                <c:pt idx="244">
                  <c:v>0.22653693624845117</c:v>
                </c:pt>
                <c:pt idx="245">
                  <c:v>0.18979279166929852</c:v>
                </c:pt>
                <c:pt idx="246">
                  <c:v>0.18774951859700151</c:v>
                </c:pt>
                <c:pt idx="247">
                  <c:v>0.19188022428321783</c:v>
                </c:pt>
                <c:pt idx="248">
                  <c:v>0.19763884506086704</c:v>
                </c:pt>
                <c:pt idx="249">
                  <c:v>0.17731784912767679</c:v>
                </c:pt>
                <c:pt idx="250">
                  <c:v>0.15964638636933115</c:v>
                </c:pt>
                <c:pt idx="251">
                  <c:v>0.15990132891125242</c:v>
                </c:pt>
                <c:pt idx="252">
                  <c:v>0.1729453462242394</c:v>
                </c:pt>
                <c:pt idx="253">
                  <c:v>0.16053463844739957</c:v>
                </c:pt>
                <c:pt idx="254">
                  <c:v>0.15240358242726237</c:v>
                </c:pt>
                <c:pt idx="255">
                  <c:v>0.150007109387995</c:v>
                </c:pt>
                <c:pt idx="256">
                  <c:v>0.15211269262246763</c:v>
                </c:pt>
                <c:pt idx="257">
                  <c:v>0.14838845531223466</c:v>
                </c:pt>
                <c:pt idx="258">
                  <c:v>0.14661605433300462</c:v>
                </c:pt>
                <c:pt idx="259">
                  <c:v>0.13891999951868328</c:v>
                </c:pt>
                <c:pt idx="260">
                  <c:v>0.14522144528086622</c:v>
                </c:pt>
                <c:pt idx="261">
                  <c:v>0.13098669271017271</c:v>
                </c:pt>
                <c:pt idx="262">
                  <c:v>0.12928157364859727</c:v>
                </c:pt>
                <c:pt idx="263">
                  <c:v>0.11753355723017678</c:v>
                </c:pt>
                <c:pt idx="264">
                  <c:v>0.11491470402932291</c:v>
                </c:pt>
                <c:pt idx="265">
                  <c:v>0.11806047742986436</c:v>
                </c:pt>
                <c:pt idx="266">
                  <c:v>0.10913983362433211</c:v>
                </c:pt>
                <c:pt idx="267">
                  <c:v>0.11540738594851185</c:v>
                </c:pt>
                <c:pt idx="268">
                  <c:v>0.10469223980921361</c:v>
                </c:pt>
                <c:pt idx="269">
                  <c:v>0.10259564827599343</c:v>
                </c:pt>
                <c:pt idx="270">
                  <c:v>8.8774916859206132E-2</c:v>
                </c:pt>
                <c:pt idx="271">
                  <c:v>0.10102884618904451</c:v>
                </c:pt>
                <c:pt idx="272">
                  <c:v>8.5000573536512358E-2</c:v>
                </c:pt>
                <c:pt idx="273">
                  <c:v>8.4583273769463063E-2</c:v>
                </c:pt>
                <c:pt idx="274">
                  <c:v>9.8420631404000924E-2</c:v>
                </c:pt>
                <c:pt idx="275">
                  <c:v>6.6400146759360013E-2</c:v>
                </c:pt>
                <c:pt idx="276">
                  <c:v>9.5938426989711556E-2</c:v>
                </c:pt>
                <c:pt idx="277">
                  <c:v>6.7752098151080076E-2</c:v>
                </c:pt>
                <c:pt idx="278">
                  <c:v>9.5341160245613454E-2</c:v>
                </c:pt>
                <c:pt idx="279">
                  <c:v>0.10320284835049964</c:v>
                </c:pt>
                <c:pt idx="280">
                  <c:v>9.1303918851728616E-2</c:v>
                </c:pt>
                <c:pt idx="281">
                  <c:v>8.4447840713600786E-2</c:v>
                </c:pt>
                <c:pt idx="282">
                  <c:v>8.1911040617319353E-2</c:v>
                </c:pt>
                <c:pt idx="283">
                  <c:v>7.8511597346594852E-2</c:v>
                </c:pt>
                <c:pt idx="284">
                  <c:v>7.5110712065386664E-2</c:v>
                </c:pt>
                <c:pt idx="285">
                  <c:v>7.5496870848945297E-2</c:v>
                </c:pt>
                <c:pt idx="286">
                  <c:v>6.9886310937950391E-2</c:v>
                </c:pt>
                <c:pt idx="287">
                  <c:v>9.2142754173753838E-2</c:v>
                </c:pt>
                <c:pt idx="288">
                  <c:v>7.7440727486670302E-2</c:v>
                </c:pt>
                <c:pt idx="289">
                  <c:v>9.0875543086786692E-2</c:v>
                </c:pt>
                <c:pt idx="290">
                  <c:v>4.04441744701588E-2</c:v>
                </c:pt>
                <c:pt idx="291">
                  <c:v>5.952765743572952E-2</c:v>
                </c:pt>
                <c:pt idx="292">
                  <c:v>9.7712983737833325E-2</c:v>
                </c:pt>
                <c:pt idx="293">
                  <c:v>6.1459056457642713E-2</c:v>
                </c:pt>
                <c:pt idx="294">
                  <c:v>5.3284320402108398E-2</c:v>
                </c:pt>
                <c:pt idx="295">
                  <c:v>6.4946875326981734E-2</c:v>
                </c:pt>
                <c:pt idx="296">
                  <c:v>6.9803704912077658E-2</c:v>
                </c:pt>
                <c:pt idx="297">
                  <c:v>6.3821602306523451E-2</c:v>
                </c:pt>
                <c:pt idx="298">
                  <c:v>6.8814464167948675E-2</c:v>
                </c:pt>
                <c:pt idx="299">
                  <c:v>6.2639435590239767E-2</c:v>
                </c:pt>
                <c:pt idx="300">
                  <c:v>6.6217057131288448E-2</c:v>
                </c:pt>
                <c:pt idx="301">
                  <c:v>7.1553226024501981E-2</c:v>
                </c:pt>
                <c:pt idx="302">
                  <c:v>5.8746243608888027E-2</c:v>
                </c:pt>
                <c:pt idx="303">
                  <c:v>6.0988383371092469E-2</c:v>
                </c:pt>
                <c:pt idx="304">
                  <c:v>3.5020246098894092E-2</c:v>
                </c:pt>
                <c:pt idx="305">
                  <c:v>2.7760365369441375E-2</c:v>
                </c:pt>
                <c:pt idx="306">
                  <c:v>5.4061632384373448E-2</c:v>
                </c:pt>
                <c:pt idx="307">
                  <c:v>3.3225816776306649E-2</c:v>
                </c:pt>
                <c:pt idx="308">
                  <c:v>5.350796940101521E-2</c:v>
                </c:pt>
                <c:pt idx="309">
                  <c:v>5.5350022922889264E-2</c:v>
                </c:pt>
                <c:pt idx="310">
                  <c:v>7.3962465129827737E-2</c:v>
                </c:pt>
                <c:pt idx="311">
                  <c:v>4.3012364498381861E-2</c:v>
                </c:pt>
                <c:pt idx="312">
                  <c:v>5.1857801166674489E-2</c:v>
                </c:pt>
                <c:pt idx="313">
                  <c:v>7.4362377050198991E-2</c:v>
                </c:pt>
                <c:pt idx="314">
                  <c:v>7.6419815937433522E-2</c:v>
                </c:pt>
                <c:pt idx="315">
                  <c:v>2.4947743617416029E-2</c:v>
                </c:pt>
                <c:pt idx="316">
                  <c:v>5.4190183735795427E-2</c:v>
                </c:pt>
                <c:pt idx="317">
                  <c:v>2.5122617267052338E-2</c:v>
                </c:pt>
                <c:pt idx="318">
                  <c:v>1.8695611420053382E-2</c:v>
                </c:pt>
                <c:pt idx="319">
                  <c:v>4.8828668322533297E-2</c:v>
                </c:pt>
                <c:pt idx="320">
                  <c:v>6.2633754783228079E-2</c:v>
                </c:pt>
                <c:pt idx="321">
                  <c:v>5.2507231322424741E-2</c:v>
                </c:pt>
                <c:pt idx="322">
                  <c:v>5.4269084906226617E-2</c:v>
                </c:pt>
                <c:pt idx="323">
                  <c:v>3.7786681848719139E-2</c:v>
                </c:pt>
                <c:pt idx="324">
                  <c:v>3.8153857102508959E-2</c:v>
                </c:pt>
                <c:pt idx="325">
                  <c:v>3.1939558013121538E-2</c:v>
                </c:pt>
                <c:pt idx="326">
                  <c:v>2.3552729031810604E-2</c:v>
                </c:pt>
                <c:pt idx="327">
                  <c:v>4.4946159643751149E-2</c:v>
                </c:pt>
                <c:pt idx="328">
                  <c:v>5.4542787455705621E-2</c:v>
                </c:pt>
                <c:pt idx="329">
                  <c:v>3.7793563612013248E-2</c:v>
                </c:pt>
                <c:pt idx="330">
                  <c:v>4.097362641531177E-2</c:v>
                </c:pt>
                <c:pt idx="331">
                  <c:v>3.4992748696402121E-2</c:v>
                </c:pt>
                <c:pt idx="332">
                  <c:v>8.6715177405958244E-3</c:v>
                </c:pt>
                <c:pt idx="333">
                  <c:v>5.211158742052302E-2</c:v>
                </c:pt>
                <c:pt idx="334">
                  <c:v>3.2398435756760602E-2</c:v>
                </c:pt>
                <c:pt idx="335">
                  <c:v>1.9620557108739334E-2</c:v>
                </c:pt>
                <c:pt idx="336">
                  <c:v>2.398513017021664E-2</c:v>
                </c:pt>
                <c:pt idx="337">
                  <c:v>4.4388761121475495E-2</c:v>
                </c:pt>
                <c:pt idx="338">
                  <c:v>1.9129637006721323E-2</c:v>
                </c:pt>
                <c:pt idx="339">
                  <c:v>1.0607971295451213E-2</c:v>
                </c:pt>
                <c:pt idx="340">
                  <c:v>3.8783403809722006E-2</c:v>
                </c:pt>
                <c:pt idx="341">
                  <c:v>3.231861112815837E-2</c:v>
                </c:pt>
                <c:pt idx="342">
                  <c:v>5.5016960431961581E-2</c:v>
                </c:pt>
                <c:pt idx="343">
                  <c:v>2.6306370636887344E-2</c:v>
                </c:pt>
                <c:pt idx="344">
                  <c:v>3.6209276769005205E-2</c:v>
                </c:pt>
                <c:pt idx="345">
                  <c:v>1.5632628970738693E-2</c:v>
                </c:pt>
                <c:pt idx="346">
                  <c:v>2.0545705779039025E-2</c:v>
                </c:pt>
                <c:pt idx="347">
                  <c:v>5.0641002104413468E-2</c:v>
                </c:pt>
                <c:pt idx="348">
                  <c:v>1.7034061274422196E-2</c:v>
                </c:pt>
                <c:pt idx="349">
                  <c:v>2.9158546785251649E-2</c:v>
                </c:pt>
                <c:pt idx="350">
                  <c:v>1.401441712398066E-2</c:v>
                </c:pt>
                <c:pt idx="351">
                  <c:v>9.4387968017672907E-3</c:v>
                </c:pt>
                <c:pt idx="352">
                  <c:v>3.7452502228131346E-2</c:v>
                </c:pt>
                <c:pt idx="353">
                  <c:v>3.2898936465567519E-2</c:v>
                </c:pt>
                <c:pt idx="354">
                  <c:v>3.4519983962433276E-3</c:v>
                </c:pt>
                <c:pt idx="355">
                  <c:v>3.5355939876089315E-2</c:v>
                </c:pt>
                <c:pt idx="356">
                  <c:v>2.3267712327058487E-2</c:v>
                </c:pt>
                <c:pt idx="357">
                  <c:v>2.3986749568792876E-2</c:v>
                </c:pt>
                <c:pt idx="358">
                  <c:v>1.5394734512991226E-2</c:v>
                </c:pt>
                <c:pt idx="359">
                  <c:v>4.4472393955795164E-2</c:v>
                </c:pt>
                <c:pt idx="360">
                  <c:v>5.0320104547747047E-2</c:v>
                </c:pt>
                <c:pt idx="361">
                  <c:v>3.4953522697337758E-2</c:v>
                </c:pt>
                <c:pt idx="362">
                  <c:v>1.4457517558013722E-2</c:v>
                </c:pt>
                <c:pt idx="363">
                  <c:v>2.6918105946746151E-2</c:v>
                </c:pt>
                <c:pt idx="364">
                  <c:v>9.0897748477992701E-3</c:v>
                </c:pt>
                <c:pt idx="365">
                  <c:v>-1.2055289346739384E-2</c:v>
                </c:pt>
                <c:pt idx="366">
                  <c:v>-3.4942097947676665E-3</c:v>
                </c:pt>
                <c:pt idx="367">
                  <c:v>4.0453233720936788E-2</c:v>
                </c:pt>
                <c:pt idx="368">
                  <c:v>9.4586319835130439E-3</c:v>
                </c:pt>
                <c:pt idx="369">
                  <c:v>3.7950515764812343E-2</c:v>
                </c:pt>
                <c:pt idx="370">
                  <c:v>-2.017204229317815E-2</c:v>
                </c:pt>
                <c:pt idx="371">
                  <c:v>4.0058571665176346E-2</c:v>
                </c:pt>
                <c:pt idx="372">
                  <c:v>2.7021232008314078E-2</c:v>
                </c:pt>
                <c:pt idx="373">
                  <c:v>-2.7249230161086047E-3</c:v>
                </c:pt>
                <c:pt idx="374">
                  <c:v>1.3383629751514414E-2</c:v>
                </c:pt>
                <c:pt idx="375">
                  <c:v>1.234171737737122E-2</c:v>
                </c:pt>
                <c:pt idx="376">
                  <c:v>2.7936591530836052E-3</c:v>
                </c:pt>
                <c:pt idx="377">
                  <c:v>1.2946353304157387E-2</c:v>
                </c:pt>
                <c:pt idx="378">
                  <c:v>2.3235851622752768E-2</c:v>
                </c:pt>
                <c:pt idx="379">
                  <c:v>4.6695608413808376E-2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DF-4511-97D0-9C7F3D37729C}"/>
            </c:ext>
          </c:extLst>
        </c:ser>
        <c:ser>
          <c:idx val="2"/>
          <c:order val="2"/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metropolis16!$C$762:$C$1141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metropolis16!$J$762:$J$1141</c:f>
              <c:numCache>
                <c:formatCode>General</c:formatCode>
                <c:ptCount val="380"/>
                <c:pt idx="0">
                  <c:v>0.6666426891719619</c:v>
                </c:pt>
                <c:pt idx="1">
                  <c:v>0.66664335208757231</c:v>
                </c:pt>
                <c:pt idx="2">
                  <c:v>0.66664157334639751</c:v>
                </c:pt>
                <c:pt idx="3">
                  <c:v>0.6666426858311294</c:v>
                </c:pt>
                <c:pt idx="4">
                  <c:v>0.66664235354186419</c:v>
                </c:pt>
                <c:pt idx="5">
                  <c:v>0.66663999560365683</c:v>
                </c:pt>
                <c:pt idx="6">
                  <c:v>0.66663966651356632</c:v>
                </c:pt>
                <c:pt idx="7">
                  <c:v>0.66663913185189672</c:v>
                </c:pt>
                <c:pt idx="8">
                  <c:v>0.66663929395062738</c:v>
                </c:pt>
                <c:pt idx="9">
                  <c:v>0.66663930427702678</c:v>
                </c:pt>
                <c:pt idx="10">
                  <c:v>0.66663621055787403</c:v>
                </c:pt>
                <c:pt idx="11">
                  <c:v>0.66663596839525807</c:v>
                </c:pt>
                <c:pt idx="12">
                  <c:v>0.66663616617574672</c:v>
                </c:pt>
                <c:pt idx="13">
                  <c:v>0.66663613146682255</c:v>
                </c:pt>
                <c:pt idx="14">
                  <c:v>0.66663736399851159</c:v>
                </c:pt>
                <c:pt idx="15">
                  <c:v>0.66663311170272788</c:v>
                </c:pt>
                <c:pt idx="16">
                  <c:v>0.66663395254726687</c:v>
                </c:pt>
                <c:pt idx="17">
                  <c:v>0.66663300255553037</c:v>
                </c:pt>
                <c:pt idx="18">
                  <c:v>0.66663373231132117</c:v>
                </c:pt>
                <c:pt idx="19">
                  <c:v>0.66663356838805865</c:v>
                </c:pt>
                <c:pt idx="20">
                  <c:v>0.6666303351738454</c:v>
                </c:pt>
                <c:pt idx="21">
                  <c:v>0.66663034470935711</c:v>
                </c:pt>
                <c:pt idx="22">
                  <c:v>0.66662930411497612</c:v>
                </c:pt>
                <c:pt idx="23">
                  <c:v>0.66662949142431027</c:v>
                </c:pt>
                <c:pt idx="24">
                  <c:v>0.66662994663930375</c:v>
                </c:pt>
                <c:pt idx="25">
                  <c:v>0.66662591323060649</c:v>
                </c:pt>
                <c:pt idx="26">
                  <c:v>0.66662605289303567</c:v>
                </c:pt>
                <c:pt idx="27">
                  <c:v>0.66662502418512348</c:v>
                </c:pt>
                <c:pt idx="28">
                  <c:v>0.66662537134811939</c:v>
                </c:pt>
                <c:pt idx="29">
                  <c:v>0.66662519513146989</c:v>
                </c:pt>
                <c:pt idx="30">
                  <c:v>0.66662027724164141</c:v>
                </c:pt>
                <c:pt idx="31">
                  <c:v>0.66662053694502288</c:v>
                </c:pt>
                <c:pt idx="32">
                  <c:v>0.66662046658058194</c:v>
                </c:pt>
                <c:pt idx="33">
                  <c:v>0.66661979663571436</c:v>
                </c:pt>
                <c:pt idx="34">
                  <c:v>0.6666193411217024</c:v>
                </c:pt>
                <c:pt idx="35">
                  <c:v>0.66661507391780817</c:v>
                </c:pt>
                <c:pt idx="36">
                  <c:v>0.66661346416908884</c:v>
                </c:pt>
                <c:pt idx="37">
                  <c:v>0.66661667467079222</c:v>
                </c:pt>
                <c:pt idx="38">
                  <c:v>0.6666144920368331</c:v>
                </c:pt>
                <c:pt idx="39">
                  <c:v>0.66661739435813505</c:v>
                </c:pt>
                <c:pt idx="40">
                  <c:v>0.66660666555486281</c:v>
                </c:pt>
                <c:pt idx="41">
                  <c:v>0.66660896846114681</c:v>
                </c:pt>
                <c:pt idx="42">
                  <c:v>0.66660973375291444</c:v>
                </c:pt>
                <c:pt idx="43">
                  <c:v>0.66660812671165437</c:v>
                </c:pt>
                <c:pt idx="44">
                  <c:v>0.66660929626492305</c:v>
                </c:pt>
                <c:pt idx="45">
                  <c:v>0.66660276471272573</c:v>
                </c:pt>
                <c:pt idx="46">
                  <c:v>0.66660245782446381</c:v>
                </c:pt>
                <c:pt idx="47">
                  <c:v>0.66660248521994037</c:v>
                </c:pt>
                <c:pt idx="48">
                  <c:v>0.66660402096177118</c:v>
                </c:pt>
                <c:pt idx="49">
                  <c:v>0.66660150866577372</c:v>
                </c:pt>
                <c:pt idx="50">
                  <c:v>0.66659365135554816</c:v>
                </c:pt>
                <c:pt idx="51">
                  <c:v>0.66659490394142462</c:v>
                </c:pt>
                <c:pt idx="52">
                  <c:v>0.66659489937221195</c:v>
                </c:pt>
                <c:pt idx="53">
                  <c:v>0.66659368414754483</c:v>
                </c:pt>
                <c:pt idx="54">
                  <c:v>0.66659660683684496</c:v>
                </c:pt>
                <c:pt idx="55">
                  <c:v>0.66658561821788109</c:v>
                </c:pt>
                <c:pt idx="56">
                  <c:v>0.66658718625487223</c:v>
                </c:pt>
                <c:pt idx="57">
                  <c:v>0.66658687007572182</c:v>
                </c:pt>
                <c:pt idx="58">
                  <c:v>0.66658476726270965</c:v>
                </c:pt>
                <c:pt idx="59">
                  <c:v>0.66658594744331945</c:v>
                </c:pt>
                <c:pt idx="60">
                  <c:v>0.66657676273940969</c:v>
                </c:pt>
                <c:pt idx="61">
                  <c:v>0.66657697384416048</c:v>
                </c:pt>
                <c:pt idx="62">
                  <c:v>0.66657792419815809</c:v>
                </c:pt>
                <c:pt idx="63">
                  <c:v>0.66657597692452808</c:v>
                </c:pt>
                <c:pt idx="64">
                  <c:v>0.66657825413448135</c:v>
                </c:pt>
                <c:pt idx="65">
                  <c:v>0.66656321135094587</c:v>
                </c:pt>
                <c:pt idx="66">
                  <c:v>0.66656705810008887</c:v>
                </c:pt>
                <c:pt idx="67">
                  <c:v>0.66656572519538959</c:v>
                </c:pt>
                <c:pt idx="68">
                  <c:v>0.66657048126745067</c:v>
                </c:pt>
                <c:pt idx="69">
                  <c:v>0.66656587739092377</c:v>
                </c:pt>
                <c:pt idx="70">
                  <c:v>0.66655218294860685</c:v>
                </c:pt>
                <c:pt idx="71">
                  <c:v>0.66655329052239809</c:v>
                </c:pt>
                <c:pt idx="72">
                  <c:v>0.66655215433323689</c:v>
                </c:pt>
                <c:pt idx="73">
                  <c:v>0.66655139477572722</c:v>
                </c:pt>
                <c:pt idx="74">
                  <c:v>0.66655289765104064</c:v>
                </c:pt>
                <c:pt idx="75">
                  <c:v>0.66653654264562767</c:v>
                </c:pt>
                <c:pt idx="76">
                  <c:v>0.66653815118824833</c:v>
                </c:pt>
                <c:pt idx="77">
                  <c:v>0.66653949809654867</c:v>
                </c:pt>
                <c:pt idx="78">
                  <c:v>0.66653782795690186</c:v>
                </c:pt>
                <c:pt idx="79">
                  <c:v>0.66653649743693522</c:v>
                </c:pt>
                <c:pt idx="80">
                  <c:v>0.66652227199376635</c:v>
                </c:pt>
                <c:pt idx="81">
                  <c:v>0.66651611118160692</c:v>
                </c:pt>
                <c:pt idx="82">
                  <c:v>0.66651825437260492</c:v>
                </c:pt>
                <c:pt idx="83">
                  <c:v>0.66651731839044248</c:v>
                </c:pt>
                <c:pt idx="84">
                  <c:v>0.66652215161389905</c:v>
                </c:pt>
                <c:pt idx="85">
                  <c:v>0.66649885561741684</c:v>
                </c:pt>
                <c:pt idx="86">
                  <c:v>0.66650248154631742</c:v>
                </c:pt>
                <c:pt idx="87">
                  <c:v>0.6665019725919652</c:v>
                </c:pt>
                <c:pt idx="88">
                  <c:v>0.66649954112077103</c:v>
                </c:pt>
                <c:pt idx="89">
                  <c:v>0.66650216440476751</c:v>
                </c:pt>
                <c:pt idx="90">
                  <c:v>0.66647224634106483</c:v>
                </c:pt>
                <c:pt idx="91">
                  <c:v>0.66648290160438095</c:v>
                </c:pt>
                <c:pt idx="92">
                  <c:v>0.66648148065750923</c:v>
                </c:pt>
                <c:pt idx="93">
                  <c:v>0.66647665302844317</c:v>
                </c:pt>
                <c:pt idx="94">
                  <c:v>0.66648157136331698</c:v>
                </c:pt>
                <c:pt idx="95">
                  <c:v>0.66645446403276898</c:v>
                </c:pt>
                <c:pt idx="96">
                  <c:v>0.66645588539735923</c:v>
                </c:pt>
                <c:pt idx="97">
                  <c:v>0.66645899615851567</c:v>
                </c:pt>
                <c:pt idx="98">
                  <c:v>0.6664577043424933</c:v>
                </c:pt>
                <c:pt idx="99">
                  <c:v>0.66645764688249021</c:v>
                </c:pt>
                <c:pt idx="100">
                  <c:v>0.66642536679253084</c:v>
                </c:pt>
                <c:pt idx="101">
                  <c:v>0.66642631692129284</c:v>
                </c:pt>
                <c:pt idx="102">
                  <c:v>0.66642079323546854</c:v>
                </c:pt>
                <c:pt idx="103">
                  <c:v>0.66641870111038259</c:v>
                </c:pt>
                <c:pt idx="104">
                  <c:v>0.66642197323092023</c:v>
                </c:pt>
                <c:pt idx="105">
                  <c:v>0.66638074610510034</c:v>
                </c:pt>
                <c:pt idx="106">
                  <c:v>0.66639136883811123</c:v>
                </c:pt>
                <c:pt idx="107">
                  <c:v>0.66638741334909679</c:v>
                </c:pt>
                <c:pt idx="108">
                  <c:v>0.66638582609767294</c:v>
                </c:pt>
                <c:pt idx="109">
                  <c:v>0.66637595392742632</c:v>
                </c:pt>
                <c:pt idx="110">
                  <c:v>0.66634742103719669</c:v>
                </c:pt>
                <c:pt idx="111">
                  <c:v>0.66634699889550475</c:v>
                </c:pt>
                <c:pt idx="112">
                  <c:v>0.6663299150326063</c:v>
                </c:pt>
                <c:pt idx="113">
                  <c:v>0.66633081313637266</c:v>
                </c:pt>
                <c:pt idx="114">
                  <c:v>0.66633617869605166</c:v>
                </c:pt>
                <c:pt idx="115">
                  <c:v>0.66628358189991332</c:v>
                </c:pt>
                <c:pt idx="116">
                  <c:v>0.66629440686711827</c:v>
                </c:pt>
                <c:pt idx="117">
                  <c:v>0.66627758187007435</c:v>
                </c:pt>
                <c:pt idx="118">
                  <c:v>0.66628185862791622</c:v>
                </c:pt>
                <c:pt idx="119">
                  <c:v>0.66628374297925208</c:v>
                </c:pt>
                <c:pt idx="120">
                  <c:v>0.66620760712956151</c:v>
                </c:pt>
                <c:pt idx="121">
                  <c:v>0.66622032573718426</c:v>
                </c:pt>
                <c:pt idx="122">
                  <c:v>0.66622498877174119</c:v>
                </c:pt>
                <c:pt idx="123">
                  <c:v>0.66622181989207185</c:v>
                </c:pt>
                <c:pt idx="124">
                  <c:v>0.66622462659845061</c:v>
                </c:pt>
                <c:pt idx="125">
                  <c:v>0.66615694895267596</c:v>
                </c:pt>
                <c:pt idx="126">
                  <c:v>0.66614128163609143</c:v>
                </c:pt>
                <c:pt idx="127">
                  <c:v>0.66615662375162632</c:v>
                </c:pt>
                <c:pt idx="128">
                  <c:v>0.66613626567939543</c:v>
                </c:pt>
                <c:pt idx="129">
                  <c:v>0.66614578439758065</c:v>
                </c:pt>
                <c:pt idx="130">
                  <c:v>0.66604694155329613</c:v>
                </c:pt>
                <c:pt idx="131">
                  <c:v>0.66603218941275166</c:v>
                </c:pt>
                <c:pt idx="132">
                  <c:v>0.66601518220551648</c:v>
                </c:pt>
                <c:pt idx="133">
                  <c:v>0.66604933265894251</c:v>
                </c:pt>
                <c:pt idx="134">
                  <c:v>0.66600611879333071</c:v>
                </c:pt>
                <c:pt idx="135">
                  <c:v>0.66593465036845512</c:v>
                </c:pt>
                <c:pt idx="136">
                  <c:v>0.66589260533513306</c:v>
                </c:pt>
                <c:pt idx="137">
                  <c:v>0.6659157656791439</c:v>
                </c:pt>
                <c:pt idx="138">
                  <c:v>0.66594296996839275</c:v>
                </c:pt>
                <c:pt idx="139">
                  <c:v>0.66591617099225653</c:v>
                </c:pt>
                <c:pt idx="140">
                  <c:v>0.66574907793752969</c:v>
                </c:pt>
                <c:pt idx="141">
                  <c:v>0.66576091899037948</c:v>
                </c:pt>
                <c:pt idx="142">
                  <c:v>0.66572175897808561</c:v>
                </c:pt>
                <c:pt idx="143">
                  <c:v>0.66573757879945195</c:v>
                </c:pt>
                <c:pt idx="144">
                  <c:v>0.66573193723558166</c:v>
                </c:pt>
                <c:pt idx="145">
                  <c:v>0.66553746802015423</c:v>
                </c:pt>
                <c:pt idx="146">
                  <c:v>0.66554152125853783</c:v>
                </c:pt>
                <c:pt idx="147">
                  <c:v>0.66554892642964747</c:v>
                </c:pt>
                <c:pt idx="148">
                  <c:v>0.66553288882120953</c:v>
                </c:pt>
                <c:pt idx="149">
                  <c:v>0.66551809609437829</c:v>
                </c:pt>
                <c:pt idx="150">
                  <c:v>0.66517779262386489</c:v>
                </c:pt>
                <c:pt idx="151">
                  <c:v>0.66519709127189441</c:v>
                </c:pt>
                <c:pt idx="152">
                  <c:v>0.66518722916785888</c:v>
                </c:pt>
                <c:pt idx="153">
                  <c:v>0.66516133284411438</c:v>
                </c:pt>
                <c:pt idx="154">
                  <c:v>0.66518640495796688</c:v>
                </c:pt>
                <c:pt idx="155">
                  <c:v>0.66472755037980469</c:v>
                </c:pt>
                <c:pt idx="156">
                  <c:v>0.66477368528053427</c:v>
                </c:pt>
                <c:pt idx="157">
                  <c:v>0.66477431950303689</c:v>
                </c:pt>
                <c:pt idx="158">
                  <c:v>0.66480886575538833</c:v>
                </c:pt>
                <c:pt idx="159">
                  <c:v>0.66473250238396187</c:v>
                </c:pt>
                <c:pt idx="160">
                  <c:v>0.66416026176046872</c:v>
                </c:pt>
                <c:pt idx="161">
                  <c:v>0.6640889043388315</c:v>
                </c:pt>
                <c:pt idx="162">
                  <c:v>0.66412003611481563</c:v>
                </c:pt>
                <c:pt idx="163">
                  <c:v>0.66406118205136555</c:v>
                </c:pt>
                <c:pt idx="164">
                  <c:v>0.66403734576410844</c:v>
                </c:pt>
                <c:pt idx="165">
                  <c:v>0.66329011845552321</c:v>
                </c:pt>
                <c:pt idx="166">
                  <c:v>0.66314848180684294</c:v>
                </c:pt>
                <c:pt idx="167">
                  <c:v>0.6631595079016871</c:v>
                </c:pt>
                <c:pt idx="168">
                  <c:v>0.66324448022854376</c:v>
                </c:pt>
                <c:pt idx="169">
                  <c:v>0.66307596143313263</c:v>
                </c:pt>
                <c:pt idx="170">
                  <c:v>0.66152140161760409</c:v>
                </c:pt>
                <c:pt idx="171">
                  <c:v>0.66155798323547954</c:v>
                </c:pt>
                <c:pt idx="172">
                  <c:v>0.6618090148317668</c:v>
                </c:pt>
                <c:pt idx="173">
                  <c:v>0.66138735821877837</c:v>
                </c:pt>
                <c:pt idx="174">
                  <c:v>0.66173716716799535</c:v>
                </c:pt>
                <c:pt idx="175">
                  <c:v>0.65866360477004404</c:v>
                </c:pt>
                <c:pt idx="176">
                  <c:v>0.65855320017641517</c:v>
                </c:pt>
                <c:pt idx="177">
                  <c:v>0.65869039769117954</c:v>
                </c:pt>
                <c:pt idx="178">
                  <c:v>0.65856598404965194</c:v>
                </c:pt>
                <c:pt idx="179">
                  <c:v>0.65887400522966744</c:v>
                </c:pt>
                <c:pt idx="180">
                  <c:v>0.65319980215730777</c:v>
                </c:pt>
                <c:pt idx="181">
                  <c:v>0.65319906336202849</c:v>
                </c:pt>
                <c:pt idx="182">
                  <c:v>0.65283063001486785</c:v>
                </c:pt>
                <c:pt idx="183">
                  <c:v>0.65286287018332179</c:v>
                </c:pt>
                <c:pt idx="184">
                  <c:v>0.65324448335278618</c:v>
                </c:pt>
                <c:pt idx="185">
                  <c:v>0.64305818791606395</c:v>
                </c:pt>
                <c:pt idx="186">
                  <c:v>0.6435716866677148</c:v>
                </c:pt>
                <c:pt idx="187">
                  <c:v>0.64255954388096059</c:v>
                </c:pt>
                <c:pt idx="188">
                  <c:v>0.64419279497516824</c:v>
                </c:pt>
                <c:pt idx="189">
                  <c:v>0.64389806102454461</c:v>
                </c:pt>
                <c:pt idx="190">
                  <c:v>0.6232636368068335</c:v>
                </c:pt>
                <c:pt idx="191">
                  <c:v>0.62446582429411701</c:v>
                </c:pt>
                <c:pt idx="192">
                  <c:v>0.62389116012058532</c:v>
                </c:pt>
                <c:pt idx="193">
                  <c:v>0.62202087984726062</c:v>
                </c:pt>
                <c:pt idx="194">
                  <c:v>0.62430435681588392</c:v>
                </c:pt>
                <c:pt idx="195">
                  <c:v>0.5899930069182322</c:v>
                </c:pt>
                <c:pt idx="196">
                  <c:v>0.59369504592559941</c:v>
                </c:pt>
                <c:pt idx="197">
                  <c:v>0.58946690767296372</c:v>
                </c:pt>
                <c:pt idx="198">
                  <c:v>0.58914763641435619</c:v>
                </c:pt>
                <c:pt idx="199">
                  <c:v>0.58822414540012602</c:v>
                </c:pt>
                <c:pt idx="200">
                  <c:v>0.53986418210221809</c:v>
                </c:pt>
                <c:pt idx="201">
                  <c:v>0.54511064955636557</c:v>
                </c:pt>
                <c:pt idx="202">
                  <c:v>0.53681393805213284</c:v>
                </c:pt>
                <c:pt idx="203">
                  <c:v>0.53572268213299612</c:v>
                </c:pt>
                <c:pt idx="204">
                  <c:v>0.53506908369697603</c:v>
                </c:pt>
                <c:pt idx="205">
                  <c:v>0.46604719304321662</c:v>
                </c:pt>
                <c:pt idx="206">
                  <c:v>0.47151395243135308</c:v>
                </c:pt>
                <c:pt idx="207">
                  <c:v>0.46694860213642941</c:v>
                </c:pt>
                <c:pt idx="208">
                  <c:v>0.4729734744030798</c:v>
                </c:pt>
                <c:pt idx="209">
                  <c:v>0.46440068285878433</c:v>
                </c:pt>
                <c:pt idx="210">
                  <c:v>0.3868242373126447</c:v>
                </c:pt>
                <c:pt idx="211">
                  <c:v>0.39369761129659964</c:v>
                </c:pt>
                <c:pt idx="212">
                  <c:v>0.39793997121443048</c:v>
                </c:pt>
                <c:pt idx="213">
                  <c:v>0.395219198324684</c:v>
                </c:pt>
                <c:pt idx="214">
                  <c:v>0.39582498179908765</c:v>
                </c:pt>
                <c:pt idx="215">
                  <c:v>0.32670828525223417</c:v>
                </c:pt>
                <c:pt idx="216">
                  <c:v>0.32232937872160927</c:v>
                </c:pt>
                <c:pt idx="217">
                  <c:v>0.32122294610247537</c:v>
                </c:pt>
                <c:pt idx="218">
                  <c:v>0.31196138589726397</c:v>
                </c:pt>
                <c:pt idx="219">
                  <c:v>0.32122269270145942</c:v>
                </c:pt>
                <c:pt idx="220">
                  <c:v>0.2462864959499621</c:v>
                </c:pt>
                <c:pt idx="221">
                  <c:v>0.25697096237472572</c:v>
                </c:pt>
                <c:pt idx="222">
                  <c:v>0.25369002871442492</c:v>
                </c:pt>
                <c:pt idx="223">
                  <c:v>0.24752409147551802</c:v>
                </c:pt>
                <c:pt idx="224">
                  <c:v>0.23998226746036444</c:v>
                </c:pt>
                <c:pt idx="225">
                  <c:v>0.20384385445789976</c:v>
                </c:pt>
                <c:pt idx="226">
                  <c:v>0.19666203551230543</c:v>
                </c:pt>
                <c:pt idx="227">
                  <c:v>0.2063249217285672</c:v>
                </c:pt>
                <c:pt idx="228">
                  <c:v>0.19813158427415012</c:v>
                </c:pt>
                <c:pt idx="229">
                  <c:v>0.19366021603595018</c:v>
                </c:pt>
                <c:pt idx="230">
                  <c:v>0.15282453843496646</c:v>
                </c:pt>
                <c:pt idx="231">
                  <c:v>0.14463433153169269</c:v>
                </c:pt>
                <c:pt idx="232">
                  <c:v>0.1469731801800559</c:v>
                </c:pt>
                <c:pt idx="233">
                  <c:v>0.14576977655738355</c:v>
                </c:pt>
                <c:pt idx="234">
                  <c:v>0.16268984453114044</c:v>
                </c:pt>
                <c:pt idx="235">
                  <c:v>0.13009052114421982</c:v>
                </c:pt>
                <c:pt idx="236">
                  <c:v>0.12162960327036676</c:v>
                </c:pt>
                <c:pt idx="237">
                  <c:v>0.1337025707585171</c:v>
                </c:pt>
                <c:pt idx="238">
                  <c:v>0.12874549221208842</c:v>
                </c:pt>
                <c:pt idx="239">
                  <c:v>0.13572424305725794</c:v>
                </c:pt>
                <c:pt idx="240">
                  <c:v>0.12078200193166033</c:v>
                </c:pt>
                <c:pt idx="241">
                  <c:v>0.10242393604526356</c:v>
                </c:pt>
                <c:pt idx="242">
                  <c:v>9.4777655677635742E-2</c:v>
                </c:pt>
                <c:pt idx="243">
                  <c:v>0.12724730643453463</c:v>
                </c:pt>
                <c:pt idx="244">
                  <c:v>0.10769390215143038</c:v>
                </c:pt>
                <c:pt idx="245">
                  <c:v>8.3798482912580852E-2</c:v>
                </c:pt>
                <c:pt idx="246">
                  <c:v>8.802803675981552E-2</c:v>
                </c:pt>
                <c:pt idx="247">
                  <c:v>9.0150234029380383E-2</c:v>
                </c:pt>
                <c:pt idx="248">
                  <c:v>0.1070653784666058</c:v>
                </c:pt>
                <c:pt idx="249">
                  <c:v>0.1026341448232867</c:v>
                </c:pt>
                <c:pt idx="250">
                  <c:v>7.0995327792275353E-2</c:v>
                </c:pt>
                <c:pt idx="251">
                  <c:v>8.1953143284490881E-2</c:v>
                </c:pt>
                <c:pt idx="252">
                  <c:v>6.1722592263002363E-2</c:v>
                </c:pt>
                <c:pt idx="253">
                  <c:v>9.829443415706951E-2</c:v>
                </c:pt>
                <c:pt idx="254">
                  <c:v>6.1093701646395826E-2</c:v>
                </c:pt>
                <c:pt idx="255">
                  <c:v>7.8483018289636219E-2</c:v>
                </c:pt>
                <c:pt idx="256">
                  <c:v>6.8844710700808776E-2</c:v>
                </c:pt>
                <c:pt idx="257">
                  <c:v>6.2733117761361035E-2</c:v>
                </c:pt>
                <c:pt idx="258">
                  <c:v>4.4149353719162621E-2</c:v>
                </c:pt>
                <c:pt idx="259">
                  <c:v>6.4217242078993708E-2</c:v>
                </c:pt>
                <c:pt idx="260">
                  <c:v>3.502928019020124E-2</c:v>
                </c:pt>
                <c:pt idx="261">
                  <c:v>5.8918217438985065E-2</c:v>
                </c:pt>
                <c:pt idx="262">
                  <c:v>3.6414373707717718E-2</c:v>
                </c:pt>
                <c:pt idx="263">
                  <c:v>3.4472687138122349E-2</c:v>
                </c:pt>
                <c:pt idx="264">
                  <c:v>7.2203434941657707E-2</c:v>
                </c:pt>
                <c:pt idx="265">
                  <c:v>4.6586893560422005E-2</c:v>
                </c:pt>
                <c:pt idx="266">
                  <c:v>4.600227483954622E-2</c:v>
                </c:pt>
                <c:pt idx="267">
                  <c:v>5.3510773681013868E-2</c:v>
                </c:pt>
                <c:pt idx="268">
                  <c:v>5.4654161884248653E-2</c:v>
                </c:pt>
                <c:pt idx="269">
                  <c:v>3.6969636176727216E-2</c:v>
                </c:pt>
                <c:pt idx="270">
                  <c:v>2.3715659242845133E-2</c:v>
                </c:pt>
                <c:pt idx="271">
                  <c:v>3.5104180687375863E-2</c:v>
                </c:pt>
                <c:pt idx="272">
                  <c:v>5.2634337307775558E-2</c:v>
                </c:pt>
                <c:pt idx="273">
                  <c:v>4.0540899051905388E-2</c:v>
                </c:pt>
                <c:pt idx="274">
                  <c:v>4.2399308802001601E-2</c:v>
                </c:pt>
                <c:pt idx="275">
                  <c:v>3.607056863128888E-2</c:v>
                </c:pt>
                <c:pt idx="276">
                  <c:v>3.0742903116279807E-2</c:v>
                </c:pt>
                <c:pt idx="277">
                  <c:v>2.0504864970940173E-2</c:v>
                </c:pt>
                <c:pt idx="278">
                  <c:v>3.9794899362593839E-2</c:v>
                </c:pt>
                <c:pt idx="279">
                  <c:v>3.9951956312256232E-2</c:v>
                </c:pt>
                <c:pt idx="280">
                  <c:v>2.9094362658258377E-2</c:v>
                </c:pt>
                <c:pt idx="281">
                  <c:v>2.8412156936901023E-2</c:v>
                </c:pt>
                <c:pt idx="282">
                  <c:v>1.3423405536313271E-2</c:v>
                </c:pt>
                <c:pt idx="283">
                  <c:v>3.2381126246356473E-2</c:v>
                </c:pt>
                <c:pt idx="284">
                  <c:v>2.3158513881589515E-2</c:v>
                </c:pt>
                <c:pt idx="285">
                  <c:v>5.2389762558900155E-2</c:v>
                </c:pt>
                <c:pt idx="286">
                  <c:v>2.6938472913596967E-2</c:v>
                </c:pt>
                <c:pt idx="287">
                  <c:v>3.1802022371682281E-2</c:v>
                </c:pt>
                <c:pt idx="288">
                  <c:v>2.6282913327850266E-2</c:v>
                </c:pt>
                <c:pt idx="289">
                  <c:v>3.6811079816360115E-2</c:v>
                </c:pt>
                <c:pt idx="290">
                  <c:v>3.2543336665273315E-2</c:v>
                </c:pt>
                <c:pt idx="291">
                  <c:v>1.4059923784094819E-2</c:v>
                </c:pt>
                <c:pt idx="292">
                  <c:v>1.2668843951020636E-2</c:v>
                </c:pt>
                <c:pt idx="293">
                  <c:v>2.6340635872744378E-2</c:v>
                </c:pt>
                <c:pt idx="294">
                  <c:v>3.437053010806812E-2</c:v>
                </c:pt>
                <c:pt idx="295">
                  <c:v>5.992372250921485E-2</c:v>
                </c:pt>
                <c:pt idx="296">
                  <c:v>3.166668573549869E-2</c:v>
                </c:pt>
                <c:pt idx="297">
                  <c:v>-4.7431835860314298E-3</c:v>
                </c:pt>
                <c:pt idx="298">
                  <c:v>3.3504869215154609E-2</c:v>
                </c:pt>
                <c:pt idx="299">
                  <c:v>5.0219834778422401E-2</c:v>
                </c:pt>
                <c:pt idx="300">
                  <c:v>-7.5325010229281286E-3</c:v>
                </c:pt>
                <c:pt idx="301">
                  <c:v>3.9359808215888137E-2</c:v>
                </c:pt>
                <c:pt idx="302">
                  <c:v>3.9914052482267981E-2</c:v>
                </c:pt>
                <c:pt idx="303">
                  <c:v>2.5220372204146413E-2</c:v>
                </c:pt>
                <c:pt idx="304">
                  <c:v>2.2737127157263615E-2</c:v>
                </c:pt>
                <c:pt idx="305">
                  <c:v>7.3854020250680996E-3</c:v>
                </c:pt>
                <c:pt idx="306">
                  <c:v>-2.3963541810192446E-2</c:v>
                </c:pt>
                <c:pt idx="307">
                  <c:v>3.4237809174358147E-2</c:v>
                </c:pt>
                <c:pt idx="308">
                  <c:v>4.5115660971261518E-2</c:v>
                </c:pt>
                <c:pt idx="309">
                  <c:v>2.3099990620485067E-2</c:v>
                </c:pt>
                <c:pt idx="310">
                  <c:v>1.2861603933550514E-2</c:v>
                </c:pt>
                <c:pt idx="311">
                  <c:v>-1.2231425516011196E-2</c:v>
                </c:pt>
                <c:pt idx="312">
                  <c:v>1.51611588918521E-2</c:v>
                </c:pt>
                <c:pt idx="313">
                  <c:v>1.7680722494216372E-2</c:v>
                </c:pt>
                <c:pt idx="314">
                  <c:v>-3.6982161133145564E-3</c:v>
                </c:pt>
                <c:pt idx="315">
                  <c:v>3.9091992638375261E-2</c:v>
                </c:pt>
                <c:pt idx="316">
                  <c:v>2.3161371736371339E-2</c:v>
                </c:pt>
                <c:pt idx="317">
                  <c:v>3.3941257985515838E-3</c:v>
                </c:pt>
                <c:pt idx="318">
                  <c:v>3.4214224365778478E-2</c:v>
                </c:pt>
                <c:pt idx="319">
                  <c:v>3.297368065892603E-2</c:v>
                </c:pt>
                <c:pt idx="320">
                  <c:v>4.1196604865403885E-2</c:v>
                </c:pt>
                <c:pt idx="321">
                  <c:v>1.7337894067744442E-2</c:v>
                </c:pt>
                <c:pt idx="322">
                  <c:v>1.2458200087999138E-3</c:v>
                </c:pt>
                <c:pt idx="323">
                  <c:v>9.3724380928152939E-3</c:v>
                </c:pt>
                <c:pt idx="324">
                  <c:v>-2.8028686987493501E-3</c:v>
                </c:pt>
                <c:pt idx="325">
                  <c:v>1.8935948671967906E-2</c:v>
                </c:pt>
                <c:pt idx="326">
                  <c:v>2.1238473480001852E-2</c:v>
                </c:pt>
                <c:pt idx="327">
                  <c:v>3.4399756269865578E-2</c:v>
                </c:pt>
                <c:pt idx="328">
                  <c:v>1.4848465894803931E-2</c:v>
                </c:pt>
                <c:pt idx="329">
                  <c:v>2.883441406492171E-2</c:v>
                </c:pt>
                <c:pt idx="330">
                  <c:v>3.0771323300456843E-2</c:v>
                </c:pt>
                <c:pt idx="331">
                  <c:v>9.3941036840407E-3</c:v>
                </c:pt>
                <c:pt idx="332">
                  <c:v>8.1307672875118309E-3</c:v>
                </c:pt>
                <c:pt idx="333">
                  <c:v>3.1917687766368941E-2</c:v>
                </c:pt>
                <c:pt idx="334">
                  <c:v>3.7403977865454463E-2</c:v>
                </c:pt>
                <c:pt idx="335">
                  <c:v>1.9699961969734892E-2</c:v>
                </c:pt>
                <c:pt idx="336">
                  <c:v>1.7496380257540856E-2</c:v>
                </c:pt>
                <c:pt idx="337">
                  <c:v>2.568104949699479E-2</c:v>
                </c:pt>
                <c:pt idx="338">
                  <c:v>1.8547154234079266E-2</c:v>
                </c:pt>
                <c:pt idx="339">
                  <c:v>1.3741490013868707E-2</c:v>
                </c:pt>
                <c:pt idx="340">
                  <c:v>2.0951816066591911E-2</c:v>
                </c:pt>
                <c:pt idx="341">
                  <c:v>2.3556877422179046E-2</c:v>
                </c:pt>
                <c:pt idx="342">
                  <c:v>1.0290982039076857E-2</c:v>
                </c:pt>
                <c:pt idx="343">
                  <c:v>2.1083206880711414E-2</c:v>
                </c:pt>
                <c:pt idx="344">
                  <c:v>2.3474378368548598E-2</c:v>
                </c:pt>
                <c:pt idx="345">
                  <c:v>1.1420426658973915E-2</c:v>
                </c:pt>
                <c:pt idx="346">
                  <c:v>1.5196152921735817E-2</c:v>
                </c:pt>
                <c:pt idx="347">
                  <c:v>6.9601644864705214E-3</c:v>
                </c:pt>
                <c:pt idx="348">
                  <c:v>8.9634871683355044E-3</c:v>
                </c:pt>
                <c:pt idx="349">
                  <c:v>1.2428425657749154E-2</c:v>
                </c:pt>
                <c:pt idx="350">
                  <c:v>4.3295881694308536E-3</c:v>
                </c:pt>
                <c:pt idx="351">
                  <c:v>3.0116190736678705E-2</c:v>
                </c:pt>
                <c:pt idx="352">
                  <c:v>1.1278330197975528E-2</c:v>
                </c:pt>
                <c:pt idx="353">
                  <c:v>-1.7188882432377373E-3</c:v>
                </c:pt>
                <c:pt idx="354">
                  <c:v>4.1700150847670647E-2</c:v>
                </c:pt>
                <c:pt idx="355">
                  <c:v>-3.274912687345255E-3</c:v>
                </c:pt>
                <c:pt idx="356">
                  <c:v>6.6316843196276842E-3</c:v>
                </c:pt>
                <c:pt idx="357">
                  <c:v>1.1340551265316412E-2</c:v>
                </c:pt>
                <c:pt idx="358">
                  <c:v>9.0956992832864625E-3</c:v>
                </c:pt>
                <c:pt idx="359">
                  <c:v>-1.2293574849950861E-3</c:v>
                </c:pt>
                <c:pt idx="360">
                  <c:v>5.3185082821828322E-3</c:v>
                </c:pt>
                <c:pt idx="361">
                  <c:v>1.3496676231330773E-2</c:v>
                </c:pt>
                <c:pt idx="362">
                  <c:v>2.0862320504063114E-2</c:v>
                </c:pt>
                <c:pt idx="363">
                  <c:v>1.8849765525312145E-2</c:v>
                </c:pt>
                <c:pt idx="364">
                  <c:v>1.914193185923585E-2</c:v>
                </c:pt>
                <c:pt idx="365">
                  <c:v>7.5662961916008742E-3</c:v>
                </c:pt>
                <c:pt idx="366">
                  <c:v>-1.5599511062493798E-2</c:v>
                </c:pt>
                <c:pt idx="367">
                  <c:v>1.0342192319893084E-2</c:v>
                </c:pt>
                <c:pt idx="368">
                  <c:v>-1.8574282127008512E-3</c:v>
                </c:pt>
                <c:pt idx="369">
                  <c:v>-2.0235931025472942E-2</c:v>
                </c:pt>
                <c:pt idx="370">
                  <c:v>6.6517011058309095E-5</c:v>
                </c:pt>
                <c:pt idx="371">
                  <c:v>2.6539197210304177E-2</c:v>
                </c:pt>
                <c:pt idx="372">
                  <c:v>-2.8717513071956358E-3</c:v>
                </c:pt>
                <c:pt idx="373">
                  <c:v>3.033469475994377E-2</c:v>
                </c:pt>
                <c:pt idx="374">
                  <c:v>-6.7846569536018642E-3</c:v>
                </c:pt>
                <c:pt idx="375">
                  <c:v>1.9404439614314373E-2</c:v>
                </c:pt>
                <c:pt idx="376">
                  <c:v>-1.0735611342273188E-2</c:v>
                </c:pt>
                <c:pt idx="377">
                  <c:v>7.5457202400023293E-3</c:v>
                </c:pt>
                <c:pt idx="378">
                  <c:v>-1.5657597759032083E-2</c:v>
                </c:pt>
                <c:pt idx="379">
                  <c:v>4.8667321932131635E-2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DF-4511-97D0-9C7F3D37729C}"/>
            </c:ext>
          </c:extLst>
        </c:ser>
        <c:ser>
          <c:idx val="3"/>
          <c:order val="3"/>
          <c:spPr>
            <a:ln w="12700" cap="rnd">
              <a:solidFill>
                <a:srgbClr val="FFC000">
                  <a:lumMod val="60000"/>
                  <a:lumOff val="4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metropolis16!$C$1142:$C$1521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metropolis16!$J$1142:$J$1521</c:f>
              <c:numCache>
                <c:formatCode>General</c:formatCode>
                <c:ptCount val="380"/>
                <c:pt idx="0">
                  <c:v>0.6666532427714007</c:v>
                </c:pt>
                <c:pt idx="1">
                  <c:v>0.66665301881788031</c:v>
                </c:pt>
                <c:pt idx="2">
                  <c:v>0.66665372917606003</c:v>
                </c:pt>
                <c:pt idx="3">
                  <c:v>0.66665310258153454</c:v>
                </c:pt>
                <c:pt idx="4">
                  <c:v>0.66665255070857166</c:v>
                </c:pt>
                <c:pt idx="5">
                  <c:v>0.66665101414775041</c:v>
                </c:pt>
                <c:pt idx="6">
                  <c:v>0.66665165809786331</c:v>
                </c:pt>
                <c:pt idx="7">
                  <c:v>0.66665195567413527</c:v>
                </c:pt>
                <c:pt idx="8">
                  <c:v>0.66665191139846702</c:v>
                </c:pt>
                <c:pt idx="9">
                  <c:v>0.66665144037124668</c:v>
                </c:pt>
                <c:pt idx="10">
                  <c:v>0.66664988297259775</c:v>
                </c:pt>
                <c:pt idx="11">
                  <c:v>0.6666498605050819</c:v>
                </c:pt>
                <c:pt idx="12">
                  <c:v>0.66664982830429809</c:v>
                </c:pt>
                <c:pt idx="13">
                  <c:v>0.6666501119112701</c:v>
                </c:pt>
                <c:pt idx="14">
                  <c:v>0.66664910347553163</c:v>
                </c:pt>
                <c:pt idx="15">
                  <c:v>0.66664735438688005</c:v>
                </c:pt>
                <c:pt idx="16">
                  <c:v>0.66664741370470049</c:v>
                </c:pt>
                <c:pt idx="17">
                  <c:v>0.66664743015278027</c:v>
                </c:pt>
                <c:pt idx="18">
                  <c:v>0.66664809080385889</c:v>
                </c:pt>
                <c:pt idx="19">
                  <c:v>0.66664713945939424</c:v>
                </c:pt>
                <c:pt idx="20">
                  <c:v>0.66664521426314205</c:v>
                </c:pt>
                <c:pt idx="21">
                  <c:v>0.66664522941654591</c:v>
                </c:pt>
                <c:pt idx="22">
                  <c:v>0.6666453633123699</c:v>
                </c:pt>
                <c:pt idx="23">
                  <c:v>0.6666453250794776</c:v>
                </c:pt>
                <c:pt idx="24">
                  <c:v>0.66664613260070205</c:v>
                </c:pt>
                <c:pt idx="25">
                  <c:v>0.66664313811479536</c:v>
                </c:pt>
                <c:pt idx="26">
                  <c:v>0.66664355238824302</c:v>
                </c:pt>
                <c:pt idx="27">
                  <c:v>0.66664236061536919</c:v>
                </c:pt>
                <c:pt idx="28">
                  <c:v>0.66664312430441941</c:v>
                </c:pt>
                <c:pt idx="29">
                  <c:v>0.66664383631142488</c:v>
                </c:pt>
                <c:pt idx="30">
                  <c:v>0.66664002183010562</c:v>
                </c:pt>
                <c:pt idx="31">
                  <c:v>0.66664055679822964</c:v>
                </c:pt>
                <c:pt idx="32">
                  <c:v>0.66664096806603435</c:v>
                </c:pt>
                <c:pt idx="33">
                  <c:v>0.6666406207167086</c:v>
                </c:pt>
                <c:pt idx="34">
                  <c:v>0.66663974802756076</c:v>
                </c:pt>
                <c:pt idx="35">
                  <c:v>0.66663770567297886</c:v>
                </c:pt>
                <c:pt idx="36">
                  <c:v>0.66663675898374475</c:v>
                </c:pt>
                <c:pt idx="37">
                  <c:v>0.66663730192977633</c:v>
                </c:pt>
                <c:pt idx="38">
                  <c:v>0.66663738016019813</c:v>
                </c:pt>
                <c:pt idx="39">
                  <c:v>0.66663785081782234</c:v>
                </c:pt>
                <c:pt idx="40">
                  <c:v>0.66663434893981</c:v>
                </c:pt>
                <c:pt idx="41">
                  <c:v>0.66663490775851941</c:v>
                </c:pt>
                <c:pt idx="42">
                  <c:v>0.66663566488909354</c:v>
                </c:pt>
                <c:pt idx="43">
                  <c:v>0.66663434424966583</c:v>
                </c:pt>
                <c:pt idx="44">
                  <c:v>0.66663488809734806</c:v>
                </c:pt>
                <c:pt idx="45">
                  <c:v>0.6666306972344076</c:v>
                </c:pt>
                <c:pt idx="46">
                  <c:v>0.66663078185892455</c:v>
                </c:pt>
                <c:pt idx="47">
                  <c:v>0.66663098024060052</c:v>
                </c:pt>
                <c:pt idx="48">
                  <c:v>0.66663130347704369</c:v>
                </c:pt>
                <c:pt idx="49">
                  <c:v>0.66663040588630929</c:v>
                </c:pt>
                <c:pt idx="50">
                  <c:v>0.66662572976782974</c:v>
                </c:pt>
                <c:pt idx="51">
                  <c:v>0.66662592865695869</c:v>
                </c:pt>
                <c:pt idx="52">
                  <c:v>0.66662734738905205</c:v>
                </c:pt>
                <c:pt idx="53">
                  <c:v>0.66662612495954154</c:v>
                </c:pt>
                <c:pt idx="54">
                  <c:v>0.66662532299889188</c:v>
                </c:pt>
                <c:pt idx="55">
                  <c:v>0.66662082675707035</c:v>
                </c:pt>
                <c:pt idx="56">
                  <c:v>0.66662043413574845</c:v>
                </c:pt>
                <c:pt idx="57">
                  <c:v>0.66662082054956207</c:v>
                </c:pt>
                <c:pt idx="58">
                  <c:v>0.66662098301295869</c:v>
                </c:pt>
                <c:pt idx="59">
                  <c:v>0.66661985056354234</c:v>
                </c:pt>
                <c:pt idx="60">
                  <c:v>0.66661652063157506</c:v>
                </c:pt>
                <c:pt idx="61">
                  <c:v>0.66661438679895935</c:v>
                </c:pt>
                <c:pt idx="62">
                  <c:v>0.66661604811068109</c:v>
                </c:pt>
                <c:pt idx="63">
                  <c:v>0.66661628944836648</c:v>
                </c:pt>
                <c:pt idx="64">
                  <c:v>0.66661595834876097</c:v>
                </c:pt>
                <c:pt idx="65">
                  <c:v>0.66660858035822423</c:v>
                </c:pt>
                <c:pt idx="66">
                  <c:v>0.66661006444706095</c:v>
                </c:pt>
                <c:pt idx="67">
                  <c:v>0.66661229285584334</c:v>
                </c:pt>
                <c:pt idx="68">
                  <c:v>0.66661045529461282</c:v>
                </c:pt>
                <c:pt idx="69">
                  <c:v>0.66661058095566084</c:v>
                </c:pt>
                <c:pt idx="70">
                  <c:v>0.6666024872258316</c:v>
                </c:pt>
                <c:pt idx="71">
                  <c:v>0.66660277686858116</c:v>
                </c:pt>
                <c:pt idx="72">
                  <c:v>0.66660006889278711</c:v>
                </c:pt>
                <c:pt idx="73">
                  <c:v>0.66660346395580561</c:v>
                </c:pt>
                <c:pt idx="74">
                  <c:v>0.6666033011729674</c:v>
                </c:pt>
                <c:pt idx="75">
                  <c:v>0.66659260656298014</c:v>
                </c:pt>
                <c:pt idx="76">
                  <c:v>0.66659279777407132</c:v>
                </c:pt>
                <c:pt idx="77">
                  <c:v>0.66659520991366894</c:v>
                </c:pt>
                <c:pt idx="78">
                  <c:v>0.66659461933915587</c:v>
                </c:pt>
                <c:pt idx="79">
                  <c:v>0.66659361187655319</c:v>
                </c:pt>
                <c:pt idx="80">
                  <c:v>0.66658467356553364</c:v>
                </c:pt>
                <c:pt idx="81">
                  <c:v>0.66658462315925004</c:v>
                </c:pt>
                <c:pt idx="82">
                  <c:v>0.66658386906798728</c:v>
                </c:pt>
                <c:pt idx="83">
                  <c:v>0.66658422679030682</c:v>
                </c:pt>
                <c:pt idx="84">
                  <c:v>0.66658757821625292</c:v>
                </c:pt>
                <c:pt idx="85">
                  <c:v>0.66657392561202067</c:v>
                </c:pt>
                <c:pt idx="86">
                  <c:v>0.66657420066175477</c:v>
                </c:pt>
                <c:pt idx="87">
                  <c:v>0.66657421486347046</c:v>
                </c:pt>
                <c:pt idx="88">
                  <c:v>0.66657480633585564</c:v>
                </c:pt>
                <c:pt idx="89">
                  <c:v>0.66657552138121967</c:v>
                </c:pt>
                <c:pt idx="90">
                  <c:v>0.66656178582759229</c:v>
                </c:pt>
                <c:pt idx="91">
                  <c:v>0.66655962487216713</c:v>
                </c:pt>
                <c:pt idx="92">
                  <c:v>0.66656042813113558</c:v>
                </c:pt>
                <c:pt idx="93">
                  <c:v>0.66655970261253872</c:v>
                </c:pt>
                <c:pt idx="94">
                  <c:v>0.66656069717554445</c:v>
                </c:pt>
                <c:pt idx="95">
                  <c:v>0.6665425840639051</c:v>
                </c:pt>
                <c:pt idx="96">
                  <c:v>0.66654417944263455</c:v>
                </c:pt>
                <c:pt idx="97">
                  <c:v>0.66654493024645256</c:v>
                </c:pt>
                <c:pt idx="98">
                  <c:v>0.66654676400999957</c:v>
                </c:pt>
                <c:pt idx="99">
                  <c:v>0.66654357781359219</c:v>
                </c:pt>
                <c:pt idx="100">
                  <c:v>0.66652974027416212</c:v>
                </c:pt>
                <c:pt idx="101">
                  <c:v>0.66652898223656154</c:v>
                </c:pt>
                <c:pt idx="102">
                  <c:v>0.66652582921680581</c:v>
                </c:pt>
                <c:pt idx="103">
                  <c:v>0.66652703691922666</c:v>
                </c:pt>
                <c:pt idx="104">
                  <c:v>0.66653140596937255</c:v>
                </c:pt>
                <c:pt idx="105">
                  <c:v>0.66650674454174741</c:v>
                </c:pt>
                <c:pt idx="106">
                  <c:v>0.66650240361439539</c:v>
                </c:pt>
                <c:pt idx="107">
                  <c:v>0.66650816841721916</c:v>
                </c:pt>
                <c:pt idx="108">
                  <c:v>0.66650482160178348</c:v>
                </c:pt>
                <c:pt idx="109">
                  <c:v>0.66650859725619915</c:v>
                </c:pt>
                <c:pt idx="110">
                  <c:v>0.6664841798708987</c:v>
                </c:pt>
                <c:pt idx="111">
                  <c:v>0.66648187843570839</c:v>
                </c:pt>
                <c:pt idx="112">
                  <c:v>0.66648141479429557</c:v>
                </c:pt>
                <c:pt idx="113">
                  <c:v>0.66647840958163629</c:v>
                </c:pt>
                <c:pt idx="114">
                  <c:v>0.66648290310372316</c:v>
                </c:pt>
                <c:pt idx="115">
                  <c:v>0.66644725979590902</c:v>
                </c:pt>
                <c:pt idx="116">
                  <c:v>0.66645286574687024</c:v>
                </c:pt>
                <c:pt idx="117">
                  <c:v>0.66645587982341525</c:v>
                </c:pt>
                <c:pt idx="118">
                  <c:v>0.66644901796076295</c:v>
                </c:pt>
                <c:pt idx="119">
                  <c:v>0.66645088205095082</c:v>
                </c:pt>
                <c:pt idx="120">
                  <c:v>0.66641876582685367</c:v>
                </c:pt>
                <c:pt idx="121">
                  <c:v>0.66641234230764701</c:v>
                </c:pt>
                <c:pt idx="122">
                  <c:v>0.66642033237649256</c:v>
                </c:pt>
                <c:pt idx="123">
                  <c:v>0.66641686483346396</c:v>
                </c:pt>
                <c:pt idx="124">
                  <c:v>0.66641516593626271</c:v>
                </c:pt>
                <c:pt idx="125">
                  <c:v>0.66636783930082988</c:v>
                </c:pt>
                <c:pt idx="126">
                  <c:v>0.66636693839062711</c:v>
                </c:pt>
                <c:pt idx="127">
                  <c:v>0.66636947527366108</c:v>
                </c:pt>
                <c:pt idx="128">
                  <c:v>0.66636328983574145</c:v>
                </c:pt>
                <c:pt idx="129">
                  <c:v>0.66637484773814326</c:v>
                </c:pt>
                <c:pt idx="130">
                  <c:v>0.66629731269125636</c:v>
                </c:pt>
                <c:pt idx="131">
                  <c:v>0.66630667421199674</c:v>
                </c:pt>
                <c:pt idx="132">
                  <c:v>0.6663129328630405</c:v>
                </c:pt>
                <c:pt idx="133">
                  <c:v>0.66630556433409582</c:v>
                </c:pt>
                <c:pt idx="134">
                  <c:v>0.66630574512974916</c:v>
                </c:pt>
                <c:pt idx="135">
                  <c:v>0.66624700438629414</c:v>
                </c:pt>
                <c:pt idx="136">
                  <c:v>0.66623704473357237</c:v>
                </c:pt>
                <c:pt idx="137">
                  <c:v>0.66623301084790021</c:v>
                </c:pt>
                <c:pt idx="138">
                  <c:v>0.66623423221241795</c:v>
                </c:pt>
                <c:pt idx="139">
                  <c:v>0.66624033244838854</c:v>
                </c:pt>
                <c:pt idx="140">
                  <c:v>0.66612331323876706</c:v>
                </c:pt>
                <c:pt idx="141">
                  <c:v>0.66613556807979779</c:v>
                </c:pt>
                <c:pt idx="142">
                  <c:v>0.66612162151472676</c:v>
                </c:pt>
                <c:pt idx="143">
                  <c:v>0.66614198453146978</c:v>
                </c:pt>
                <c:pt idx="144">
                  <c:v>0.66611783994453699</c:v>
                </c:pt>
                <c:pt idx="145">
                  <c:v>0.66598950680581681</c:v>
                </c:pt>
                <c:pt idx="146">
                  <c:v>0.66600106856106533</c:v>
                </c:pt>
                <c:pt idx="147">
                  <c:v>0.66600795267537727</c:v>
                </c:pt>
                <c:pt idx="148">
                  <c:v>0.66602251574387394</c:v>
                </c:pt>
                <c:pt idx="149">
                  <c:v>0.66602175942142106</c:v>
                </c:pt>
                <c:pt idx="150">
                  <c:v>0.6658368884660959</c:v>
                </c:pt>
                <c:pt idx="151">
                  <c:v>0.66586126874198603</c:v>
                </c:pt>
                <c:pt idx="152">
                  <c:v>0.66586010770051685</c:v>
                </c:pt>
                <c:pt idx="153">
                  <c:v>0.66581813746069274</c:v>
                </c:pt>
                <c:pt idx="154">
                  <c:v>0.66583637548063623</c:v>
                </c:pt>
                <c:pt idx="155">
                  <c:v>0.66555302609665157</c:v>
                </c:pt>
                <c:pt idx="156">
                  <c:v>0.6655820742661398</c:v>
                </c:pt>
                <c:pt idx="157">
                  <c:v>0.66554824613490249</c:v>
                </c:pt>
                <c:pt idx="158">
                  <c:v>0.66559791821829439</c:v>
                </c:pt>
                <c:pt idx="159">
                  <c:v>0.66557095378098952</c:v>
                </c:pt>
                <c:pt idx="160">
                  <c:v>0.6652250171506956</c:v>
                </c:pt>
                <c:pt idx="161">
                  <c:v>0.66518676631068452</c:v>
                </c:pt>
                <c:pt idx="162">
                  <c:v>0.66519773503409885</c:v>
                </c:pt>
                <c:pt idx="163">
                  <c:v>0.66515169460938495</c:v>
                </c:pt>
                <c:pt idx="164">
                  <c:v>0.66516129494538756</c:v>
                </c:pt>
                <c:pt idx="165">
                  <c:v>0.66447759185513022</c:v>
                </c:pt>
                <c:pt idx="166">
                  <c:v>0.66462695969409236</c:v>
                </c:pt>
                <c:pt idx="167">
                  <c:v>0.66467326601878363</c:v>
                </c:pt>
                <c:pt idx="168">
                  <c:v>0.66453941756660839</c:v>
                </c:pt>
                <c:pt idx="169">
                  <c:v>0.66449333728476512</c:v>
                </c:pt>
                <c:pt idx="170">
                  <c:v>0.66364490895411832</c:v>
                </c:pt>
                <c:pt idx="171">
                  <c:v>0.66339888398450264</c:v>
                </c:pt>
                <c:pt idx="172">
                  <c:v>0.66347703936432378</c:v>
                </c:pt>
                <c:pt idx="173">
                  <c:v>0.6636467882870617</c:v>
                </c:pt>
                <c:pt idx="174">
                  <c:v>0.66362307554781652</c:v>
                </c:pt>
                <c:pt idx="175">
                  <c:v>0.66202485294544422</c:v>
                </c:pt>
                <c:pt idx="176">
                  <c:v>0.66156778837068564</c:v>
                </c:pt>
                <c:pt idx="177">
                  <c:v>0.66184106176904156</c:v>
                </c:pt>
                <c:pt idx="178">
                  <c:v>0.66160394598855032</c:v>
                </c:pt>
                <c:pt idx="179">
                  <c:v>0.66185975319546753</c:v>
                </c:pt>
                <c:pt idx="180">
                  <c:v>0.6578174687455498</c:v>
                </c:pt>
                <c:pt idx="181">
                  <c:v>0.65799895081545312</c:v>
                </c:pt>
                <c:pt idx="182">
                  <c:v>0.65847637572584439</c:v>
                </c:pt>
                <c:pt idx="183">
                  <c:v>0.65799214857071009</c:v>
                </c:pt>
                <c:pt idx="184">
                  <c:v>0.65783373789188881</c:v>
                </c:pt>
                <c:pt idx="185">
                  <c:v>0.64799379620154152</c:v>
                </c:pt>
                <c:pt idx="186">
                  <c:v>0.6492045774005073</c:v>
                </c:pt>
                <c:pt idx="187">
                  <c:v>0.64907553629650816</c:v>
                </c:pt>
                <c:pt idx="188">
                  <c:v>0.64873315920316155</c:v>
                </c:pt>
                <c:pt idx="189">
                  <c:v>0.64914816249884078</c:v>
                </c:pt>
                <c:pt idx="190">
                  <c:v>0.62605036902747679</c:v>
                </c:pt>
                <c:pt idx="191">
                  <c:v>0.62731304474652316</c:v>
                </c:pt>
                <c:pt idx="192">
                  <c:v>0.6257744714186525</c:v>
                </c:pt>
                <c:pt idx="193">
                  <c:v>0.62724820375034485</c:v>
                </c:pt>
                <c:pt idx="194">
                  <c:v>0.62667222011450985</c:v>
                </c:pt>
                <c:pt idx="195">
                  <c:v>0.58534333474433531</c:v>
                </c:pt>
                <c:pt idx="196">
                  <c:v>0.58062966266925409</c:v>
                </c:pt>
                <c:pt idx="197">
                  <c:v>0.58267819344100802</c:v>
                </c:pt>
                <c:pt idx="198">
                  <c:v>0.58015170920084203</c:v>
                </c:pt>
                <c:pt idx="199">
                  <c:v>0.58133521957161105</c:v>
                </c:pt>
                <c:pt idx="200">
                  <c:v>0.50186194982036714</c:v>
                </c:pt>
                <c:pt idx="201">
                  <c:v>0.50317503489799686</c:v>
                </c:pt>
                <c:pt idx="202">
                  <c:v>0.50895486293418957</c:v>
                </c:pt>
                <c:pt idx="203">
                  <c:v>0.50507326621085236</c:v>
                </c:pt>
                <c:pt idx="204">
                  <c:v>0.50824281667332394</c:v>
                </c:pt>
                <c:pt idx="205">
                  <c:v>0.4064357713483624</c:v>
                </c:pt>
                <c:pt idx="206">
                  <c:v>0.40070084207325518</c:v>
                </c:pt>
                <c:pt idx="207">
                  <c:v>0.40642850944119491</c:v>
                </c:pt>
                <c:pt idx="208">
                  <c:v>0.40735647322925872</c:v>
                </c:pt>
                <c:pt idx="209">
                  <c:v>0.40862854411024541</c:v>
                </c:pt>
                <c:pt idx="210">
                  <c:v>0.30136293051368079</c:v>
                </c:pt>
                <c:pt idx="211">
                  <c:v>0.31207879392831206</c:v>
                </c:pt>
                <c:pt idx="212">
                  <c:v>0.304660193171995</c:v>
                </c:pt>
                <c:pt idx="213">
                  <c:v>0.29658078532029475</c:v>
                </c:pt>
                <c:pt idx="214">
                  <c:v>0.29758816847512759</c:v>
                </c:pt>
                <c:pt idx="215">
                  <c:v>0.20655350131641703</c:v>
                </c:pt>
                <c:pt idx="216">
                  <c:v>0.23289118855696023</c:v>
                </c:pt>
                <c:pt idx="217">
                  <c:v>0.21348437606171911</c:v>
                </c:pt>
                <c:pt idx="218">
                  <c:v>0.21693724846812934</c:v>
                </c:pt>
                <c:pt idx="219">
                  <c:v>0.21469499072864551</c:v>
                </c:pt>
                <c:pt idx="220">
                  <c:v>0.17753963998725353</c:v>
                </c:pt>
                <c:pt idx="221">
                  <c:v>0.16695997166085963</c:v>
                </c:pt>
                <c:pt idx="222">
                  <c:v>0.17450008713909027</c:v>
                </c:pt>
                <c:pt idx="223">
                  <c:v>0.16920830638143614</c:v>
                </c:pt>
                <c:pt idx="224">
                  <c:v>0.15359100565657036</c:v>
                </c:pt>
                <c:pt idx="225">
                  <c:v>0.12966542905633904</c:v>
                </c:pt>
                <c:pt idx="226">
                  <c:v>0.13247272604098859</c:v>
                </c:pt>
                <c:pt idx="227">
                  <c:v>0.12107272979146222</c:v>
                </c:pt>
                <c:pt idx="228">
                  <c:v>0.12841869831647701</c:v>
                </c:pt>
                <c:pt idx="229">
                  <c:v>0.12663785797304494</c:v>
                </c:pt>
                <c:pt idx="230">
                  <c:v>8.6939725324576389E-2</c:v>
                </c:pt>
                <c:pt idx="231">
                  <c:v>0.10167298218269827</c:v>
                </c:pt>
                <c:pt idx="232">
                  <c:v>7.6647164545137647E-2</c:v>
                </c:pt>
                <c:pt idx="233">
                  <c:v>0.10680894634952542</c:v>
                </c:pt>
                <c:pt idx="234">
                  <c:v>0.10908158682480507</c:v>
                </c:pt>
                <c:pt idx="235">
                  <c:v>8.6437868544049223E-2</c:v>
                </c:pt>
                <c:pt idx="236">
                  <c:v>6.1514500317094711E-2</c:v>
                </c:pt>
                <c:pt idx="237">
                  <c:v>7.7882201735057666E-2</c:v>
                </c:pt>
                <c:pt idx="238">
                  <c:v>9.3620253139999887E-2</c:v>
                </c:pt>
                <c:pt idx="239">
                  <c:v>6.8648748422321604E-2</c:v>
                </c:pt>
                <c:pt idx="240">
                  <c:v>6.4745943013640672E-2</c:v>
                </c:pt>
                <c:pt idx="241">
                  <c:v>8.7871140116498547E-2</c:v>
                </c:pt>
                <c:pt idx="242">
                  <c:v>4.0029132730774242E-2</c:v>
                </c:pt>
                <c:pt idx="243">
                  <c:v>6.2539680911075757E-2</c:v>
                </c:pt>
                <c:pt idx="244">
                  <c:v>6.9014604478583208E-2</c:v>
                </c:pt>
                <c:pt idx="245">
                  <c:v>5.8254641965940435E-2</c:v>
                </c:pt>
                <c:pt idx="246">
                  <c:v>6.1944537238229347E-2</c:v>
                </c:pt>
                <c:pt idx="247">
                  <c:v>4.1262717188152886E-2</c:v>
                </c:pt>
                <c:pt idx="248">
                  <c:v>5.1058100624559399E-2</c:v>
                </c:pt>
                <c:pt idx="249">
                  <c:v>5.5643711824380881E-2</c:v>
                </c:pt>
                <c:pt idx="250">
                  <c:v>3.2855906775865695E-2</c:v>
                </c:pt>
                <c:pt idx="251">
                  <c:v>2.3639828998914925E-2</c:v>
                </c:pt>
                <c:pt idx="252">
                  <c:v>4.2795579707196829E-2</c:v>
                </c:pt>
                <c:pt idx="253">
                  <c:v>4.5327017608166931E-2</c:v>
                </c:pt>
                <c:pt idx="254">
                  <c:v>4.3897797506993519E-2</c:v>
                </c:pt>
                <c:pt idx="255">
                  <c:v>3.1584599372326161E-2</c:v>
                </c:pt>
                <c:pt idx="256">
                  <c:v>4.2706084719948634E-2</c:v>
                </c:pt>
                <c:pt idx="257">
                  <c:v>3.0815063796038822E-2</c:v>
                </c:pt>
                <c:pt idx="258">
                  <c:v>3.842972513285714E-2</c:v>
                </c:pt>
                <c:pt idx="259">
                  <c:v>2.9350383838879113E-2</c:v>
                </c:pt>
                <c:pt idx="260">
                  <c:v>3.936195546208443E-2</c:v>
                </c:pt>
                <c:pt idx="261">
                  <c:v>4.2716033383892182E-2</c:v>
                </c:pt>
                <c:pt idx="262">
                  <c:v>2.7625867777535729E-2</c:v>
                </c:pt>
                <c:pt idx="263">
                  <c:v>4.8106869343540248E-2</c:v>
                </c:pt>
                <c:pt idx="264">
                  <c:v>2.4857051137056718E-2</c:v>
                </c:pt>
                <c:pt idx="265">
                  <c:v>6.2740742185503073E-3</c:v>
                </c:pt>
                <c:pt idx="266">
                  <c:v>4.1870735102428447E-2</c:v>
                </c:pt>
                <c:pt idx="267">
                  <c:v>3.6989440661897133E-2</c:v>
                </c:pt>
                <c:pt idx="268">
                  <c:v>3.8613272536497378E-2</c:v>
                </c:pt>
                <c:pt idx="269">
                  <c:v>2.7118261587518844E-2</c:v>
                </c:pt>
                <c:pt idx="270">
                  <c:v>2.685521604687735E-2</c:v>
                </c:pt>
                <c:pt idx="271">
                  <c:v>3.6119806443086988E-2</c:v>
                </c:pt>
                <c:pt idx="272">
                  <c:v>1.4825524034686177E-2</c:v>
                </c:pt>
                <c:pt idx="273">
                  <c:v>4.7598349735937462E-2</c:v>
                </c:pt>
                <c:pt idx="274">
                  <c:v>2.0262328356741577E-2</c:v>
                </c:pt>
                <c:pt idx="275">
                  <c:v>2.4978203356128659E-2</c:v>
                </c:pt>
                <c:pt idx="276">
                  <c:v>1.9599685901731112E-2</c:v>
                </c:pt>
                <c:pt idx="277">
                  <c:v>3.1089837122199926E-2</c:v>
                </c:pt>
                <c:pt idx="278">
                  <c:v>1.5337989833369092E-2</c:v>
                </c:pt>
                <c:pt idx="279">
                  <c:v>-8.6622681677854807E-3</c:v>
                </c:pt>
                <c:pt idx="280">
                  <c:v>3.2176258288974413E-2</c:v>
                </c:pt>
                <c:pt idx="281">
                  <c:v>5.6330300977737169E-3</c:v>
                </c:pt>
                <c:pt idx="282">
                  <c:v>-1.7140213510640212E-3</c:v>
                </c:pt>
                <c:pt idx="283">
                  <c:v>2.4884414798178489E-2</c:v>
                </c:pt>
                <c:pt idx="284">
                  <c:v>6.7607655071334483E-3</c:v>
                </c:pt>
                <c:pt idx="285">
                  <c:v>2.1261024582473143E-2</c:v>
                </c:pt>
                <c:pt idx="286">
                  <c:v>2.6561753298312341E-2</c:v>
                </c:pt>
                <c:pt idx="287">
                  <c:v>3.7008308085702546E-2</c:v>
                </c:pt>
                <c:pt idx="288">
                  <c:v>1.1432597102041586E-2</c:v>
                </c:pt>
                <c:pt idx="289">
                  <c:v>3.6592344459351889E-3</c:v>
                </c:pt>
                <c:pt idx="290">
                  <c:v>-1.273342672948341E-2</c:v>
                </c:pt>
                <c:pt idx="291">
                  <c:v>2.8436905668542178E-2</c:v>
                </c:pt>
                <c:pt idx="292">
                  <c:v>-1.2675941961162396E-2</c:v>
                </c:pt>
                <c:pt idx="293">
                  <c:v>-7.4404838250168304E-3</c:v>
                </c:pt>
                <c:pt idx="294">
                  <c:v>1.8135602918984306E-2</c:v>
                </c:pt>
                <c:pt idx="295">
                  <c:v>1.6659350108668924E-2</c:v>
                </c:pt>
                <c:pt idx="296">
                  <c:v>1.6678186906158854E-2</c:v>
                </c:pt>
                <c:pt idx="297">
                  <c:v>1.2392433347012455E-2</c:v>
                </c:pt>
                <c:pt idx="298">
                  <c:v>7.3354657558174496E-3</c:v>
                </c:pt>
                <c:pt idx="299">
                  <c:v>2.7330886423192369E-2</c:v>
                </c:pt>
                <c:pt idx="300">
                  <c:v>3.7370162687476505E-2</c:v>
                </c:pt>
                <c:pt idx="301">
                  <c:v>8.5923354186332457E-3</c:v>
                </c:pt>
                <c:pt idx="302">
                  <c:v>-2.9340481611643821E-3</c:v>
                </c:pt>
                <c:pt idx="303">
                  <c:v>-9.5285706783101443E-3</c:v>
                </c:pt>
                <c:pt idx="304">
                  <c:v>1.7584655081043898E-2</c:v>
                </c:pt>
                <c:pt idx="305">
                  <c:v>9.1043882294051803E-3</c:v>
                </c:pt>
                <c:pt idx="306">
                  <c:v>9.0459995923769521E-3</c:v>
                </c:pt>
                <c:pt idx="307">
                  <c:v>5.0355284293380764E-3</c:v>
                </c:pt>
                <c:pt idx="308">
                  <c:v>1.0733466947353443E-2</c:v>
                </c:pt>
                <c:pt idx="309">
                  <c:v>1.4201346245430901E-2</c:v>
                </c:pt>
                <c:pt idx="310">
                  <c:v>1.8781706434606416E-2</c:v>
                </c:pt>
                <c:pt idx="311">
                  <c:v>1.7124034196275284E-2</c:v>
                </c:pt>
                <c:pt idx="312">
                  <c:v>-5.646551974092251E-3</c:v>
                </c:pt>
                <c:pt idx="313">
                  <c:v>2.0790935269006328E-2</c:v>
                </c:pt>
                <c:pt idx="314">
                  <c:v>9.4609226828429316E-3</c:v>
                </c:pt>
                <c:pt idx="315">
                  <c:v>-1.0058893799292479E-2</c:v>
                </c:pt>
                <c:pt idx="316">
                  <c:v>2.2700753907946236E-2</c:v>
                </c:pt>
                <c:pt idx="317">
                  <c:v>2.594867117563171E-2</c:v>
                </c:pt>
                <c:pt idx="318">
                  <c:v>5.8370860912677625E-3</c:v>
                </c:pt>
                <c:pt idx="319">
                  <c:v>-3.5827212867833858E-4</c:v>
                </c:pt>
                <c:pt idx="320">
                  <c:v>2.23667674178194E-2</c:v>
                </c:pt>
                <c:pt idx="321">
                  <c:v>-7.5911656312923625E-3</c:v>
                </c:pt>
                <c:pt idx="322">
                  <c:v>2.0731408079473934E-2</c:v>
                </c:pt>
                <c:pt idx="323">
                  <c:v>7.423657411150919E-3</c:v>
                </c:pt>
                <c:pt idx="324">
                  <c:v>-4.5826655890863766E-3</c:v>
                </c:pt>
                <c:pt idx="325">
                  <c:v>1.2348357723360293E-2</c:v>
                </c:pt>
                <c:pt idx="326">
                  <c:v>2.6605293702910759E-2</c:v>
                </c:pt>
                <c:pt idx="327">
                  <c:v>2.4832672786731846E-2</c:v>
                </c:pt>
                <c:pt idx="328">
                  <c:v>2.5879068397589577E-2</c:v>
                </c:pt>
                <c:pt idx="329">
                  <c:v>3.2232806963850003E-3</c:v>
                </c:pt>
                <c:pt idx="330">
                  <c:v>7.5058812131056918E-3</c:v>
                </c:pt>
                <c:pt idx="331">
                  <c:v>1.0266258933070205E-2</c:v>
                </c:pt>
                <c:pt idx="332">
                  <c:v>1.1301181561947038E-2</c:v>
                </c:pt>
                <c:pt idx="333">
                  <c:v>8.0432629214797213E-3</c:v>
                </c:pt>
                <c:pt idx="334">
                  <c:v>9.7741537672023648E-3</c:v>
                </c:pt>
                <c:pt idx="335">
                  <c:v>2.310010523405448E-2</c:v>
                </c:pt>
                <c:pt idx="336">
                  <c:v>2.321227145456195E-2</c:v>
                </c:pt>
                <c:pt idx="337">
                  <c:v>1.5605536430935651E-2</c:v>
                </c:pt>
                <c:pt idx="338">
                  <c:v>9.6616787166525775E-3</c:v>
                </c:pt>
                <c:pt idx="339">
                  <c:v>2.4971934127244744E-3</c:v>
                </c:pt>
                <c:pt idx="340">
                  <c:v>1.9053729789447971E-2</c:v>
                </c:pt>
                <c:pt idx="341">
                  <c:v>2.2638754958017704E-2</c:v>
                </c:pt>
                <c:pt idx="342">
                  <c:v>2.4820073723750169E-2</c:v>
                </c:pt>
                <c:pt idx="343">
                  <c:v>1.3312088476686745E-2</c:v>
                </c:pt>
                <c:pt idx="344">
                  <c:v>1.1586800994546231E-2</c:v>
                </c:pt>
                <c:pt idx="345">
                  <c:v>2.2440875442124586E-3</c:v>
                </c:pt>
                <c:pt idx="346">
                  <c:v>1.0311811148598804E-2</c:v>
                </c:pt>
                <c:pt idx="347">
                  <c:v>-2.1053092131244622E-3</c:v>
                </c:pt>
                <c:pt idx="348">
                  <c:v>2.0314308032753914E-4</c:v>
                </c:pt>
                <c:pt idx="349">
                  <c:v>1.5757974097700966E-2</c:v>
                </c:pt>
                <c:pt idx="350">
                  <c:v>-1.9614015384191053E-2</c:v>
                </c:pt>
                <c:pt idx="351">
                  <c:v>3.4039087881745367E-3</c:v>
                </c:pt>
                <c:pt idx="352">
                  <c:v>7.5921410784098864E-3</c:v>
                </c:pt>
                <c:pt idx="353">
                  <c:v>7.4741248750133105E-3</c:v>
                </c:pt>
                <c:pt idx="354">
                  <c:v>-3.5378561857775104E-3</c:v>
                </c:pt>
                <c:pt idx="355">
                  <c:v>-1.6451091955613339E-2</c:v>
                </c:pt>
                <c:pt idx="356">
                  <c:v>1.4281834341282607E-2</c:v>
                </c:pt>
                <c:pt idx="357">
                  <c:v>1.9068021669817803E-2</c:v>
                </c:pt>
                <c:pt idx="358">
                  <c:v>2.6883579048990969E-2</c:v>
                </c:pt>
                <c:pt idx="359">
                  <c:v>3.1328901658772557E-3</c:v>
                </c:pt>
                <c:pt idx="360">
                  <c:v>-2.0765097531363352E-2</c:v>
                </c:pt>
                <c:pt idx="361">
                  <c:v>-1.60912367755639E-2</c:v>
                </c:pt>
                <c:pt idx="362">
                  <c:v>1.9994646282637252E-2</c:v>
                </c:pt>
                <c:pt idx="363">
                  <c:v>1.2708696248997509E-4</c:v>
                </c:pt>
                <c:pt idx="364">
                  <c:v>3.7030731064257028E-3</c:v>
                </c:pt>
                <c:pt idx="365">
                  <c:v>6.117431911457416E-3</c:v>
                </c:pt>
                <c:pt idx="366">
                  <c:v>-2.1366853873543201E-2</c:v>
                </c:pt>
                <c:pt idx="367">
                  <c:v>-2.254443658407479E-2</c:v>
                </c:pt>
                <c:pt idx="368">
                  <c:v>2.0649274305962306E-2</c:v>
                </c:pt>
                <c:pt idx="369">
                  <c:v>1.4519369300269314E-2</c:v>
                </c:pt>
                <c:pt idx="370">
                  <c:v>4.3849355131712064E-3</c:v>
                </c:pt>
                <c:pt idx="371">
                  <c:v>1.4186586646848354E-2</c:v>
                </c:pt>
                <c:pt idx="372">
                  <c:v>1.9938355802083918E-2</c:v>
                </c:pt>
                <c:pt idx="373">
                  <c:v>-4.1346366690622194E-3</c:v>
                </c:pt>
                <c:pt idx="374">
                  <c:v>5.3754390803446572E-3</c:v>
                </c:pt>
                <c:pt idx="375">
                  <c:v>2.8881249118469454E-2</c:v>
                </c:pt>
                <c:pt idx="376">
                  <c:v>1.74363866695183E-2</c:v>
                </c:pt>
                <c:pt idx="377">
                  <c:v>3.8557282198223519E-2</c:v>
                </c:pt>
                <c:pt idx="378">
                  <c:v>-1.7814417970830387E-2</c:v>
                </c:pt>
                <c:pt idx="379">
                  <c:v>9.4155491336731512E-3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DF-4511-97D0-9C7F3D377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88031"/>
        <c:axId val="1510686431"/>
      </c:scatterChart>
      <c:valAx>
        <c:axId val="1501388031"/>
        <c:scaling>
          <c:orientation val="minMax"/>
          <c:max val="3"/>
          <c:min val="1.5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0686431"/>
        <c:crosses val="autoZero"/>
        <c:crossBetween val="midCat"/>
      </c:valAx>
      <c:valAx>
        <c:axId val="1510686431"/>
        <c:scaling>
          <c:orientation val="minMax"/>
          <c:min val="0"/>
        </c:scaling>
        <c:delete val="0"/>
        <c:axPos val="l"/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1388031"/>
        <c:crossesAt val="0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B_L vs (T-T_c)L^1/nu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metropolis16!$C$2:$C$381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metropolis16!$J$2:$J$381</c:f>
              <c:numCache>
                <c:formatCode>General</c:formatCode>
                <c:ptCount val="380"/>
                <c:pt idx="0">
                  <c:v>0.66644559099801903</c:v>
                </c:pt>
                <c:pt idx="1">
                  <c:v>0.66645920172191908</c:v>
                </c:pt>
                <c:pt idx="2">
                  <c:v>0.66646010197230987</c:v>
                </c:pt>
                <c:pt idx="3">
                  <c:v>0.66644439363689489</c:v>
                </c:pt>
                <c:pt idx="4">
                  <c:v>0.66645933190891071</c:v>
                </c:pt>
                <c:pt idx="5">
                  <c:v>0.66642661594030717</c:v>
                </c:pt>
                <c:pt idx="6">
                  <c:v>0.66643327068086</c:v>
                </c:pt>
                <c:pt idx="7">
                  <c:v>0.66642153258268699</c:v>
                </c:pt>
                <c:pt idx="8">
                  <c:v>0.66642363641895952</c:v>
                </c:pt>
                <c:pt idx="9">
                  <c:v>0.66643087226425202</c:v>
                </c:pt>
                <c:pt idx="10">
                  <c:v>0.6663929944321455</c:v>
                </c:pt>
                <c:pt idx="11">
                  <c:v>0.66640200077453682</c:v>
                </c:pt>
                <c:pt idx="12">
                  <c:v>0.66639836923926188</c:v>
                </c:pt>
                <c:pt idx="13">
                  <c:v>0.66641046482105448</c:v>
                </c:pt>
                <c:pt idx="14">
                  <c:v>0.66639866533740499</c:v>
                </c:pt>
                <c:pt idx="15">
                  <c:v>0.66637821697340427</c:v>
                </c:pt>
                <c:pt idx="16">
                  <c:v>0.66636960086128649</c:v>
                </c:pt>
                <c:pt idx="17">
                  <c:v>0.66637957468643516</c:v>
                </c:pt>
                <c:pt idx="18">
                  <c:v>0.66638878279700142</c:v>
                </c:pt>
                <c:pt idx="19">
                  <c:v>0.6663712129219207</c:v>
                </c:pt>
                <c:pt idx="20">
                  <c:v>0.6663335253373921</c:v>
                </c:pt>
                <c:pt idx="21">
                  <c:v>0.66634212203086918</c:v>
                </c:pt>
                <c:pt idx="22">
                  <c:v>0.66633952060976376</c:v>
                </c:pt>
                <c:pt idx="23">
                  <c:v>0.66633697007662218</c:v>
                </c:pt>
                <c:pt idx="24">
                  <c:v>0.66634897612006982</c:v>
                </c:pt>
                <c:pt idx="25">
                  <c:v>0.6663103797057699</c:v>
                </c:pt>
                <c:pt idx="26">
                  <c:v>0.66630466301344593</c:v>
                </c:pt>
                <c:pt idx="27">
                  <c:v>0.66630256019759448</c:v>
                </c:pt>
                <c:pt idx="28">
                  <c:v>0.66630482186960216</c:v>
                </c:pt>
                <c:pt idx="29">
                  <c:v>0.66629413981166929</c:v>
                </c:pt>
                <c:pt idx="30">
                  <c:v>0.66625348147003849</c:v>
                </c:pt>
                <c:pt idx="31">
                  <c:v>0.66626055742416201</c:v>
                </c:pt>
                <c:pt idx="32">
                  <c:v>0.6662599956208507</c:v>
                </c:pt>
                <c:pt idx="33">
                  <c:v>0.66627221446230878</c:v>
                </c:pt>
                <c:pt idx="34">
                  <c:v>0.66626669172011632</c:v>
                </c:pt>
                <c:pt idx="35">
                  <c:v>0.6662089059245293</c:v>
                </c:pt>
                <c:pt idx="36">
                  <c:v>0.66622002614973019</c:v>
                </c:pt>
                <c:pt idx="37">
                  <c:v>0.66621463855327234</c:v>
                </c:pt>
                <c:pt idx="38">
                  <c:v>0.66621377620699562</c:v>
                </c:pt>
                <c:pt idx="39">
                  <c:v>0.66619858817272104</c:v>
                </c:pt>
                <c:pt idx="40">
                  <c:v>0.66614505675649682</c:v>
                </c:pt>
                <c:pt idx="41">
                  <c:v>0.66615590852492179</c:v>
                </c:pt>
                <c:pt idx="42">
                  <c:v>0.66613444259575061</c:v>
                </c:pt>
                <c:pt idx="43">
                  <c:v>0.66618050597338285</c:v>
                </c:pt>
                <c:pt idx="44">
                  <c:v>0.66617537029737994</c:v>
                </c:pt>
                <c:pt idx="45">
                  <c:v>0.66609795459526244</c:v>
                </c:pt>
                <c:pt idx="46">
                  <c:v>0.66608762317737735</c:v>
                </c:pt>
                <c:pt idx="47">
                  <c:v>0.66612304796020827</c:v>
                </c:pt>
                <c:pt idx="48">
                  <c:v>0.66608459541681442</c:v>
                </c:pt>
                <c:pt idx="49">
                  <c:v>0.6661235476130154</c:v>
                </c:pt>
                <c:pt idx="50">
                  <c:v>0.66604369774778849</c:v>
                </c:pt>
                <c:pt idx="51">
                  <c:v>0.66599669426821406</c:v>
                </c:pt>
                <c:pt idx="52">
                  <c:v>0.66603810666856722</c:v>
                </c:pt>
                <c:pt idx="53">
                  <c:v>0.66604394758203878</c:v>
                </c:pt>
                <c:pt idx="54">
                  <c:v>0.66606599169299252</c:v>
                </c:pt>
                <c:pt idx="55">
                  <c:v>0.66597331963482953</c:v>
                </c:pt>
                <c:pt idx="56">
                  <c:v>0.66595307514566104</c:v>
                </c:pt>
                <c:pt idx="57">
                  <c:v>0.66598962276902229</c:v>
                </c:pt>
                <c:pt idx="58">
                  <c:v>0.66596746438514087</c:v>
                </c:pt>
                <c:pt idx="59">
                  <c:v>0.66596978385219563</c:v>
                </c:pt>
                <c:pt idx="60">
                  <c:v>0.66591123137801056</c:v>
                </c:pt>
                <c:pt idx="61">
                  <c:v>0.6658691082021112</c:v>
                </c:pt>
                <c:pt idx="62">
                  <c:v>0.6658872018077715</c:v>
                </c:pt>
                <c:pt idx="63">
                  <c:v>0.66586353109817686</c:v>
                </c:pt>
                <c:pt idx="64">
                  <c:v>0.66585514794428236</c:v>
                </c:pt>
                <c:pt idx="65">
                  <c:v>0.66575794272658295</c:v>
                </c:pt>
                <c:pt idx="66">
                  <c:v>0.66582894846318263</c:v>
                </c:pt>
                <c:pt idx="67">
                  <c:v>0.66577640189048393</c:v>
                </c:pt>
                <c:pt idx="68">
                  <c:v>0.66581665977960336</c:v>
                </c:pt>
                <c:pt idx="69">
                  <c:v>0.66581402886401708</c:v>
                </c:pt>
                <c:pt idx="70">
                  <c:v>0.6656985064967037</c:v>
                </c:pt>
                <c:pt idx="71">
                  <c:v>0.66565847771211206</c:v>
                </c:pt>
                <c:pt idx="72">
                  <c:v>0.66568337268805755</c:v>
                </c:pt>
                <c:pt idx="73">
                  <c:v>0.66569661619783194</c:v>
                </c:pt>
                <c:pt idx="74">
                  <c:v>0.6656668983307773</c:v>
                </c:pt>
                <c:pt idx="75">
                  <c:v>0.66552371778576935</c:v>
                </c:pt>
                <c:pt idx="76">
                  <c:v>0.6654925998091954</c:v>
                </c:pt>
                <c:pt idx="77">
                  <c:v>0.66556527562474022</c:v>
                </c:pt>
                <c:pt idx="78">
                  <c:v>0.66555524670999744</c:v>
                </c:pt>
                <c:pt idx="79">
                  <c:v>0.66555208187576331</c:v>
                </c:pt>
                <c:pt idx="80">
                  <c:v>0.66542839982967061</c:v>
                </c:pt>
                <c:pt idx="81">
                  <c:v>0.66541976009266413</c:v>
                </c:pt>
                <c:pt idx="82">
                  <c:v>0.66542458941393257</c:v>
                </c:pt>
                <c:pt idx="83">
                  <c:v>0.66541005015099941</c:v>
                </c:pt>
                <c:pt idx="84">
                  <c:v>0.66539006237370102</c:v>
                </c:pt>
                <c:pt idx="85">
                  <c:v>0.66525645370629394</c:v>
                </c:pt>
                <c:pt idx="86">
                  <c:v>0.6652576663956089</c:v>
                </c:pt>
                <c:pt idx="87">
                  <c:v>0.66523956460341727</c:v>
                </c:pt>
                <c:pt idx="88">
                  <c:v>0.66524982820300715</c:v>
                </c:pt>
                <c:pt idx="89">
                  <c:v>0.66525581916718313</c:v>
                </c:pt>
                <c:pt idx="90">
                  <c:v>0.66506782138662124</c:v>
                </c:pt>
                <c:pt idx="91">
                  <c:v>0.66508630794927548</c:v>
                </c:pt>
                <c:pt idx="92">
                  <c:v>0.66513287933716803</c:v>
                </c:pt>
                <c:pt idx="93">
                  <c:v>0.66507592261990633</c:v>
                </c:pt>
                <c:pt idx="94">
                  <c:v>0.66509832630249011</c:v>
                </c:pt>
                <c:pt idx="95">
                  <c:v>0.66483905126512477</c:v>
                </c:pt>
                <c:pt idx="96">
                  <c:v>0.66484224014542037</c:v>
                </c:pt>
                <c:pt idx="97">
                  <c:v>0.66477416419221935</c:v>
                </c:pt>
                <c:pt idx="98">
                  <c:v>0.66489395722609124</c:v>
                </c:pt>
                <c:pt idx="99">
                  <c:v>0.66488623408076664</c:v>
                </c:pt>
                <c:pt idx="100">
                  <c:v>0.66460695083855492</c:v>
                </c:pt>
                <c:pt idx="101">
                  <c:v>0.66454966255969317</c:v>
                </c:pt>
                <c:pt idx="102">
                  <c:v>0.66457114023689612</c:v>
                </c:pt>
                <c:pt idx="103">
                  <c:v>0.66458708334102934</c:v>
                </c:pt>
                <c:pt idx="104">
                  <c:v>0.66460481139251026</c:v>
                </c:pt>
                <c:pt idx="105">
                  <c:v>0.66431092016270477</c:v>
                </c:pt>
                <c:pt idx="106">
                  <c:v>0.66432199474332831</c:v>
                </c:pt>
                <c:pt idx="107">
                  <c:v>0.6642777312460173</c:v>
                </c:pt>
                <c:pt idx="108">
                  <c:v>0.66431709857919863</c:v>
                </c:pt>
                <c:pt idx="109">
                  <c:v>0.66425069655884639</c:v>
                </c:pt>
                <c:pt idx="110">
                  <c:v>0.66384741950365322</c:v>
                </c:pt>
                <c:pt idx="111">
                  <c:v>0.66394035281080355</c:v>
                </c:pt>
                <c:pt idx="112">
                  <c:v>0.66399348534178704</c:v>
                </c:pt>
                <c:pt idx="113">
                  <c:v>0.66391928339443562</c:v>
                </c:pt>
                <c:pt idx="114">
                  <c:v>0.6639031086860796</c:v>
                </c:pt>
                <c:pt idx="115">
                  <c:v>0.66338144442298919</c:v>
                </c:pt>
                <c:pt idx="116">
                  <c:v>0.66356627795696022</c:v>
                </c:pt>
                <c:pt idx="117">
                  <c:v>0.66350714738554584</c:v>
                </c:pt>
                <c:pt idx="118">
                  <c:v>0.6632906382138275</c:v>
                </c:pt>
                <c:pt idx="119">
                  <c:v>0.66355247176423748</c:v>
                </c:pt>
                <c:pt idx="120">
                  <c:v>0.66317677067384262</c:v>
                </c:pt>
                <c:pt idx="121">
                  <c:v>0.66318987900937287</c:v>
                </c:pt>
                <c:pt idx="122">
                  <c:v>0.66298172689506907</c:v>
                </c:pt>
                <c:pt idx="123">
                  <c:v>0.66309528699295894</c:v>
                </c:pt>
                <c:pt idx="124">
                  <c:v>0.66309567150373305</c:v>
                </c:pt>
                <c:pt idx="125">
                  <c:v>0.66259416971257179</c:v>
                </c:pt>
                <c:pt idx="126">
                  <c:v>0.66242559466512763</c:v>
                </c:pt>
                <c:pt idx="127">
                  <c:v>0.66228117961353505</c:v>
                </c:pt>
                <c:pt idx="128">
                  <c:v>0.66244934409517908</c:v>
                </c:pt>
                <c:pt idx="129">
                  <c:v>0.66241895493648917</c:v>
                </c:pt>
                <c:pt idx="130">
                  <c:v>0.66175098158902257</c:v>
                </c:pt>
                <c:pt idx="131">
                  <c:v>0.66184594961226528</c:v>
                </c:pt>
                <c:pt idx="132">
                  <c:v>0.66183268855552346</c:v>
                </c:pt>
                <c:pt idx="133">
                  <c:v>0.66175848918778624</c:v>
                </c:pt>
                <c:pt idx="134">
                  <c:v>0.6618285011513525</c:v>
                </c:pt>
                <c:pt idx="135">
                  <c:v>0.66107118716189928</c:v>
                </c:pt>
                <c:pt idx="136">
                  <c:v>0.66083550276394598</c:v>
                </c:pt>
                <c:pt idx="137">
                  <c:v>0.66076244915315163</c:v>
                </c:pt>
                <c:pt idx="138">
                  <c:v>0.66130793769737717</c:v>
                </c:pt>
                <c:pt idx="139">
                  <c:v>0.6607615961884572</c:v>
                </c:pt>
                <c:pt idx="140">
                  <c:v>0.65987173850184122</c:v>
                </c:pt>
                <c:pt idx="141">
                  <c:v>0.65969894057613487</c:v>
                </c:pt>
                <c:pt idx="142">
                  <c:v>0.65938288367207787</c:v>
                </c:pt>
                <c:pt idx="143">
                  <c:v>0.65977081498789536</c:v>
                </c:pt>
                <c:pt idx="144">
                  <c:v>0.65963763674270859</c:v>
                </c:pt>
                <c:pt idx="145">
                  <c:v>0.65832963888873919</c:v>
                </c:pt>
                <c:pt idx="146">
                  <c:v>0.65862613123243163</c:v>
                </c:pt>
                <c:pt idx="147">
                  <c:v>0.65846000897175594</c:v>
                </c:pt>
                <c:pt idx="148">
                  <c:v>0.6585054412680964</c:v>
                </c:pt>
                <c:pt idx="149">
                  <c:v>0.65866892770293606</c:v>
                </c:pt>
                <c:pt idx="150">
                  <c:v>0.65699724497473655</c:v>
                </c:pt>
                <c:pt idx="151">
                  <c:v>0.65699065395384526</c:v>
                </c:pt>
                <c:pt idx="152">
                  <c:v>0.65628652403247378</c:v>
                </c:pt>
                <c:pt idx="153">
                  <c:v>0.6569576272266533</c:v>
                </c:pt>
                <c:pt idx="154">
                  <c:v>0.65671469933677051</c:v>
                </c:pt>
                <c:pt idx="155">
                  <c:v>0.65447257313349905</c:v>
                </c:pt>
                <c:pt idx="156">
                  <c:v>0.65482868784210879</c:v>
                </c:pt>
                <c:pt idx="157">
                  <c:v>0.65455078122067922</c:v>
                </c:pt>
                <c:pt idx="158">
                  <c:v>0.65397792565536395</c:v>
                </c:pt>
                <c:pt idx="159">
                  <c:v>0.6543116464150176</c:v>
                </c:pt>
                <c:pt idx="160">
                  <c:v>0.65229808540834333</c:v>
                </c:pt>
                <c:pt idx="161">
                  <c:v>0.65217302820316092</c:v>
                </c:pt>
                <c:pt idx="162">
                  <c:v>0.65217237913092796</c:v>
                </c:pt>
                <c:pt idx="163">
                  <c:v>0.65157710024263482</c:v>
                </c:pt>
                <c:pt idx="164">
                  <c:v>0.65131061647266864</c:v>
                </c:pt>
                <c:pt idx="165">
                  <c:v>0.64847063936801486</c:v>
                </c:pt>
                <c:pt idx="166">
                  <c:v>0.648338999423407</c:v>
                </c:pt>
                <c:pt idx="167">
                  <c:v>0.64882500193983206</c:v>
                </c:pt>
                <c:pt idx="168">
                  <c:v>0.64893474556061836</c:v>
                </c:pt>
                <c:pt idx="169">
                  <c:v>0.6490910537218868</c:v>
                </c:pt>
                <c:pt idx="170">
                  <c:v>0.6441054153242276</c:v>
                </c:pt>
                <c:pt idx="171">
                  <c:v>0.64492121962193205</c:v>
                </c:pt>
                <c:pt idx="172">
                  <c:v>0.6447318822160879</c:v>
                </c:pt>
                <c:pt idx="173">
                  <c:v>0.64326477449632113</c:v>
                </c:pt>
                <c:pt idx="174">
                  <c:v>0.64442986403959646</c:v>
                </c:pt>
                <c:pt idx="175">
                  <c:v>0.63968819315393555</c:v>
                </c:pt>
                <c:pt idx="176">
                  <c:v>0.64050985227247259</c:v>
                </c:pt>
                <c:pt idx="177">
                  <c:v>0.63951532270428335</c:v>
                </c:pt>
                <c:pt idx="178">
                  <c:v>0.63933680326189013</c:v>
                </c:pt>
                <c:pt idx="179">
                  <c:v>0.63959267358016503</c:v>
                </c:pt>
                <c:pt idx="180">
                  <c:v>0.63322335087292814</c:v>
                </c:pt>
                <c:pt idx="181">
                  <c:v>0.63315539506805307</c:v>
                </c:pt>
                <c:pt idx="182">
                  <c:v>0.63351616145408252</c:v>
                </c:pt>
                <c:pt idx="183">
                  <c:v>0.63283926054556638</c:v>
                </c:pt>
                <c:pt idx="184">
                  <c:v>0.63255740386608572</c:v>
                </c:pt>
                <c:pt idx="185">
                  <c:v>0.62483969911314885</c:v>
                </c:pt>
                <c:pt idx="186">
                  <c:v>0.62648127751460558</c:v>
                </c:pt>
                <c:pt idx="187">
                  <c:v>0.62607278848350467</c:v>
                </c:pt>
                <c:pt idx="188">
                  <c:v>0.62477057140807812</c:v>
                </c:pt>
                <c:pt idx="189">
                  <c:v>0.62456290997869723</c:v>
                </c:pt>
                <c:pt idx="190">
                  <c:v>0.61600126970833391</c:v>
                </c:pt>
                <c:pt idx="191">
                  <c:v>0.61610079563566311</c:v>
                </c:pt>
                <c:pt idx="192">
                  <c:v>0.61749414696575067</c:v>
                </c:pt>
                <c:pt idx="193">
                  <c:v>0.61540034704088964</c:v>
                </c:pt>
                <c:pt idx="194">
                  <c:v>0.61782551264092045</c:v>
                </c:pt>
                <c:pt idx="195">
                  <c:v>0.60525581121327621</c:v>
                </c:pt>
                <c:pt idx="196">
                  <c:v>0.6048460463514298</c:v>
                </c:pt>
                <c:pt idx="197">
                  <c:v>0.60425895380588712</c:v>
                </c:pt>
                <c:pt idx="198">
                  <c:v>0.60462571383333752</c:v>
                </c:pt>
                <c:pt idx="199">
                  <c:v>0.60490519369203366</c:v>
                </c:pt>
                <c:pt idx="200">
                  <c:v>0.59205416467072491</c:v>
                </c:pt>
                <c:pt idx="201">
                  <c:v>0.58998646027699764</c:v>
                </c:pt>
                <c:pt idx="202">
                  <c:v>0.59193201201099754</c:v>
                </c:pt>
                <c:pt idx="203">
                  <c:v>0.59261721858671002</c:v>
                </c:pt>
                <c:pt idx="204">
                  <c:v>0.59313754662150064</c:v>
                </c:pt>
                <c:pt idx="205">
                  <c:v>0.57770175965471304</c:v>
                </c:pt>
                <c:pt idx="206">
                  <c:v>0.57806186015097427</c:v>
                </c:pt>
                <c:pt idx="207">
                  <c:v>0.57887586753134834</c:v>
                </c:pt>
                <c:pt idx="208">
                  <c:v>0.57829387957472911</c:v>
                </c:pt>
                <c:pt idx="209">
                  <c:v>0.57579978912391883</c:v>
                </c:pt>
                <c:pt idx="210">
                  <c:v>0.56205656819254313</c:v>
                </c:pt>
                <c:pt idx="211">
                  <c:v>0.56061085956958379</c:v>
                </c:pt>
                <c:pt idx="212">
                  <c:v>0.56363966121461584</c:v>
                </c:pt>
                <c:pt idx="213">
                  <c:v>0.5630626966419765</c:v>
                </c:pt>
                <c:pt idx="214">
                  <c:v>0.56096483533265917</c:v>
                </c:pt>
                <c:pt idx="215">
                  <c:v>0.53967167587764564</c:v>
                </c:pt>
                <c:pt idx="216">
                  <c:v>0.53624604315798052</c:v>
                </c:pt>
                <c:pt idx="217">
                  <c:v>0.54555603175784273</c:v>
                </c:pt>
                <c:pt idx="218">
                  <c:v>0.54508332292289907</c:v>
                </c:pt>
                <c:pt idx="219">
                  <c:v>0.54326498795697831</c:v>
                </c:pt>
                <c:pt idx="220">
                  <c:v>0.52155643130468965</c:v>
                </c:pt>
                <c:pt idx="221">
                  <c:v>0.52076795343805182</c:v>
                </c:pt>
                <c:pt idx="222">
                  <c:v>0.52587258346228771</c:v>
                </c:pt>
                <c:pt idx="223">
                  <c:v>0.52435648502952592</c:v>
                </c:pt>
                <c:pt idx="224">
                  <c:v>0.52213283035815539</c:v>
                </c:pt>
                <c:pt idx="225">
                  <c:v>0.50246740378647903</c:v>
                </c:pt>
                <c:pt idx="226">
                  <c:v>0.50210608292718506</c:v>
                </c:pt>
                <c:pt idx="227">
                  <c:v>0.50188435614838589</c:v>
                </c:pt>
                <c:pt idx="228">
                  <c:v>0.50455487602960891</c:v>
                </c:pt>
                <c:pt idx="229">
                  <c:v>0.50333748598390449</c:v>
                </c:pt>
                <c:pt idx="230">
                  <c:v>0.47892114731447155</c:v>
                </c:pt>
                <c:pt idx="231">
                  <c:v>0.47784191655352393</c:v>
                </c:pt>
                <c:pt idx="232">
                  <c:v>0.47754606740485606</c:v>
                </c:pt>
                <c:pt idx="233">
                  <c:v>0.47719151071544608</c:v>
                </c:pt>
                <c:pt idx="234">
                  <c:v>0.47372602168695277</c:v>
                </c:pt>
                <c:pt idx="235">
                  <c:v>0.45492747006547518</c:v>
                </c:pt>
                <c:pt idx="236">
                  <c:v>0.46123133532438154</c:v>
                </c:pt>
                <c:pt idx="237">
                  <c:v>0.44808004490074282</c:v>
                </c:pt>
                <c:pt idx="238">
                  <c:v>0.44949483076531571</c:v>
                </c:pt>
                <c:pt idx="239">
                  <c:v>0.4542679572509607</c:v>
                </c:pt>
                <c:pt idx="240">
                  <c:v>0.42963508998408484</c:v>
                </c:pt>
                <c:pt idx="241">
                  <c:v>0.43682117449633673</c:v>
                </c:pt>
                <c:pt idx="242">
                  <c:v>0.42592306809911185</c:v>
                </c:pt>
                <c:pt idx="243">
                  <c:v>0.43351979852462619</c:v>
                </c:pt>
                <c:pt idx="244">
                  <c:v>0.42713346459776547</c:v>
                </c:pt>
                <c:pt idx="245">
                  <c:v>0.40667689506813143</c:v>
                </c:pt>
                <c:pt idx="246">
                  <c:v>0.40997803220781248</c:v>
                </c:pt>
                <c:pt idx="247">
                  <c:v>0.39802180691930156</c:v>
                </c:pt>
                <c:pt idx="248">
                  <c:v>0.40765155822640342</c:v>
                </c:pt>
                <c:pt idx="249">
                  <c:v>0.41071741737027712</c:v>
                </c:pt>
                <c:pt idx="250">
                  <c:v>0.38545878960491786</c:v>
                </c:pt>
                <c:pt idx="251">
                  <c:v>0.38110838733549834</c:v>
                </c:pt>
                <c:pt idx="252">
                  <c:v>0.38093845905676516</c:v>
                </c:pt>
                <c:pt idx="253">
                  <c:v>0.37702676696815984</c:v>
                </c:pt>
                <c:pt idx="254">
                  <c:v>0.38392295270979382</c:v>
                </c:pt>
                <c:pt idx="255">
                  <c:v>0.35254692038760205</c:v>
                </c:pt>
                <c:pt idx="256">
                  <c:v>0.36047943809837768</c:v>
                </c:pt>
                <c:pt idx="257">
                  <c:v>0.36044952598431501</c:v>
                </c:pt>
                <c:pt idx="258">
                  <c:v>0.35852728798583733</c:v>
                </c:pt>
                <c:pt idx="259">
                  <c:v>0.35849835551256792</c:v>
                </c:pt>
                <c:pt idx="260">
                  <c:v>0.34408765942489661</c:v>
                </c:pt>
                <c:pt idx="261">
                  <c:v>0.33540174547442514</c:v>
                </c:pt>
                <c:pt idx="262">
                  <c:v>0.34009194375166019</c:v>
                </c:pt>
                <c:pt idx="263">
                  <c:v>0.33700869772529962</c:v>
                </c:pt>
                <c:pt idx="264">
                  <c:v>0.33748662614030189</c:v>
                </c:pt>
                <c:pt idx="265">
                  <c:v>0.31437792692831479</c:v>
                </c:pt>
                <c:pt idx="266">
                  <c:v>0.31901600588093326</c:v>
                </c:pt>
                <c:pt idx="267">
                  <c:v>0.31170109786383338</c:v>
                </c:pt>
                <c:pt idx="268">
                  <c:v>0.3188432770950651</c:v>
                </c:pt>
                <c:pt idx="269">
                  <c:v>0.31238175367857679</c:v>
                </c:pt>
                <c:pt idx="270">
                  <c:v>0.29361373181217654</c:v>
                </c:pt>
                <c:pt idx="271">
                  <c:v>0.30088707217870203</c:v>
                </c:pt>
                <c:pt idx="272">
                  <c:v>0.29456650265137763</c:v>
                </c:pt>
                <c:pt idx="273">
                  <c:v>0.30062687401321753</c:v>
                </c:pt>
                <c:pt idx="274">
                  <c:v>0.30031149018898329</c:v>
                </c:pt>
                <c:pt idx="275">
                  <c:v>0.27670396390390395</c:v>
                </c:pt>
                <c:pt idx="276">
                  <c:v>0.27908448047051382</c:v>
                </c:pt>
                <c:pt idx="277">
                  <c:v>0.2742551083061302</c:v>
                </c:pt>
                <c:pt idx="278">
                  <c:v>0.28108310601116149</c:v>
                </c:pt>
                <c:pt idx="279">
                  <c:v>0.27186819985717037</c:v>
                </c:pt>
                <c:pt idx="280">
                  <c:v>0.2692200841070248</c:v>
                </c:pt>
                <c:pt idx="281">
                  <c:v>0.25164140842386329</c:v>
                </c:pt>
                <c:pt idx="282">
                  <c:v>0.26598270790772305</c:v>
                </c:pt>
                <c:pt idx="283">
                  <c:v>0.25572434852242765</c:v>
                </c:pt>
                <c:pt idx="284">
                  <c:v>0.24596626329299598</c:v>
                </c:pt>
                <c:pt idx="285">
                  <c:v>0.24191653332020613</c:v>
                </c:pt>
                <c:pt idx="286">
                  <c:v>0.23400049311629878</c:v>
                </c:pt>
                <c:pt idx="287">
                  <c:v>0.24890292143465298</c:v>
                </c:pt>
                <c:pt idx="288">
                  <c:v>0.23434649042170996</c:v>
                </c:pt>
                <c:pt idx="289">
                  <c:v>0.24677808920541622</c:v>
                </c:pt>
                <c:pt idx="290">
                  <c:v>0.22798391912313587</c:v>
                </c:pt>
                <c:pt idx="291">
                  <c:v>0.22951051956631496</c:v>
                </c:pt>
                <c:pt idx="292">
                  <c:v>0.23175302231239892</c:v>
                </c:pt>
                <c:pt idx="293">
                  <c:v>0.23125245642728143</c:v>
                </c:pt>
                <c:pt idx="294">
                  <c:v>0.23381503782192403</c:v>
                </c:pt>
                <c:pt idx="295">
                  <c:v>0.2134446860571928</c:v>
                </c:pt>
                <c:pt idx="296">
                  <c:v>0.22022518362972188</c:v>
                </c:pt>
                <c:pt idx="297">
                  <c:v>0.21656019387043124</c:v>
                </c:pt>
                <c:pt idx="298">
                  <c:v>0.21103018730219125</c:v>
                </c:pt>
                <c:pt idx="299">
                  <c:v>0.21254321648295516</c:v>
                </c:pt>
                <c:pt idx="300">
                  <c:v>0.19460621164740033</c:v>
                </c:pt>
                <c:pt idx="301">
                  <c:v>0.19034088636550783</c:v>
                </c:pt>
                <c:pt idx="302">
                  <c:v>0.19442514104011777</c:v>
                </c:pt>
                <c:pt idx="303">
                  <c:v>0.18882120422019533</c:v>
                </c:pt>
                <c:pt idx="304">
                  <c:v>0.20781925180414396</c:v>
                </c:pt>
                <c:pt idx="305">
                  <c:v>0.17680508410031615</c:v>
                </c:pt>
                <c:pt idx="306">
                  <c:v>0.18622352928820118</c:v>
                </c:pt>
                <c:pt idx="307">
                  <c:v>0.19049480065447211</c:v>
                </c:pt>
                <c:pt idx="308">
                  <c:v>0.17813012094794367</c:v>
                </c:pt>
                <c:pt idx="309">
                  <c:v>0.18277098918735102</c:v>
                </c:pt>
                <c:pt idx="310">
                  <c:v>0.16578772414607457</c:v>
                </c:pt>
                <c:pt idx="311">
                  <c:v>0.19023524732813657</c:v>
                </c:pt>
                <c:pt idx="312">
                  <c:v>0.18166335825798441</c:v>
                </c:pt>
                <c:pt idx="313">
                  <c:v>0.16709393114408611</c:v>
                </c:pt>
                <c:pt idx="314">
                  <c:v>0.18654692602582545</c:v>
                </c:pt>
                <c:pt idx="315">
                  <c:v>0.17492833310792</c:v>
                </c:pt>
                <c:pt idx="316">
                  <c:v>0.1682525017903207</c:v>
                </c:pt>
                <c:pt idx="317">
                  <c:v>0.15886477045113567</c:v>
                </c:pt>
                <c:pt idx="318">
                  <c:v>0.15590622805187249</c:v>
                </c:pt>
                <c:pt idx="319">
                  <c:v>0.16017555088472957</c:v>
                </c:pt>
                <c:pt idx="320">
                  <c:v>0.15114423574584102</c:v>
                </c:pt>
                <c:pt idx="321">
                  <c:v>0.16313190082669615</c:v>
                </c:pt>
                <c:pt idx="322">
                  <c:v>0.15987486671083073</c:v>
                </c:pt>
                <c:pt idx="323">
                  <c:v>0.14550016113604702</c:v>
                </c:pt>
                <c:pt idx="324">
                  <c:v>0.14793425607710675</c:v>
                </c:pt>
                <c:pt idx="325">
                  <c:v>0.14842894767898307</c:v>
                </c:pt>
                <c:pt idx="326">
                  <c:v>0.13727704717514</c:v>
                </c:pt>
                <c:pt idx="327">
                  <c:v>0.14641364153765934</c:v>
                </c:pt>
                <c:pt idx="328">
                  <c:v>0.12875767914171454</c:v>
                </c:pt>
                <c:pt idx="329">
                  <c:v>0.12458581405154734</c:v>
                </c:pt>
                <c:pt idx="330">
                  <c:v>0.1400714303226992</c:v>
                </c:pt>
                <c:pt idx="331">
                  <c:v>0.15241476443962554</c:v>
                </c:pt>
                <c:pt idx="332">
                  <c:v>0.15600304202828752</c:v>
                </c:pt>
                <c:pt idx="333">
                  <c:v>0.14014146955740936</c:v>
                </c:pt>
                <c:pt idx="334">
                  <c:v>0.12838363093162009</c:v>
                </c:pt>
                <c:pt idx="335">
                  <c:v>0.11710874913829683</c:v>
                </c:pt>
                <c:pt idx="336">
                  <c:v>0.14234099676349032</c:v>
                </c:pt>
                <c:pt idx="337">
                  <c:v>0.11748500438828247</c:v>
                </c:pt>
                <c:pt idx="338">
                  <c:v>0.1439395157647626</c:v>
                </c:pt>
                <c:pt idx="339">
                  <c:v>0.15155115354757509</c:v>
                </c:pt>
                <c:pt idx="340">
                  <c:v>0.12869500185574068</c:v>
                </c:pt>
                <c:pt idx="341">
                  <c:v>0.11730783176553305</c:v>
                </c:pt>
                <c:pt idx="342">
                  <c:v>0.12930291927828241</c:v>
                </c:pt>
                <c:pt idx="343">
                  <c:v>0.12293569993837272</c:v>
                </c:pt>
                <c:pt idx="344">
                  <c:v>0.10173606210799835</c:v>
                </c:pt>
                <c:pt idx="345">
                  <c:v>0.11296492876228037</c:v>
                </c:pt>
                <c:pt idx="346">
                  <c:v>0.11301646501234808</c:v>
                </c:pt>
                <c:pt idx="347">
                  <c:v>0.12637134880895373</c:v>
                </c:pt>
                <c:pt idx="348">
                  <c:v>0.1019365859000404</c:v>
                </c:pt>
                <c:pt idx="349">
                  <c:v>0.11922993894910228</c:v>
                </c:pt>
                <c:pt idx="350">
                  <c:v>0.10626816615853085</c:v>
                </c:pt>
                <c:pt idx="351">
                  <c:v>0.11463166927194346</c:v>
                </c:pt>
                <c:pt idx="352">
                  <c:v>0.11964942841445048</c:v>
                </c:pt>
                <c:pt idx="353">
                  <c:v>9.6423463111901975E-2</c:v>
                </c:pt>
                <c:pt idx="354">
                  <c:v>9.892004093788187E-2</c:v>
                </c:pt>
                <c:pt idx="355">
                  <c:v>9.1835933911071366E-2</c:v>
                </c:pt>
                <c:pt idx="356">
                  <c:v>0.10269894569445359</c:v>
                </c:pt>
                <c:pt idx="357">
                  <c:v>0.11662268325020919</c:v>
                </c:pt>
                <c:pt idx="358">
                  <c:v>0.10542281995271618</c:v>
                </c:pt>
                <c:pt idx="359">
                  <c:v>9.1051283211850076E-2</c:v>
                </c:pt>
                <c:pt idx="360">
                  <c:v>8.4940733032377036E-2</c:v>
                </c:pt>
                <c:pt idx="361">
                  <c:v>0.11524861874453385</c:v>
                </c:pt>
                <c:pt idx="362">
                  <c:v>0.11845176953445014</c:v>
                </c:pt>
                <c:pt idx="363">
                  <c:v>0.11456852888938474</c:v>
                </c:pt>
                <c:pt idx="364">
                  <c:v>0.10974812323157856</c:v>
                </c:pt>
                <c:pt idx="365">
                  <c:v>0.10702492972151545</c:v>
                </c:pt>
                <c:pt idx="366">
                  <c:v>8.4162120959924924E-2</c:v>
                </c:pt>
                <c:pt idx="367">
                  <c:v>0.11862338699245345</c:v>
                </c:pt>
                <c:pt idx="368">
                  <c:v>9.9818771648143012E-2</c:v>
                </c:pt>
                <c:pt idx="369">
                  <c:v>9.9803982020367998E-2</c:v>
                </c:pt>
                <c:pt idx="370">
                  <c:v>8.5367462537048633E-2</c:v>
                </c:pt>
                <c:pt idx="371">
                  <c:v>9.4734918270545032E-2</c:v>
                </c:pt>
                <c:pt idx="372">
                  <c:v>0.10166466953683551</c:v>
                </c:pt>
                <c:pt idx="373">
                  <c:v>8.7119807811512295E-2</c:v>
                </c:pt>
                <c:pt idx="374">
                  <c:v>8.9099707302949249E-2</c:v>
                </c:pt>
                <c:pt idx="375">
                  <c:v>8.6207716541032431E-2</c:v>
                </c:pt>
                <c:pt idx="376">
                  <c:v>7.6392541042310524E-2</c:v>
                </c:pt>
                <c:pt idx="377">
                  <c:v>8.3429685748948046E-2</c:v>
                </c:pt>
                <c:pt idx="378">
                  <c:v>0.10014741345889999</c:v>
                </c:pt>
                <c:pt idx="379">
                  <c:v>8.6385829246081069E-2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D8-46F7-B47F-B545947240A5}"/>
            </c:ext>
          </c:extLst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metropolis16!$C$382:$C$761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metropolis16!$J$382:$J$761</c:f>
              <c:numCache>
                <c:formatCode>General</c:formatCode>
                <c:ptCount val="380"/>
                <c:pt idx="0">
                  <c:v>0.66661408954970303</c:v>
                </c:pt>
                <c:pt idx="1">
                  <c:v>0.66661438917952442</c:v>
                </c:pt>
                <c:pt idx="2">
                  <c:v>0.66661202685654342</c:v>
                </c:pt>
                <c:pt idx="3">
                  <c:v>0.66661114431727109</c:v>
                </c:pt>
                <c:pt idx="4">
                  <c:v>0.66661246229928306</c:v>
                </c:pt>
                <c:pt idx="5">
                  <c:v>0.66660663925906427</c:v>
                </c:pt>
                <c:pt idx="6">
                  <c:v>0.66660523143999861</c:v>
                </c:pt>
                <c:pt idx="7">
                  <c:v>0.66660587332490395</c:v>
                </c:pt>
                <c:pt idx="8">
                  <c:v>0.66660635087916664</c:v>
                </c:pt>
                <c:pt idx="9">
                  <c:v>0.66660655180591177</c:v>
                </c:pt>
                <c:pt idx="10">
                  <c:v>0.66659748146620668</c:v>
                </c:pt>
                <c:pt idx="11">
                  <c:v>0.66660001777098943</c:v>
                </c:pt>
                <c:pt idx="12">
                  <c:v>0.66659936200458692</c:v>
                </c:pt>
                <c:pt idx="13">
                  <c:v>0.66659988628586897</c:v>
                </c:pt>
                <c:pt idx="14">
                  <c:v>0.66659984340742318</c:v>
                </c:pt>
                <c:pt idx="15">
                  <c:v>0.66659273669166252</c:v>
                </c:pt>
                <c:pt idx="16">
                  <c:v>0.66659356465033082</c:v>
                </c:pt>
                <c:pt idx="17">
                  <c:v>0.66659044866461459</c:v>
                </c:pt>
                <c:pt idx="18">
                  <c:v>0.66659103740319448</c:v>
                </c:pt>
                <c:pt idx="19">
                  <c:v>0.6665897827856011</c:v>
                </c:pt>
                <c:pt idx="20">
                  <c:v>0.66658342209219601</c:v>
                </c:pt>
                <c:pt idx="21">
                  <c:v>0.66658190228476744</c:v>
                </c:pt>
                <c:pt idx="22">
                  <c:v>0.66658508862484023</c:v>
                </c:pt>
                <c:pt idx="23">
                  <c:v>0.66658391530746897</c:v>
                </c:pt>
                <c:pt idx="24">
                  <c:v>0.66658081640459821</c:v>
                </c:pt>
                <c:pt idx="25">
                  <c:v>0.66657129081799626</c:v>
                </c:pt>
                <c:pt idx="26">
                  <c:v>0.66657444209019956</c:v>
                </c:pt>
                <c:pt idx="27">
                  <c:v>0.66657377338516954</c:v>
                </c:pt>
                <c:pt idx="28">
                  <c:v>0.66657296377418884</c:v>
                </c:pt>
                <c:pt idx="29">
                  <c:v>0.66657443060354016</c:v>
                </c:pt>
                <c:pt idx="30">
                  <c:v>0.66656051636388258</c:v>
                </c:pt>
                <c:pt idx="31">
                  <c:v>0.66656560135228027</c:v>
                </c:pt>
                <c:pt idx="32">
                  <c:v>0.66656434537451503</c:v>
                </c:pt>
                <c:pt idx="33">
                  <c:v>0.6665617117271122</c:v>
                </c:pt>
                <c:pt idx="34">
                  <c:v>0.666561593650002</c:v>
                </c:pt>
                <c:pt idx="35">
                  <c:v>0.66655043914949208</c:v>
                </c:pt>
                <c:pt idx="36">
                  <c:v>0.66654991083585768</c:v>
                </c:pt>
                <c:pt idx="37">
                  <c:v>0.66655346713710806</c:v>
                </c:pt>
                <c:pt idx="38">
                  <c:v>0.66654930039594307</c:v>
                </c:pt>
                <c:pt idx="39">
                  <c:v>0.66655398994225523</c:v>
                </c:pt>
                <c:pt idx="40">
                  <c:v>0.66653317161015946</c:v>
                </c:pt>
                <c:pt idx="41">
                  <c:v>0.6665413646889895</c:v>
                </c:pt>
                <c:pt idx="42">
                  <c:v>0.66653768207365605</c:v>
                </c:pt>
                <c:pt idx="43">
                  <c:v>0.66653149791760846</c:v>
                </c:pt>
                <c:pt idx="44">
                  <c:v>0.66653898042490911</c:v>
                </c:pt>
                <c:pt idx="45">
                  <c:v>0.66652498450603426</c:v>
                </c:pt>
                <c:pt idx="46">
                  <c:v>0.66652141406126109</c:v>
                </c:pt>
                <c:pt idx="47">
                  <c:v>0.66652144286537474</c:v>
                </c:pt>
                <c:pt idx="48">
                  <c:v>0.66651922631785698</c:v>
                </c:pt>
                <c:pt idx="49">
                  <c:v>0.66652117843210357</c:v>
                </c:pt>
                <c:pt idx="50">
                  <c:v>0.6665088256292433</c:v>
                </c:pt>
                <c:pt idx="51">
                  <c:v>0.66650897341402082</c:v>
                </c:pt>
                <c:pt idx="52">
                  <c:v>0.66650299403633517</c:v>
                </c:pt>
                <c:pt idx="53">
                  <c:v>0.66650963429169108</c:v>
                </c:pt>
                <c:pt idx="54">
                  <c:v>0.6665007691418402</c:v>
                </c:pt>
                <c:pt idx="55">
                  <c:v>0.66648686075681207</c:v>
                </c:pt>
                <c:pt idx="56">
                  <c:v>0.66649477795986312</c:v>
                </c:pt>
                <c:pt idx="57">
                  <c:v>0.66648685125656404</c:v>
                </c:pt>
                <c:pt idx="58">
                  <c:v>0.66648727536008567</c:v>
                </c:pt>
                <c:pt idx="59">
                  <c:v>0.66648495364515226</c:v>
                </c:pt>
                <c:pt idx="60">
                  <c:v>0.6664631698194674</c:v>
                </c:pt>
                <c:pt idx="61">
                  <c:v>0.66646792054278592</c:v>
                </c:pt>
                <c:pt idx="62">
                  <c:v>0.66646604909888474</c:v>
                </c:pt>
                <c:pt idx="63">
                  <c:v>0.6664622149344106</c:v>
                </c:pt>
                <c:pt idx="64">
                  <c:v>0.66645836775073974</c:v>
                </c:pt>
                <c:pt idx="65">
                  <c:v>0.66643678000413442</c:v>
                </c:pt>
                <c:pt idx="66">
                  <c:v>0.66643769365442829</c:v>
                </c:pt>
                <c:pt idx="67">
                  <c:v>0.66644388087186746</c:v>
                </c:pt>
                <c:pt idx="68">
                  <c:v>0.66644052122838482</c:v>
                </c:pt>
                <c:pt idx="69">
                  <c:v>0.66644251687626022</c:v>
                </c:pt>
                <c:pt idx="70">
                  <c:v>0.66640923895609683</c:v>
                </c:pt>
                <c:pt idx="71">
                  <c:v>0.66641851014963449</c:v>
                </c:pt>
                <c:pt idx="72">
                  <c:v>0.66641316131264694</c:v>
                </c:pt>
                <c:pt idx="73">
                  <c:v>0.6664131504504005</c:v>
                </c:pt>
                <c:pt idx="74">
                  <c:v>0.66641193400279175</c:v>
                </c:pt>
                <c:pt idx="75">
                  <c:v>0.66638236211618196</c:v>
                </c:pt>
                <c:pt idx="76">
                  <c:v>0.66637550227867348</c:v>
                </c:pt>
                <c:pt idx="77">
                  <c:v>0.66638509696661652</c:v>
                </c:pt>
                <c:pt idx="78">
                  <c:v>0.66637493321460894</c:v>
                </c:pt>
                <c:pt idx="79">
                  <c:v>0.66637453380791345</c:v>
                </c:pt>
                <c:pt idx="80">
                  <c:v>0.66634629753027119</c:v>
                </c:pt>
                <c:pt idx="81">
                  <c:v>0.66635242208480405</c:v>
                </c:pt>
                <c:pt idx="82">
                  <c:v>0.66635258902023509</c:v>
                </c:pt>
                <c:pt idx="83">
                  <c:v>0.66634088042475348</c:v>
                </c:pt>
                <c:pt idx="84">
                  <c:v>0.6663413693596365</c:v>
                </c:pt>
                <c:pt idx="85">
                  <c:v>0.66630498334781629</c:v>
                </c:pt>
                <c:pt idx="86">
                  <c:v>0.66630116007410378</c:v>
                </c:pt>
                <c:pt idx="87">
                  <c:v>0.66629204656484287</c:v>
                </c:pt>
                <c:pt idx="88">
                  <c:v>0.66628376411365087</c:v>
                </c:pt>
                <c:pt idx="89">
                  <c:v>0.66629843616022999</c:v>
                </c:pt>
                <c:pt idx="90">
                  <c:v>0.66625794952546002</c:v>
                </c:pt>
                <c:pt idx="91">
                  <c:v>0.66624425268593357</c:v>
                </c:pt>
                <c:pt idx="92">
                  <c:v>0.66626143374378077</c:v>
                </c:pt>
                <c:pt idx="93">
                  <c:v>0.66624295988807147</c:v>
                </c:pt>
                <c:pt idx="94">
                  <c:v>0.66624348130745359</c:v>
                </c:pt>
                <c:pt idx="95">
                  <c:v>0.66618234263758602</c:v>
                </c:pt>
                <c:pt idx="96">
                  <c:v>0.66618499024652045</c:v>
                </c:pt>
                <c:pt idx="97">
                  <c:v>0.66619821721639227</c:v>
                </c:pt>
                <c:pt idx="98">
                  <c:v>0.66619460991006973</c:v>
                </c:pt>
                <c:pt idx="99">
                  <c:v>0.6661829942626889</c:v>
                </c:pt>
                <c:pt idx="100">
                  <c:v>0.666131057966731</c:v>
                </c:pt>
                <c:pt idx="101">
                  <c:v>0.66612548184689757</c:v>
                </c:pt>
                <c:pt idx="102">
                  <c:v>0.66610766238655628</c:v>
                </c:pt>
                <c:pt idx="103">
                  <c:v>0.66612395117831824</c:v>
                </c:pt>
                <c:pt idx="104">
                  <c:v>0.66613251443091026</c:v>
                </c:pt>
                <c:pt idx="105">
                  <c:v>0.66605151926417205</c:v>
                </c:pt>
                <c:pt idx="106">
                  <c:v>0.66606937413056611</c:v>
                </c:pt>
                <c:pt idx="107">
                  <c:v>0.66602054529363319</c:v>
                </c:pt>
                <c:pt idx="108">
                  <c:v>0.66602845790075704</c:v>
                </c:pt>
                <c:pt idx="109">
                  <c:v>0.66605239751528889</c:v>
                </c:pt>
                <c:pt idx="110">
                  <c:v>0.6659320784858811</c:v>
                </c:pt>
                <c:pt idx="111">
                  <c:v>0.66594879639142901</c:v>
                </c:pt>
                <c:pt idx="112">
                  <c:v>0.66595149186920699</c:v>
                </c:pt>
                <c:pt idx="113">
                  <c:v>0.66593345634442735</c:v>
                </c:pt>
                <c:pt idx="114">
                  <c:v>0.66594987480692747</c:v>
                </c:pt>
                <c:pt idx="115">
                  <c:v>0.6658166125105307</c:v>
                </c:pt>
                <c:pt idx="116">
                  <c:v>0.66582319969657511</c:v>
                </c:pt>
                <c:pt idx="117">
                  <c:v>0.66582709907012183</c:v>
                </c:pt>
                <c:pt idx="118">
                  <c:v>0.66583235683901743</c:v>
                </c:pt>
                <c:pt idx="119">
                  <c:v>0.66584115618160911</c:v>
                </c:pt>
                <c:pt idx="120">
                  <c:v>0.66567516858021014</c:v>
                </c:pt>
                <c:pt idx="121">
                  <c:v>0.66569654499853737</c:v>
                </c:pt>
                <c:pt idx="122">
                  <c:v>0.66562435113890706</c:v>
                </c:pt>
                <c:pt idx="123">
                  <c:v>0.66569787291094462</c:v>
                </c:pt>
                <c:pt idx="124">
                  <c:v>0.66566019621166905</c:v>
                </c:pt>
                <c:pt idx="125">
                  <c:v>0.66547371938908495</c:v>
                </c:pt>
                <c:pt idx="126">
                  <c:v>0.66551595064631774</c:v>
                </c:pt>
                <c:pt idx="127">
                  <c:v>0.66548676684604269</c:v>
                </c:pt>
                <c:pt idx="128">
                  <c:v>0.66547905247947259</c:v>
                </c:pt>
                <c:pt idx="129">
                  <c:v>0.66549361434459264</c:v>
                </c:pt>
                <c:pt idx="130">
                  <c:v>0.66528043918428215</c:v>
                </c:pt>
                <c:pt idx="131">
                  <c:v>0.66528550591949176</c:v>
                </c:pt>
                <c:pt idx="132">
                  <c:v>0.66531354187008573</c:v>
                </c:pt>
                <c:pt idx="133">
                  <c:v>0.66531381498100295</c:v>
                </c:pt>
                <c:pt idx="134">
                  <c:v>0.66529181634972634</c:v>
                </c:pt>
                <c:pt idx="135">
                  <c:v>0.66499608798385346</c:v>
                </c:pt>
                <c:pt idx="136">
                  <c:v>0.66497485950902102</c:v>
                </c:pt>
                <c:pt idx="137">
                  <c:v>0.66497691918208668</c:v>
                </c:pt>
                <c:pt idx="138">
                  <c:v>0.66498288681703122</c:v>
                </c:pt>
                <c:pt idx="139">
                  <c:v>0.66499321512854881</c:v>
                </c:pt>
                <c:pt idx="140">
                  <c:v>0.66468529667151355</c:v>
                </c:pt>
                <c:pt idx="141">
                  <c:v>0.66460230357775418</c:v>
                </c:pt>
                <c:pt idx="142">
                  <c:v>0.66466659950609475</c:v>
                </c:pt>
                <c:pt idx="143">
                  <c:v>0.66458637195593262</c:v>
                </c:pt>
                <c:pt idx="144">
                  <c:v>0.66461152411329716</c:v>
                </c:pt>
                <c:pt idx="145">
                  <c:v>0.66416444430953314</c:v>
                </c:pt>
                <c:pt idx="146">
                  <c:v>0.66410995529554806</c:v>
                </c:pt>
                <c:pt idx="147">
                  <c:v>0.66414163290129391</c:v>
                </c:pt>
                <c:pt idx="148">
                  <c:v>0.66424634131078597</c:v>
                </c:pt>
                <c:pt idx="149">
                  <c:v>0.66411624848851925</c:v>
                </c:pt>
                <c:pt idx="150">
                  <c:v>0.66347631876201718</c:v>
                </c:pt>
                <c:pt idx="151">
                  <c:v>0.66353344694377481</c:v>
                </c:pt>
                <c:pt idx="152">
                  <c:v>0.66372512282763829</c:v>
                </c:pt>
                <c:pt idx="153">
                  <c:v>0.66346489805594155</c:v>
                </c:pt>
                <c:pt idx="154">
                  <c:v>0.66352831276732083</c:v>
                </c:pt>
                <c:pt idx="155">
                  <c:v>0.66285121318809281</c:v>
                </c:pt>
                <c:pt idx="156">
                  <c:v>0.66267935188903615</c:v>
                </c:pt>
                <c:pt idx="157">
                  <c:v>0.66252080664497559</c:v>
                </c:pt>
                <c:pt idx="158">
                  <c:v>0.66250371225833327</c:v>
                </c:pt>
                <c:pt idx="159">
                  <c:v>0.66243923094728707</c:v>
                </c:pt>
                <c:pt idx="160">
                  <c:v>0.66129329791162084</c:v>
                </c:pt>
                <c:pt idx="161">
                  <c:v>0.66122629383984788</c:v>
                </c:pt>
                <c:pt idx="162">
                  <c:v>0.66135906797934063</c:v>
                </c:pt>
                <c:pt idx="163">
                  <c:v>0.66138951145594138</c:v>
                </c:pt>
                <c:pt idx="164">
                  <c:v>0.6614809293435524</c:v>
                </c:pt>
                <c:pt idx="165">
                  <c:v>0.65945993816993109</c:v>
                </c:pt>
                <c:pt idx="166">
                  <c:v>0.65964162083468203</c:v>
                </c:pt>
                <c:pt idx="167">
                  <c:v>0.65954087497302882</c:v>
                </c:pt>
                <c:pt idx="168">
                  <c:v>0.65950112558288021</c:v>
                </c:pt>
                <c:pt idx="169">
                  <c:v>0.65960125448692342</c:v>
                </c:pt>
                <c:pt idx="170">
                  <c:v>0.65646271786684729</c:v>
                </c:pt>
                <c:pt idx="171">
                  <c:v>0.65662872983662057</c:v>
                </c:pt>
                <c:pt idx="172">
                  <c:v>0.65678038558380436</c:v>
                </c:pt>
                <c:pt idx="173">
                  <c:v>0.65695698120847734</c:v>
                </c:pt>
                <c:pt idx="174">
                  <c:v>0.6571183111218446</c:v>
                </c:pt>
                <c:pt idx="175">
                  <c:v>0.6526568784397877</c:v>
                </c:pt>
                <c:pt idx="176">
                  <c:v>0.65200708960173714</c:v>
                </c:pt>
                <c:pt idx="177">
                  <c:v>0.65150203155930564</c:v>
                </c:pt>
                <c:pt idx="178">
                  <c:v>0.65247231886017354</c:v>
                </c:pt>
                <c:pt idx="179">
                  <c:v>0.65232049995701213</c:v>
                </c:pt>
                <c:pt idx="180">
                  <c:v>0.64587447910830109</c:v>
                </c:pt>
                <c:pt idx="181">
                  <c:v>0.64594334541242815</c:v>
                </c:pt>
                <c:pt idx="182">
                  <c:v>0.64590886719778773</c:v>
                </c:pt>
                <c:pt idx="183">
                  <c:v>0.64553126843343001</c:v>
                </c:pt>
                <c:pt idx="184">
                  <c:v>0.64575389037550601</c:v>
                </c:pt>
                <c:pt idx="185">
                  <c:v>0.63504472665006806</c:v>
                </c:pt>
                <c:pt idx="186">
                  <c:v>0.63487551788269325</c:v>
                </c:pt>
                <c:pt idx="187">
                  <c:v>0.63459042272577282</c:v>
                </c:pt>
                <c:pt idx="188">
                  <c:v>0.63595188543281866</c:v>
                </c:pt>
                <c:pt idx="189">
                  <c:v>0.636362345222377</c:v>
                </c:pt>
                <c:pt idx="190">
                  <c:v>0.62004032549669774</c:v>
                </c:pt>
                <c:pt idx="191">
                  <c:v>0.61862152462297737</c:v>
                </c:pt>
                <c:pt idx="192">
                  <c:v>0.62125990360987871</c:v>
                </c:pt>
                <c:pt idx="193">
                  <c:v>0.61990156687734976</c:v>
                </c:pt>
                <c:pt idx="194">
                  <c:v>0.62251463514455541</c:v>
                </c:pt>
                <c:pt idx="195">
                  <c:v>0.59828733114819455</c:v>
                </c:pt>
                <c:pt idx="196">
                  <c:v>0.60057806897050148</c:v>
                </c:pt>
                <c:pt idx="197">
                  <c:v>0.59669668687306721</c:v>
                </c:pt>
                <c:pt idx="198">
                  <c:v>0.59661811828970635</c:v>
                </c:pt>
                <c:pt idx="199">
                  <c:v>0.59943604584517629</c:v>
                </c:pt>
                <c:pt idx="200">
                  <c:v>0.56683481380551037</c:v>
                </c:pt>
                <c:pt idx="201">
                  <c:v>0.56826694998202809</c:v>
                </c:pt>
                <c:pt idx="202">
                  <c:v>0.56586638768195729</c:v>
                </c:pt>
                <c:pt idx="203">
                  <c:v>0.56991537393721892</c:v>
                </c:pt>
                <c:pt idx="204">
                  <c:v>0.56873183157702223</c:v>
                </c:pt>
                <c:pt idx="205">
                  <c:v>0.52828022773511862</c:v>
                </c:pt>
                <c:pt idx="206">
                  <c:v>0.53475157291378195</c:v>
                </c:pt>
                <c:pt idx="207">
                  <c:v>0.53271138296379972</c:v>
                </c:pt>
                <c:pt idx="208">
                  <c:v>0.53149746552418453</c:v>
                </c:pt>
                <c:pt idx="209">
                  <c:v>0.52960569390005874</c:v>
                </c:pt>
                <c:pt idx="210">
                  <c:v>0.48386237910240293</c:v>
                </c:pt>
                <c:pt idx="211">
                  <c:v>0.48305013054243817</c:v>
                </c:pt>
                <c:pt idx="212">
                  <c:v>0.48220384087223234</c:v>
                </c:pt>
                <c:pt idx="213">
                  <c:v>0.4879356858573155</c:v>
                </c:pt>
                <c:pt idx="214">
                  <c:v>0.48646356801004909</c:v>
                </c:pt>
                <c:pt idx="215">
                  <c:v>0.43488114759553376</c:v>
                </c:pt>
                <c:pt idx="216">
                  <c:v>0.43047240374391071</c:v>
                </c:pt>
                <c:pt idx="217">
                  <c:v>0.43132579861809262</c:v>
                </c:pt>
                <c:pt idx="218">
                  <c:v>0.43476216464001816</c:v>
                </c:pt>
                <c:pt idx="219">
                  <c:v>0.42800975366475236</c:v>
                </c:pt>
                <c:pt idx="220">
                  <c:v>0.38148939498094903</c:v>
                </c:pt>
                <c:pt idx="221">
                  <c:v>0.38312865877483882</c:v>
                </c:pt>
                <c:pt idx="222">
                  <c:v>0.3828659662321906</c:v>
                </c:pt>
                <c:pt idx="223">
                  <c:v>0.38006047576482571</c:v>
                </c:pt>
                <c:pt idx="224">
                  <c:v>0.38379480182148873</c:v>
                </c:pt>
                <c:pt idx="225">
                  <c:v>0.33027276486273471</c:v>
                </c:pt>
                <c:pt idx="226">
                  <c:v>0.32880397916823623</c:v>
                </c:pt>
                <c:pt idx="227">
                  <c:v>0.33291399960375267</c:v>
                </c:pt>
                <c:pt idx="228">
                  <c:v>0.33778779645811519</c:v>
                </c:pt>
                <c:pt idx="229">
                  <c:v>0.31969273711711887</c:v>
                </c:pt>
                <c:pt idx="230">
                  <c:v>0.2831310300204809</c:v>
                </c:pt>
                <c:pt idx="231">
                  <c:v>0.2873586457169387</c:v>
                </c:pt>
                <c:pt idx="232">
                  <c:v>0.28546364000940216</c:v>
                </c:pt>
                <c:pt idx="233">
                  <c:v>0.2879963486217042</c:v>
                </c:pt>
                <c:pt idx="234">
                  <c:v>0.28619334561310805</c:v>
                </c:pt>
                <c:pt idx="235">
                  <c:v>0.25142698102453331</c:v>
                </c:pt>
                <c:pt idx="236">
                  <c:v>0.23750361035978595</c:v>
                </c:pt>
                <c:pt idx="237">
                  <c:v>0.25228917301686093</c:v>
                </c:pt>
                <c:pt idx="238">
                  <c:v>0.24718503247592138</c:v>
                </c:pt>
                <c:pt idx="239">
                  <c:v>0.24672106038771369</c:v>
                </c:pt>
                <c:pt idx="240">
                  <c:v>0.21274233073757087</c:v>
                </c:pt>
                <c:pt idx="241">
                  <c:v>0.21638224627678482</c:v>
                </c:pt>
                <c:pt idx="242">
                  <c:v>0.2235485939999805</c:v>
                </c:pt>
                <c:pt idx="243">
                  <c:v>0.21658887081385514</c:v>
                </c:pt>
                <c:pt idx="244">
                  <c:v>0.22653693624845117</c:v>
                </c:pt>
                <c:pt idx="245">
                  <c:v>0.18979279166929852</c:v>
                </c:pt>
                <c:pt idx="246">
                  <c:v>0.18774951859700151</c:v>
                </c:pt>
                <c:pt idx="247">
                  <c:v>0.19188022428321783</c:v>
                </c:pt>
                <c:pt idx="248">
                  <c:v>0.19763884506086704</c:v>
                </c:pt>
                <c:pt idx="249">
                  <c:v>0.17731784912767679</c:v>
                </c:pt>
                <c:pt idx="250">
                  <c:v>0.15964638636933115</c:v>
                </c:pt>
                <c:pt idx="251">
                  <c:v>0.15990132891125242</c:v>
                </c:pt>
                <c:pt idx="252">
                  <c:v>0.1729453462242394</c:v>
                </c:pt>
                <c:pt idx="253">
                  <c:v>0.16053463844739957</c:v>
                </c:pt>
                <c:pt idx="254">
                  <c:v>0.15240358242726237</c:v>
                </c:pt>
                <c:pt idx="255">
                  <c:v>0.150007109387995</c:v>
                </c:pt>
                <c:pt idx="256">
                  <c:v>0.15211269262246763</c:v>
                </c:pt>
                <c:pt idx="257">
                  <c:v>0.14838845531223466</c:v>
                </c:pt>
                <c:pt idx="258">
                  <c:v>0.14661605433300462</c:v>
                </c:pt>
                <c:pt idx="259">
                  <c:v>0.13891999951868328</c:v>
                </c:pt>
                <c:pt idx="260">
                  <c:v>0.14522144528086622</c:v>
                </c:pt>
                <c:pt idx="261">
                  <c:v>0.13098669271017271</c:v>
                </c:pt>
                <c:pt idx="262">
                  <c:v>0.12928157364859727</c:v>
                </c:pt>
                <c:pt idx="263">
                  <c:v>0.11753355723017678</c:v>
                </c:pt>
                <c:pt idx="264">
                  <c:v>0.11491470402932291</c:v>
                </c:pt>
                <c:pt idx="265">
                  <c:v>0.11806047742986436</c:v>
                </c:pt>
                <c:pt idx="266">
                  <c:v>0.10913983362433211</c:v>
                </c:pt>
                <c:pt idx="267">
                  <c:v>0.11540738594851185</c:v>
                </c:pt>
                <c:pt idx="268">
                  <c:v>0.10469223980921361</c:v>
                </c:pt>
                <c:pt idx="269">
                  <c:v>0.10259564827599343</c:v>
                </c:pt>
                <c:pt idx="270">
                  <c:v>8.8774916859206132E-2</c:v>
                </c:pt>
                <c:pt idx="271">
                  <c:v>0.10102884618904451</c:v>
                </c:pt>
                <c:pt idx="272">
                  <c:v>8.5000573536512358E-2</c:v>
                </c:pt>
                <c:pt idx="273">
                  <c:v>8.4583273769463063E-2</c:v>
                </c:pt>
                <c:pt idx="274">
                  <c:v>9.8420631404000924E-2</c:v>
                </c:pt>
                <c:pt idx="275">
                  <c:v>6.6400146759360013E-2</c:v>
                </c:pt>
                <c:pt idx="276">
                  <c:v>9.5938426989711556E-2</c:v>
                </c:pt>
                <c:pt idx="277">
                  <c:v>6.7752098151080076E-2</c:v>
                </c:pt>
                <c:pt idx="278">
                  <c:v>9.5341160245613454E-2</c:v>
                </c:pt>
                <c:pt idx="279">
                  <c:v>0.10320284835049964</c:v>
                </c:pt>
                <c:pt idx="280">
                  <c:v>9.1303918851728616E-2</c:v>
                </c:pt>
                <c:pt idx="281">
                  <c:v>8.4447840713600786E-2</c:v>
                </c:pt>
                <c:pt idx="282">
                  <c:v>8.1911040617319353E-2</c:v>
                </c:pt>
                <c:pt idx="283">
                  <c:v>7.8511597346594852E-2</c:v>
                </c:pt>
                <c:pt idx="284">
                  <c:v>7.5110712065386664E-2</c:v>
                </c:pt>
                <c:pt idx="285">
                  <c:v>7.5496870848945297E-2</c:v>
                </c:pt>
                <c:pt idx="286">
                  <c:v>6.9886310937950391E-2</c:v>
                </c:pt>
                <c:pt idx="287">
                  <c:v>9.2142754173753838E-2</c:v>
                </c:pt>
                <c:pt idx="288">
                  <c:v>7.7440727486670302E-2</c:v>
                </c:pt>
                <c:pt idx="289">
                  <c:v>9.0875543086786692E-2</c:v>
                </c:pt>
                <c:pt idx="290">
                  <c:v>4.04441744701588E-2</c:v>
                </c:pt>
                <c:pt idx="291">
                  <c:v>5.952765743572952E-2</c:v>
                </c:pt>
                <c:pt idx="292">
                  <c:v>9.7712983737833325E-2</c:v>
                </c:pt>
                <c:pt idx="293">
                  <c:v>6.1459056457642713E-2</c:v>
                </c:pt>
                <c:pt idx="294">
                  <c:v>5.3284320402108398E-2</c:v>
                </c:pt>
                <c:pt idx="295">
                  <c:v>6.4946875326981734E-2</c:v>
                </c:pt>
                <c:pt idx="296">
                  <c:v>6.9803704912077658E-2</c:v>
                </c:pt>
                <c:pt idx="297">
                  <c:v>6.3821602306523451E-2</c:v>
                </c:pt>
                <c:pt idx="298">
                  <c:v>6.8814464167948675E-2</c:v>
                </c:pt>
                <c:pt idx="299">
                  <c:v>6.2639435590239767E-2</c:v>
                </c:pt>
                <c:pt idx="300">
                  <c:v>6.6217057131288448E-2</c:v>
                </c:pt>
                <c:pt idx="301">
                  <c:v>7.1553226024501981E-2</c:v>
                </c:pt>
                <c:pt idx="302">
                  <c:v>5.8746243608888027E-2</c:v>
                </c:pt>
                <c:pt idx="303">
                  <c:v>6.0988383371092469E-2</c:v>
                </c:pt>
                <c:pt idx="304">
                  <c:v>3.5020246098894092E-2</c:v>
                </c:pt>
                <c:pt idx="305">
                  <c:v>2.7760365369441375E-2</c:v>
                </c:pt>
                <c:pt idx="306">
                  <c:v>5.4061632384373448E-2</c:v>
                </c:pt>
                <c:pt idx="307">
                  <c:v>3.3225816776306649E-2</c:v>
                </c:pt>
                <c:pt idx="308">
                  <c:v>5.350796940101521E-2</c:v>
                </c:pt>
                <c:pt idx="309">
                  <c:v>5.5350022922889264E-2</c:v>
                </c:pt>
                <c:pt idx="310">
                  <c:v>7.3962465129827737E-2</c:v>
                </c:pt>
                <c:pt idx="311">
                  <c:v>4.3012364498381861E-2</c:v>
                </c:pt>
                <c:pt idx="312">
                  <c:v>5.1857801166674489E-2</c:v>
                </c:pt>
                <c:pt idx="313">
                  <c:v>7.4362377050198991E-2</c:v>
                </c:pt>
                <c:pt idx="314">
                  <c:v>7.6419815937433522E-2</c:v>
                </c:pt>
                <c:pt idx="315">
                  <c:v>2.4947743617416029E-2</c:v>
                </c:pt>
                <c:pt idx="316">
                  <c:v>5.4190183735795427E-2</c:v>
                </c:pt>
                <c:pt idx="317">
                  <c:v>2.5122617267052338E-2</c:v>
                </c:pt>
                <c:pt idx="318">
                  <c:v>1.8695611420053382E-2</c:v>
                </c:pt>
                <c:pt idx="319">
                  <c:v>4.8828668322533297E-2</c:v>
                </c:pt>
                <c:pt idx="320">
                  <c:v>6.2633754783228079E-2</c:v>
                </c:pt>
                <c:pt idx="321">
                  <c:v>5.2507231322424741E-2</c:v>
                </c:pt>
                <c:pt idx="322">
                  <c:v>5.4269084906226617E-2</c:v>
                </c:pt>
                <c:pt idx="323">
                  <c:v>3.7786681848719139E-2</c:v>
                </c:pt>
                <c:pt idx="324">
                  <c:v>3.8153857102508959E-2</c:v>
                </c:pt>
                <c:pt idx="325">
                  <c:v>3.1939558013121538E-2</c:v>
                </c:pt>
                <c:pt idx="326">
                  <c:v>2.3552729031810604E-2</c:v>
                </c:pt>
                <c:pt idx="327">
                  <c:v>4.4946159643751149E-2</c:v>
                </c:pt>
                <c:pt idx="328">
                  <c:v>5.4542787455705621E-2</c:v>
                </c:pt>
                <c:pt idx="329">
                  <c:v>3.7793563612013248E-2</c:v>
                </c:pt>
                <c:pt idx="330">
                  <c:v>4.097362641531177E-2</c:v>
                </c:pt>
                <c:pt idx="331">
                  <c:v>3.4992748696402121E-2</c:v>
                </c:pt>
                <c:pt idx="332">
                  <c:v>8.6715177405958244E-3</c:v>
                </c:pt>
                <c:pt idx="333">
                  <c:v>5.211158742052302E-2</c:v>
                </c:pt>
                <c:pt idx="334">
                  <c:v>3.2398435756760602E-2</c:v>
                </c:pt>
                <c:pt idx="335">
                  <c:v>1.9620557108739334E-2</c:v>
                </c:pt>
                <c:pt idx="336">
                  <c:v>2.398513017021664E-2</c:v>
                </c:pt>
                <c:pt idx="337">
                  <c:v>4.4388761121475495E-2</c:v>
                </c:pt>
                <c:pt idx="338">
                  <c:v>1.9129637006721323E-2</c:v>
                </c:pt>
                <c:pt idx="339">
                  <c:v>1.0607971295451213E-2</c:v>
                </c:pt>
                <c:pt idx="340">
                  <c:v>3.8783403809722006E-2</c:v>
                </c:pt>
                <c:pt idx="341">
                  <c:v>3.231861112815837E-2</c:v>
                </c:pt>
                <c:pt idx="342">
                  <c:v>5.5016960431961581E-2</c:v>
                </c:pt>
                <c:pt idx="343">
                  <c:v>2.6306370636887344E-2</c:v>
                </c:pt>
                <c:pt idx="344">
                  <c:v>3.6209276769005205E-2</c:v>
                </c:pt>
                <c:pt idx="345">
                  <c:v>1.5632628970738693E-2</c:v>
                </c:pt>
                <c:pt idx="346">
                  <c:v>2.0545705779039025E-2</c:v>
                </c:pt>
                <c:pt idx="347">
                  <c:v>5.0641002104413468E-2</c:v>
                </c:pt>
                <c:pt idx="348">
                  <c:v>1.7034061274422196E-2</c:v>
                </c:pt>
                <c:pt idx="349">
                  <c:v>2.9158546785251649E-2</c:v>
                </c:pt>
                <c:pt idx="350">
                  <c:v>1.401441712398066E-2</c:v>
                </c:pt>
                <c:pt idx="351">
                  <c:v>9.4387968017672907E-3</c:v>
                </c:pt>
                <c:pt idx="352">
                  <c:v>3.7452502228131346E-2</c:v>
                </c:pt>
                <c:pt idx="353">
                  <c:v>3.2898936465567519E-2</c:v>
                </c:pt>
                <c:pt idx="354">
                  <c:v>3.4519983962433276E-3</c:v>
                </c:pt>
                <c:pt idx="355">
                  <c:v>3.5355939876089315E-2</c:v>
                </c:pt>
                <c:pt idx="356">
                  <c:v>2.3267712327058487E-2</c:v>
                </c:pt>
                <c:pt idx="357">
                  <c:v>2.3986749568792876E-2</c:v>
                </c:pt>
                <c:pt idx="358">
                  <c:v>1.5394734512991226E-2</c:v>
                </c:pt>
                <c:pt idx="359">
                  <c:v>4.4472393955795164E-2</c:v>
                </c:pt>
                <c:pt idx="360">
                  <c:v>5.0320104547747047E-2</c:v>
                </c:pt>
                <c:pt idx="361">
                  <c:v>3.4953522697337758E-2</c:v>
                </c:pt>
                <c:pt idx="362">
                  <c:v>1.4457517558013722E-2</c:v>
                </c:pt>
                <c:pt idx="363">
                  <c:v>2.6918105946746151E-2</c:v>
                </c:pt>
                <c:pt idx="364">
                  <c:v>9.0897748477992701E-3</c:v>
                </c:pt>
                <c:pt idx="365">
                  <c:v>-1.2055289346739384E-2</c:v>
                </c:pt>
                <c:pt idx="366">
                  <c:v>-3.4942097947676665E-3</c:v>
                </c:pt>
                <c:pt idx="367">
                  <c:v>4.0453233720936788E-2</c:v>
                </c:pt>
                <c:pt idx="368">
                  <c:v>9.4586319835130439E-3</c:v>
                </c:pt>
                <c:pt idx="369">
                  <c:v>3.7950515764812343E-2</c:v>
                </c:pt>
                <c:pt idx="370">
                  <c:v>-2.017204229317815E-2</c:v>
                </c:pt>
                <c:pt idx="371">
                  <c:v>4.0058571665176346E-2</c:v>
                </c:pt>
                <c:pt idx="372">
                  <c:v>2.7021232008314078E-2</c:v>
                </c:pt>
                <c:pt idx="373">
                  <c:v>-2.7249230161086047E-3</c:v>
                </c:pt>
                <c:pt idx="374">
                  <c:v>1.3383629751514414E-2</c:v>
                </c:pt>
                <c:pt idx="375">
                  <c:v>1.234171737737122E-2</c:v>
                </c:pt>
                <c:pt idx="376">
                  <c:v>2.7936591530836052E-3</c:v>
                </c:pt>
                <c:pt idx="377">
                  <c:v>1.2946353304157387E-2</c:v>
                </c:pt>
                <c:pt idx="378">
                  <c:v>2.3235851622752768E-2</c:v>
                </c:pt>
                <c:pt idx="379">
                  <c:v>4.6695608413808376E-2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D8-46F7-B47F-B545947240A5}"/>
            </c:ext>
          </c:extLst>
        </c:ser>
        <c:ser>
          <c:idx val="2"/>
          <c:order val="2"/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metropolis16!$C$762:$C$1141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metropolis16!$J$762:$J$1141</c:f>
              <c:numCache>
                <c:formatCode>General</c:formatCode>
                <c:ptCount val="380"/>
                <c:pt idx="0">
                  <c:v>0.6666426891719619</c:v>
                </c:pt>
                <c:pt idx="1">
                  <c:v>0.66664335208757231</c:v>
                </c:pt>
                <c:pt idx="2">
                  <c:v>0.66664157334639751</c:v>
                </c:pt>
                <c:pt idx="3">
                  <c:v>0.6666426858311294</c:v>
                </c:pt>
                <c:pt idx="4">
                  <c:v>0.66664235354186419</c:v>
                </c:pt>
                <c:pt idx="5">
                  <c:v>0.66663999560365683</c:v>
                </c:pt>
                <c:pt idx="6">
                  <c:v>0.66663966651356632</c:v>
                </c:pt>
                <c:pt idx="7">
                  <c:v>0.66663913185189672</c:v>
                </c:pt>
                <c:pt idx="8">
                  <c:v>0.66663929395062738</c:v>
                </c:pt>
                <c:pt idx="9">
                  <c:v>0.66663930427702678</c:v>
                </c:pt>
                <c:pt idx="10">
                  <c:v>0.66663621055787403</c:v>
                </c:pt>
                <c:pt idx="11">
                  <c:v>0.66663596839525807</c:v>
                </c:pt>
                <c:pt idx="12">
                  <c:v>0.66663616617574672</c:v>
                </c:pt>
                <c:pt idx="13">
                  <c:v>0.66663613146682255</c:v>
                </c:pt>
                <c:pt idx="14">
                  <c:v>0.66663736399851159</c:v>
                </c:pt>
                <c:pt idx="15">
                  <c:v>0.66663311170272788</c:v>
                </c:pt>
                <c:pt idx="16">
                  <c:v>0.66663395254726687</c:v>
                </c:pt>
                <c:pt idx="17">
                  <c:v>0.66663300255553037</c:v>
                </c:pt>
                <c:pt idx="18">
                  <c:v>0.66663373231132117</c:v>
                </c:pt>
                <c:pt idx="19">
                  <c:v>0.66663356838805865</c:v>
                </c:pt>
                <c:pt idx="20">
                  <c:v>0.6666303351738454</c:v>
                </c:pt>
                <c:pt idx="21">
                  <c:v>0.66663034470935711</c:v>
                </c:pt>
                <c:pt idx="22">
                  <c:v>0.66662930411497612</c:v>
                </c:pt>
                <c:pt idx="23">
                  <c:v>0.66662949142431027</c:v>
                </c:pt>
                <c:pt idx="24">
                  <c:v>0.66662994663930375</c:v>
                </c:pt>
                <c:pt idx="25">
                  <c:v>0.66662591323060649</c:v>
                </c:pt>
                <c:pt idx="26">
                  <c:v>0.66662605289303567</c:v>
                </c:pt>
                <c:pt idx="27">
                  <c:v>0.66662502418512348</c:v>
                </c:pt>
                <c:pt idx="28">
                  <c:v>0.66662537134811939</c:v>
                </c:pt>
                <c:pt idx="29">
                  <c:v>0.66662519513146989</c:v>
                </c:pt>
                <c:pt idx="30">
                  <c:v>0.66662027724164141</c:v>
                </c:pt>
                <c:pt idx="31">
                  <c:v>0.66662053694502288</c:v>
                </c:pt>
                <c:pt idx="32">
                  <c:v>0.66662046658058194</c:v>
                </c:pt>
                <c:pt idx="33">
                  <c:v>0.66661979663571436</c:v>
                </c:pt>
                <c:pt idx="34">
                  <c:v>0.6666193411217024</c:v>
                </c:pt>
                <c:pt idx="35">
                  <c:v>0.66661507391780817</c:v>
                </c:pt>
                <c:pt idx="36">
                  <c:v>0.66661346416908884</c:v>
                </c:pt>
                <c:pt idx="37">
                  <c:v>0.66661667467079222</c:v>
                </c:pt>
                <c:pt idx="38">
                  <c:v>0.6666144920368331</c:v>
                </c:pt>
                <c:pt idx="39">
                  <c:v>0.66661739435813505</c:v>
                </c:pt>
                <c:pt idx="40">
                  <c:v>0.66660666555486281</c:v>
                </c:pt>
                <c:pt idx="41">
                  <c:v>0.66660896846114681</c:v>
                </c:pt>
                <c:pt idx="42">
                  <c:v>0.66660973375291444</c:v>
                </c:pt>
                <c:pt idx="43">
                  <c:v>0.66660812671165437</c:v>
                </c:pt>
                <c:pt idx="44">
                  <c:v>0.66660929626492305</c:v>
                </c:pt>
                <c:pt idx="45">
                  <c:v>0.66660276471272573</c:v>
                </c:pt>
                <c:pt idx="46">
                  <c:v>0.66660245782446381</c:v>
                </c:pt>
                <c:pt idx="47">
                  <c:v>0.66660248521994037</c:v>
                </c:pt>
                <c:pt idx="48">
                  <c:v>0.66660402096177118</c:v>
                </c:pt>
                <c:pt idx="49">
                  <c:v>0.66660150866577372</c:v>
                </c:pt>
                <c:pt idx="50">
                  <c:v>0.66659365135554816</c:v>
                </c:pt>
                <c:pt idx="51">
                  <c:v>0.66659490394142462</c:v>
                </c:pt>
                <c:pt idx="52">
                  <c:v>0.66659489937221195</c:v>
                </c:pt>
                <c:pt idx="53">
                  <c:v>0.66659368414754483</c:v>
                </c:pt>
                <c:pt idx="54">
                  <c:v>0.66659660683684496</c:v>
                </c:pt>
                <c:pt idx="55">
                  <c:v>0.66658561821788109</c:v>
                </c:pt>
                <c:pt idx="56">
                  <c:v>0.66658718625487223</c:v>
                </c:pt>
                <c:pt idx="57">
                  <c:v>0.66658687007572182</c:v>
                </c:pt>
                <c:pt idx="58">
                  <c:v>0.66658476726270965</c:v>
                </c:pt>
                <c:pt idx="59">
                  <c:v>0.66658594744331945</c:v>
                </c:pt>
                <c:pt idx="60">
                  <c:v>0.66657676273940969</c:v>
                </c:pt>
                <c:pt idx="61">
                  <c:v>0.66657697384416048</c:v>
                </c:pt>
                <c:pt idx="62">
                  <c:v>0.66657792419815809</c:v>
                </c:pt>
                <c:pt idx="63">
                  <c:v>0.66657597692452808</c:v>
                </c:pt>
                <c:pt idx="64">
                  <c:v>0.66657825413448135</c:v>
                </c:pt>
                <c:pt idx="65">
                  <c:v>0.66656321135094587</c:v>
                </c:pt>
                <c:pt idx="66">
                  <c:v>0.66656705810008887</c:v>
                </c:pt>
                <c:pt idx="67">
                  <c:v>0.66656572519538959</c:v>
                </c:pt>
                <c:pt idx="68">
                  <c:v>0.66657048126745067</c:v>
                </c:pt>
                <c:pt idx="69">
                  <c:v>0.66656587739092377</c:v>
                </c:pt>
                <c:pt idx="70">
                  <c:v>0.66655218294860685</c:v>
                </c:pt>
                <c:pt idx="71">
                  <c:v>0.66655329052239809</c:v>
                </c:pt>
                <c:pt idx="72">
                  <c:v>0.66655215433323689</c:v>
                </c:pt>
                <c:pt idx="73">
                  <c:v>0.66655139477572722</c:v>
                </c:pt>
                <c:pt idx="74">
                  <c:v>0.66655289765104064</c:v>
                </c:pt>
                <c:pt idx="75">
                  <c:v>0.66653654264562767</c:v>
                </c:pt>
                <c:pt idx="76">
                  <c:v>0.66653815118824833</c:v>
                </c:pt>
                <c:pt idx="77">
                  <c:v>0.66653949809654867</c:v>
                </c:pt>
                <c:pt idx="78">
                  <c:v>0.66653782795690186</c:v>
                </c:pt>
                <c:pt idx="79">
                  <c:v>0.66653649743693522</c:v>
                </c:pt>
                <c:pt idx="80">
                  <c:v>0.66652227199376635</c:v>
                </c:pt>
                <c:pt idx="81">
                  <c:v>0.66651611118160692</c:v>
                </c:pt>
                <c:pt idx="82">
                  <c:v>0.66651825437260492</c:v>
                </c:pt>
                <c:pt idx="83">
                  <c:v>0.66651731839044248</c:v>
                </c:pt>
                <c:pt idx="84">
                  <c:v>0.66652215161389905</c:v>
                </c:pt>
                <c:pt idx="85">
                  <c:v>0.66649885561741684</c:v>
                </c:pt>
                <c:pt idx="86">
                  <c:v>0.66650248154631742</c:v>
                </c:pt>
                <c:pt idx="87">
                  <c:v>0.6665019725919652</c:v>
                </c:pt>
                <c:pt idx="88">
                  <c:v>0.66649954112077103</c:v>
                </c:pt>
                <c:pt idx="89">
                  <c:v>0.66650216440476751</c:v>
                </c:pt>
                <c:pt idx="90">
                  <c:v>0.66647224634106483</c:v>
                </c:pt>
                <c:pt idx="91">
                  <c:v>0.66648290160438095</c:v>
                </c:pt>
                <c:pt idx="92">
                  <c:v>0.66648148065750923</c:v>
                </c:pt>
                <c:pt idx="93">
                  <c:v>0.66647665302844317</c:v>
                </c:pt>
                <c:pt idx="94">
                  <c:v>0.66648157136331698</c:v>
                </c:pt>
                <c:pt idx="95">
                  <c:v>0.66645446403276898</c:v>
                </c:pt>
                <c:pt idx="96">
                  <c:v>0.66645588539735923</c:v>
                </c:pt>
                <c:pt idx="97">
                  <c:v>0.66645899615851567</c:v>
                </c:pt>
                <c:pt idx="98">
                  <c:v>0.6664577043424933</c:v>
                </c:pt>
                <c:pt idx="99">
                  <c:v>0.66645764688249021</c:v>
                </c:pt>
                <c:pt idx="100">
                  <c:v>0.66642536679253084</c:v>
                </c:pt>
                <c:pt idx="101">
                  <c:v>0.66642631692129284</c:v>
                </c:pt>
                <c:pt idx="102">
                  <c:v>0.66642079323546854</c:v>
                </c:pt>
                <c:pt idx="103">
                  <c:v>0.66641870111038259</c:v>
                </c:pt>
                <c:pt idx="104">
                  <c:v>0.66642197323092023</c:v>
                </c:pt>
                <c:pt idx="105">
                  <c:v>0.66638074610510034</c:v>
                </c:pt>
                <c:pt idx="106">
                  <c:v>0.66639136883811123</c:v>
                </c:pt>
                <c:pt idx="107">
                  <c:v>0.66638741334909679</c:v>
                </c:pt>
                <c:pt idx="108">
                  <c:v>0.66638582609767294</c:v>
                </c:pt>
                <c:pt idx="109">
                  <c:v>0.66637595392742632</c:v>
                </c:pt>
                <c:pt idx="110">
                  <c:v>0.66634742103719669</c:v>
                </c:pt>
                <c:pt idx="111">
                  <c:v>0.66634699889550475</c:v>
                </c:pt>
                <c:pt idx="112">
                  <c:v>0.6663299150326063</c:v>
                </c:pt>
                <c:pt idx="113">
                  <c:v>0.66633081313637266</c:v>
                </c:pt>
                <c:pt idx="114">
                  <c:v>0.66633617869605166</c:v>
                </c:pt>
                <c:pt idx="115">
                  <c:v>0.66628358189991332</c:v>
                </c:pt>
                <c:pt idx="116">
                  <c:v>0.66629440686711827</c:v>
                </c:pt>
                <c:pt idx="117">
                  <c:v>0.66627758187007435</c:v>
                </c:pt>
                <c:pt idx="118">
                  <c:v>0.66628185862791622</c:v>
                </c:pt>
                <c:pt idx="119">
                  <c:v>0.66628374297925208</c:v>
                </c:pt>
                <c:pt idx="120">
                  <c:v>0.66620760712956151</c:v>
                </c:pt>
                <c:pt idx="121">
                  <c:v>0.66622032573718426</c:v>
                </c:pt>
                <c:pt idx="122">
                  <c:v>0.66622498877174119</c:v>
                </c:pt>
                <c:pt idx="123">
                  <c:v>0.66622181989207185</c:v>
                </c:pt>
                <c:pt idx="124">
                  <c:v>0.66622462659845061</c:v>
                </c:pt>
                <c:pt idx="125">
                  <c:v>0.66615694895267596</c:v>
                </c:pt>
                <c:pt idx="126">
                  <c:v>0.66614128163609143</c:v>
                </c:pt>
                <c:pt idx="127">
                  <c:v>0.66615662375162632</c:v>
                </c:pt>
                <c:pt idx="128">
                  <c:v>0.66613626567939543</c:v>
                </c:pt>
                <c:pt idx="129">
                  <c:v>0.66614578439758065</c:v>
                </c:pt>
                <c:pt idx="130">
                  <c:v>0.66604694155329613</c:v>
                </c:pt>
                <c:pt idx="131">
                  <c:v>0.66603218941275166</c:v>
                </c:pt>
                <c:pt idx="132">
                  <c:v>0.66601518220551648</c:v>
                </c:pt>
                <c:pt idx="133">
                  <c:v>0.66604933265894251</c:v>
                </c:pt>
                <c:pt idx="134">
                  <c:v>0.66600611879333071</c:v>
                </c:pt>
                <c:pt idx="135">
                  <c:v>0.66593465036845512</c:v>
                </c:pt>
                <c:pt idx="136">
                  <c:v>0.66589260533513306</c:v>
                </c:pt>
                <c:pt idx="137">
                  <c:v>0.6659157656791439</c:v>
                </c:pt>
                <c:pt idx="138">
                  <c:v>0.66594296996839275</c:v>
                </c:pt>
                <c:pt idx="139">
                  <c:v>0.66591617099225653</c:v>
                </c:pt>
                <c:pt idx="140">
                  <c:v>0.66574907793752969</c:v>
                </c:pt>
                <c:pt idx="141">
                  <c:v>0.66576091899037948</c:v>
                </c:pt>
                <c:pt idx="142">
                  <c:v>0.66572175897808561</c:v>
                </c:pt>
                <c:pt idx="143">
                  <c:v>0.66573757879945195</c:v>
                </c:pt>
                <c:pt idx="144">
                  <c:v>0.66573193723558166</c:v>
                </c:pt>
                <c:pt idx="145">
                  <c:v>0.66553746802015423</c:v>
                </c:pt>
                <c:pt idx="146">
                  <c:v>0.66554152125853783</c:v>
                </c:pt>
                <c:pt idx="147">
                  <c:v>0.66554892642964747</c:v>
                </c:pt>
                <c:pt idx="148">
                  <c:v>0.66553288882120953</c:v>
                </c:pt>
                <c:pt idx="149">
                  <c:v>0.66551809609437829</c:v>
                </c:pt>
                <c:pt idx="150">
                  <c:v>0.66517779262386489</c:v>
                </c:pt>
                <c:pt idx="151">
                  <c:v>0.66519709127189441</c:v>
                </c:pt>
                <c:pt idx="152">
                  <c:v>0.66518722916785888</c:v>
                </c:pt>
                <c:pt idx="153">
                  <c:v>0.66516133284411438</c:v>
                </c:pt>
                <c:pt idx="154">
                  <c:v>0.66518640495796688</c:v>
                </c:pt>
                <c:pt idx="155">
                  <c:v>0.66472755037980469</c:v>
                </c:pt>
                <c:pt idx="156">
                  <c:v>0.66477368528053427</c:v>
                </c:pt>
                <c:pt idx="157">
                  <c:v>0.66477431950303689</c:v>
                </c:pt>
                <c:pt idx="158">
                  <c:v>0.66480886575538833</c:v>
                </c:pt>
                <c:pt idx="159">
                  <c:v>0.66473250238396187</c:v>
                </c:pt>
                <c:pt idx="160">
                  <c:v>0.66416026176046872</c:v>
                </c:pt>
                <c:pt idx="161">
                  <c:v>0.6640889043388315</c:v>
                </c:pt>
                <c:pt idx="162">
                  <c:v>0.66412003611481563</c:v>
                </c:pt>
                <c:pt idx="163">
                  <c:v>0.66406118205136555</c:v>
                </c:pt>
                <c:pt idx="164">
                  <c:v>0.66403734576410844</c:v>
                </c:pt>
                <c:pt idx="165">
                  <c:v>0.66329011845552321</c:v>
                </c:pt>
                <c:pt idx="166">
                  <c:v>0.66314848180684294</c:v>
                </c:pt>
                <c:pt idx="167">
                  <c:v>0.6631595079016871</c:v>
                </c:pt>
                <c:pt idx="168">
                  <c:v>0.66324448022854376</c:v>
                </c:pt>
                <c:pt idx="169">
                  <c:v>0.66307596143313263</c:v>
                </c:pt>
                <c:pt idx="170">
                  <c:v>0.66152140161760409</c:v>
                </c:pt>
                <c:pt idx="171">
                  <c:v>0.66155798323547954</c:v>
                </c:pt>
                <c:pt idx="172">
                  <c:v>0.6618090148317668</c:v>
                </c:pt>
                <c:pt idx="173">
                  <c:v>0.66138735821877837</c:v>
                </c:pt>
                <c:pt idx="174">
                  <c:v>0.66173716716799535</c:v>
                </c:pt>
                <c:pt idx="175">
                  <c:v>0.65866360477004404</c:v>
                </c:pt>
                <c:pt idx="176">
                  <c:v>0.65855320017641517</c:v>
                </c:pt>
                <c:pt idx="177">
                  <c:v>0.65869039769117954</c:v>
                </c:pt>
                <c:pt idx="178">
                  <c:v>0.65856598404965194</c:v>
                </c:pt>
                <c:pt idx="179">
                  <c:v>0.65887400522966744</c:v>
                </c:pt>
                <c:pt idx="180">
                  <c:v>0.65319980215730777</c:v>
                </c:pt>
                <c:pt idx="181">
                  <c:v>0.65319906336202849</c:v>
                </c:pt>
                <c:pt idx="182">
                  <c:v>0.65283063001486785</c:v>
                </c:pt>
                <c:pt idx="183">
                  <c:v>0.65286287018332179</c:v>
                </c:pt>
                <c:pt idx="184">
                  <c:v>0.65324448335278618</c:v>
                </c:pt>
                <c:pt idx="185">
                  <c:v>0.64305818791606395</c:v>
                </c:pt>
                <c:pt idx="186">
                  <c:v>0.6435716866677148</c:v>
                </c:pt>
                <c:pt idx="187">
                  <c:v>0.64255954388096059</c:v>
                </c:pt>
                <c:pt idx="188">
                  <c:v>0.64419279497516824</c:v>
                </c:pt>
                <c:pt idx="189">
                  <c:v>0.64389806102454461</c:v>
                </c:pt>
                <c:pt idx="190">
                  <c:v>0.6232636368068335</c:v>
                </c:pt>
                <c:pt idx="191">
                  <c:v>0.62446582429411701</c:v>
                </c:pt>
                <c:pt idx="192">
                  <c:v>0.62389116012058532</c:v>
                </c:pt>
                <c:pt idx="193">
                  <c:v>0.62202087984726062</c:v>
                </c:pt>
                <c:pt idx="194">
                  <c:v>0.62430435681588392</c:v>
                </c:pt>
                <c:pt idx="195">
                  <c:v>0.5899930069182322</c:v>
                </c:pt>
                <c:pt idx="196">
                  <c:v>0.59369504592559941</c:v>
                </c:pt>
                <c:pt idx="197">
                  <c:v>0.58946690767296372</c:v>
                </c:pt>
                <c:pt idx="198">
                  <c:v>0.58914763641435619</c:v>
                </c:pt>
                <c:pt idx="199">
                  <c:v>0.58822414540012602</c:v>
                </c:pt>
                <c:pt idx="200">
                  <c:v>0.53986418210221809</c:v>
                </c:pt>
                <c:pt idx="201">
                  <c:v>0.54511064955636557</c:v>
                </c:pt>
                <c:pt idx="202">
                  <c:v>0.53681393805213284</c:v>
                </c:pt>
                <c:pt idx="203">
                  <c:v>0.53572268213299612</c:v>
                </c:pt>
                <c:pt idx="204">
                  <c:v>0.53506908369697603</c:v>
                </c:pt>
                <c:pt idx="205">
                  <c:v>0.46604719304321662</c:v>
                </c:pt>
                <c:pt idx="206">
                  <c:v>0.47151395243135308</c:v>
                </c:pt>
                <c:pt idx="207">
                  <c:v>0.46694860213642941</c:v>
                </c:pt>
                <c:pt idx="208">
                  <c:v>0.4729734744030798</c:v>
                </c:pt>
                <c:pt idx="209">
                  <c:v>0.46440068285878433</c:v>
                </c:pt>
                <c:pt idx="210">
                  <c:v>0.3868242373126447</c:v>
                </c:pt>
                <c:pt idx="211">
                  <c:v>0.39369761129659964</c:v>
                </c:pt>
                <c:pt idx="212">
                  <c:v>0.39793997121443048</c:v>
                </c:pt>
                <c:pt idx="213">
                  <c:v>0.395219198324684</c:v>
                </c:pt>
                <c:pt idx="214">
                  <c:v>0.39582498179908765</c:v>
                </c:pt>
                <c:pt idx="215">
                  <c:v>0.32670828525223417</c:v>
                </c:pt>
                <c:pt idx="216">
                  <c:v>0.32232937872160927</c:v>
                </c:pt>
                <c:pt idx="217">
                  <c:v>0.32122294610247537</c:v>
                </c:pt>
                <c:pt idx="218">
                  <c:v>0.31196138589726397</c:v>
                </c:pt>
                <c:pt idx="219">
                  <c:v>0.32122269270145942</c:v>
                </c:pt>
                <c:pt idx="220">
                  <c:v>0.2462864959499621</c:v>
                </c:pt>
                <c:pt idx="221">
                  <c:v>0.25697096237472572</c:v>
                </c:pt>
                <c:pt idx="222">
                  <c:v>0.25369002871442492</c:v>
                </c:pt>
                <c:pt idx="223">
                  <c:v>0.24752409147551802</c:v>
                </c:pt>
                <c:pt idx="224">
                  <c:v>0.23998226746036444</c:v>
                </c:pt>
                <c:pt idx="225">
                  <c:v>0.20384385445789976</c:v>
                </c:pt>
                <c:pt idx="226">
                  <c:v>0.19666203551230543</c:v>
                </c:pt>
                <c:pt idx="227">
                  <c:v>0.2063249217285672</c:v>
                </c:pt>
                <c:pt idx="228">
                  <c:v>0.19813158427415012</c:v>
                </c:pt>
                <c:pt idx="229">
                  <c:v>0.19366021603595018</c:v>
                </c:pt>
                <c:pt idx="230">
                  <c:v>0.15282453843496646</c:v>
                </c:pt>
                <c:pt idx="231">
                  <c:v>0.14463433153169269</c:v>
                </c:pt>
                <c:pt idx="232">
                  <c:v>0.1469731801800559</c:v>
                </c:pt>
                <c:pt idx="233">
                  <c:v>0.14576977655738355</c:v>
                </c:pt>
                <c:pt idx="234">
                  <c:v>0.16268984453114044</c:v>
                </c:pt>
                <c:pt idx="235">
                  <c:v>0.13009052114421982</c:v>
                </c:pt>
                <c:pt idx="236">
                  <c:v>0.12162960327036676</c:v>
                </c:pt>
                <c:pt idx="237">
                  <c:v>0.1337025707585171</c:v>
                </c:pt>
                <c:pt idx="238">
                  <c:v>0.12874549221208842</c:v>
                </c:pt>
                <c:pt idx="239">
                  <c:v>0.13572424305725794</c:v>
                </c:pt>
                <c:pt idx="240">
                  <c:v>0.12078200193166033</c:v>
                </c:pt>
                <c:pt idx="241">
                  <c:v>0.10242393604526356</c:v>
                </c:pt>
                <c:pt idx="242">
                  <c:v>9.4777655677635742E-2</c:v>
                </c:pt>
                <c:pt idx="243">
                  <c:v>0.12724730643453463</c:v>
                </c:pt>
                <c:pt idx="244">
                  <c:v>0.10769390215143038</c:v>
                </c:pt>
                <c:pt idx="245">
                  <c:v>8.3798482912580852E-2</c:v>
                </c:pt>
                <c:pt idx="246">
                  <c:v>8.802803675981552E-2</c:v>
                </c:pt>
                <c:pt idx="247">
                  <c:v>9.0150234029380383E-2</c:v>
                </c:pt>
                <c:pt idx="248">
                  <c:v>0.1070653784666058</c:v>
                </c:pt>
                <c:pt idx="249">
                  <c:v>0.1026341448232867</c:v>
                </c:pt>
                <c:pt idx="250">
                  <c:v>7.0995327792275353E-2</c:v>
                </c:pt>
                <c:pt idx="251">
                  <c:v>8.1953143284490881E-2</c:v>
                </c:pt>
                <c:pt idx="252">
                  <c:v>6.1722592263002363E-2</c:v>
                </c:pt>
                <c:pt idx="253">
                  <c:v>9.829443415706951E-2</c:v>
                </c:pt>
                <c:pt idx="254">
                  <c:v>6.1093701646395826E-2</c:v>
                </c:pt>
                <c:pt idx="255">
                  <c:v>7.8483018289636219E-2</c:v>
                </c:pt>
                <c:pt idx="256">
                  <c:v>6.8844710700808776E-2</c:v>
                </c:pt>
                <c:pt idx="257">
                  <c:v>6.2733117761361035E-2</c:v>
                </c:pt>
                <c:pt idx="258">
                  <c:v>4.4149353719162621E-2</c:v>
                </c:pt>
                <c:pt idx="259">
                  <c:v>6.4217242078993708E-2</c:v>
                </c:pt>
                <c:pt idx="260">
                  <c:v>3.502928019020124E-2</c:v>
                </c:pt>
                <c:pt idx="261">
                  <c:v>5.8918217438985065E-2</c:v>
                </c:pt>
                <c:pt idx="262">
                  <c:v>3.6414373707717718E-2</c:v>
                </c:pt>
                <c:pt idx="263">
                  <c:v>3.4472687138122349E-2</c:v>
                </c:pt>
                <c:pt idx="264">
                  <c:v>7.2203434941657707E-2</c:v>
                </c:pt>
                <c:pt idx="265">
                  <c:v>4.6586893560422005E-2</c:v>
                </c:pt>
                <c:pt idx="266">
                  <c:v>4.600227483954622E-2</c:v>
                </c:pt>
                <c:pt idx="267">
                  <c:v>5.3510773681013868E-2</c:v>
                </c:pt>
                <c:pt idx="268">
                  <c:v>5.4654161884248653E-2</c:v>
                </c:pt>
                <c:pt idx="269">
                  <c:v>3.6969636176727216E-2</c:v>
                </c:pt>
                <c:pt idx="270">
                  <c:v>2.3715659242845133E-2</c:v>
                </c:pt>
                <c:pt idx="271">
                  <c:v>3.5104180687375863E-2</c:v>
                </c:pt>
                <c:pt idx="272">
                  <c:v>5.2634337307775558E-2</c:v>
                </c:pt>
                <c:pt idx="273">
                  <c:v>4.0540899051905388E-2</c:v>
                </c:pt>
                <c:pt idx="274">
                  <c:v>4.2399308802001601E-2</c:v>
                </c:pt>
                <c:pt idx="275">
                  <c:v>3.607056863128888E-2</c:v>
                </c:pt>
                <c:pt idx="276">
                  <c:v>3.0742903116279807E-2</c:v>
                </c:pt>
                <c:pt idx="277">
                  <c:v>2.0504864970940173E-2</c:v>
                </c:pt>
                <c:pt idx="278">
                  <c:v>3.9794899362593839E-2</c:v>
                </c:pt>
                <c:pt idx="279">
                  <c:v>3.9951956312256232E-2</c:v>
                </c:pt>
                <c:pt idx="280">
                  <c:v>2.9094362658258377E-2</c:v>
                </c:pt>
                <c:pt idx="281">
                  <c:v>2.8412156936901023E-2</c:v>
                </c:pt>
                <c:pt idx="282">
                  <c:v>1.3423405536313271E-2</c:v>
                </c:pt>
                <c:pt idx="283">
                  <c:v>3.2381126246356473E-2</c:v>
                </c:pt>
                <c:pt idx="284">
                  <c:v>2.3158513881589515E-2</c:v>
                </c:pt>
                <c:pt idx="285">
                  <c:v>5.2389762558900155E-2</c:v>
                </c:pt>
                <c:pt idx="286">
                  <c:v>2.6938472913596967E-2</c:v>
                </c:pt>
                <c:pt idx="287">
                  <c:v>3.1802022371682281E-2</c:v>
                </c:pt>
                <c:pt idx="288">
                  <c:v>2.6282913327850266E-2</c:v>
                </c:pt>
                <c:pt idx="289">
                  <c:v>3.6811079816360115E-2</c:v>
                </c:pt>
                <c:pt idx="290">
                  <c:v>3.2543336665273315E-2</c:v>
                </c:pt>
                <c:pt idx="291">
                  <c:v>1.4059923784094819E-2</c:v>
                </c:pt>
                <c:pt idx="292">
                  <c:v>1.2668843951020636E-2</c:v>
                </c:pt>
                <c:pt idx="293">
                  <c:v>2.6340635872744378E-2</c:v>
                </c:pt>
                <c:pt idx="294">
                  <c:v>3.437053010806812E-2</c:v>
                </c:pt>
                <c:pt idx="295">
                  <c:v>5.992372250921485E-2</c:v>
                </c:pt>
                <c:pt idx="296">
                  <c:v>3.166668573549869E-2</c:v>
                </c:pt>
                <c:pt idx="297">
                  <c:v>-4.7431835860314298E-3</c:v>
                </c:pt>
                <c:pt idx="298">
                  <c:v>3.3504869215154609E-2</c:v>
                </c:pt>
                <c:pt idx="299">
                  <c:v>5.0219834778422401E-2</c:v>
                </c:pt>
                <c:pt idx="300">
                  <c:v>-7.5325010229281286E-3</c:v>
                </c:pt>
                <c:pt idx="301">
                  <c:v>3.9359808215888137E-2</c:v>
                </c:pt>
                <c:pt idx="302">
                  <c:v>3.9914052482267981E-2</c:v>
                </c:pt>
                <c:pt idx="303">
                  <c:v>2.5220372204146413E-2</c:v>
                </c:pt>
                <c:pt idx="304">
                  <c:v>2.2737127157263615E-2</c:v>
                </c:pt>
                <c:pt idx="305">
                  <c:v>7.3854020250680996E-3</c:v>
                </c:pt>
                <c:pt idx="306">
                  <c:v>-2.3963541810192446E-2</c:v>
                </c:pt>
                <c:pt idx="307">
                  <c:v>3.4237809174358147E-2</c:v>
                </c:pt>
                <c:pt idx="308">
                  <c:v>4.5115660971261518E-2</c:v>
                </c:pt>
                <c:pt idx="309">
                  <c:v>2.3099990620485067E-2</c:v>
                </c:pt>
                <c:pt idx="310">
                  <c:v>1.2861603933550514E-2</c:v>
                </c:pt>
                <c:pt idx="311">
                  <c:v>-1.2231425516011196E-2</c:v>
                </c:pt>
                <c:pt idx="312">
                  <c:v>1.51611588918521E-2</c:v>
                </c:pt>
                <c:pt idx="313">
                  <c:v>1.7680722494216372E-2</c:v>
                </c:pt>
                <c:pt idx="314">
                  <c:v>-3.6982161133145564E-3</c:v>
                </c:pt>
                <c:pt idx="315">
                  <c:v>3.9091992638375261E-2</c:v>
                </c:pt>
                <c:pt idx="316">
                  <c:v>2.3161371736371339E-2</c:v>
                </c:pt>
                <c:pt idx="317">
                  <c:v>3.3941257985515838E-3</c:v>
                </c:pt>
                <c:pt idx="318">
                  <c:v>3.4214224365778478E-2</c:v>
                </c:pt>
                <c:pt idx="319">
                  <c:v>3.297368065892603E-2</c:v>
                </c:pt>
                <c:pt idx="320">
                  <c:v>4.1196604865403885E-2</c:v>
                </c:pt>
                <c:pt idx="321">
                  <c:v>1.7337894067744442E-2</c:v>
                </c:pt>
                <c:pt idx="322">
                  <c:v>1.2458200087999138E-3</c:v>
                </c:pt>
                <c:pt idx="323">
                  <c:v>9.3724380928152939E-3</c:v>
                </c:pt>
                <c:pt idx="324">
                  <c:v>-2.8028686987493501E-3</c:v>
                </c:pt>
                <c:pt idx="325">
                  <c:v>1.8935948671967906E-2</c:v>
                </c:pt>
                <c:pt idx="326">
                  <c:v>2.1238473480001852E-2</c:v>
                </c:pt>
                <c:pt idx="327">
                  <c:v>3.4399756269865578E-2</c:v>
                </c:pt>
                <c:pt idx="328">
                  <c:v>1.4848465894803931E-2</c:v>
                </c:pt>
                <c:pt idx="329">
                  <c:v>2.883441406492171E-2</c:v>
                </c:pt>
                <c:pt idx="330">
                  <c:v>3.0771323300456843E-2</c:v>
                </c:pt>
                <c:pt idx="331">
                  <c:v>9.3941036840407E-3</c:v>
                </c:pt>
                <c:pt idx="332">
                  <c:v>8.1307672875118309E-3</c:v>
                </c:pt>
                <c:pt idx="333">
                  <c:v>3.1917687766368941E-2</c:v>
                </c:pt>
                <c:pt idx="334">
                  <c:v>3.7403977865454463E-2</c:v>
                </c:pt>
                <c:pt idx="335">
                  <c:v>1.9699961969734892E-2</c:v>
                </c:pt>
                <c:pt idx="336">
                  <c:v>1.7496380257540856E-2</c:v>
                </c:pt>
                <c:pt idx="337">
                  <c:v>2.568104949699479E-2</c:v>
                </c:pt>
                <c:pt idx="338">
                  <c:v>1.8547154234079266E-2</c:v>
                </c:pt>
                <c:pt idx="339">
                  <c:v>1.3741490013868707E-2</c:v>
                </c:pt>
                <c:pt idx="340">
                  <c:v>2.0951816066591911E-2</c:v>
                </c:pt>
                <c:pt idx="341">
                  <c:v>2.3556877422179046E-2</c:v>
                </c:pt>
                <c:pt idx="342">
                  <c:v>1.0290982039076857E-2</c:v>
                </c:pt>
                <c:pt idx="343">
                  <c:v>2.1083206880711414E-2</c:v>
                </c:pt>
                <c:pt idx="344">
                  <c:v>2.3474378368548598E-2</c:v>
                </c:pt>
                <c:pt idx="345">
                  <c:v>1.1420426658973915E-2</c:v>
                </c:pt>
                <c:pt idx="346">
                  <c:v>1.5196152921735817E-2</c:v>
                </c:pt>
                <c:pt idx="347">
                  <c:v>6.9601644864705214E-3</c:v>
                </c:pt>
                <c:pt idx="348">
                  <c:v>8.9634871683355044E-3</c:v>
                </c:pt>
                <c:pt idx="349">
                  <c:v>1.2428425657749154E-2</c:v>
                </c:pt>
                <c:pt idx="350">
                  <c:v>4.3295881694308536E-3</c:v>
                </c:pt>
                <c:pt idx="351">
                  <c:v>3.0116190736678705E-2</c:v>
                </c:pt>
                <c:pt idx="352">
                  <c:v>1.1278330197975528E-2</c:v>
                </c:pt>
                <c:pt idx="353">
                  <c:v>-1.7188882432377373E-3</c:v>
                </c:pt>
                <c:pt idx="354">
                  <c:v>4.1700150847670647E-2</c:v>
                </c:pt>
                <c:pt idx="355">
                  <c:v>-3.274912687345255E-3</c:v>
                </c:pt>
                <c:pt idx="356">
                  <c:v>6.6316843196276842E-3</c:v>
                </c:pt>
                <c:pt idx="357">
                  <c:v>1.1340551265316412E-2</c:v>
                </c:pt>
                <c:pt idx="358">
                  <c:v>9.0956992832864625E-3</c:v>
                </c:pt>
                <c:pt idx="359">
                  <c:v>-1.2293574849950861E-3</c:v>
                </c:pt>
                <c:pt idx="360">
                  <c:v>5.3185082821828322E-3</c:v>
                </c:pt>
                <c:pt idx="361">
                  <c:v>1.3496676231330773E-2</c:v>
                </c:pt>
                <c:pt idx="362">
                  <c:v>2.0862320504063114E-2</c:v>
                </c:pt>
                <c:pt idx="363">
                  <c:v>1.8849765525312145E-2</c:v>
                </c:pt>
                <c:pt idx="364">
                  <c:v>1.914193185923585E-2</c:v>
                </c:pt>
                <c:pt idx="365">
                  <c:v>7.5662961916008742E-3</c:v>
                </c:pt>
                <c:pt idx="366">
                  <c:v>-1.5599511062493798E-2</c:v>
                </c:pt>
                <c:pt idx="367">
                  <c:v>1.0342192319893084E-2</c:v>
                </c:pt>
                <c:pt idx="368">
                  <c:v>-1.8574282127008512E-3</c:v>
                </c:pt>
                <c:pt idx="369">
                  <c:v>-2.0235931025472942E-2</c:v>
                </c:pt>
                <c:pt idx="370">
                  <c:v>6.6517011058309095E-5</c:v>
                </c:pt>
                <c:pt idx="371">
                  <c:v>2.6539197210304177E-2</c:v>
                </c:pt>
                <c:pt idx="372">
                  <c:v>-2.8717513071956358E-3</c:v>
                </c:pt>
                <c:pt idx="373">
                  <c:v>3.033469475994377E-2</c:v>
                </c:pt>
                <c:pt idx="374">
                  <c:v>-6.7846569536018642E-3</c:v>
                </c:pt>
                <c:pt idx="375">
                  <c:v>1.9404439614314373E-2</c:v>
                </c:pt>
                <c:pt idx="376">
                  <c:v>-1.0735611342273188E-2</c:v>
                </c:pt>
                <c:pt idx="377">
                  <c:v>7.5457202400023293E-3</c:v>
                </c:pt>
                <c:pt idx="378">
                  <c:v>-1.5657597759032083E-2</c:v>
                </c:pt>
                <c:pt idx="379">
                  <c:v>4.8667321932131635E-2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D8-46F7-B47F-B545947240A5}"/>
            </c:ext>
          </c:extLst>
        </c:ser>
        <c:ser>
          <c:idx val="3"/>
          <c:order val="3"/>
          <c:spPr>
            <a:ln w="12700" cap="rnd">
              <a:solidFill>
                <a:srgbClr val="FFC000">
                  <a:lumMod val="60000"/>
                  <a:lumOff val="4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metropolis16!$C$1142:$C$1521</c:f>
              <c:numCache>
                <c:formatCode>General</c:formatCode>
                <c:ptCount val="38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1.52</c:v>
                </c:pt>
                <c:pt idx="9">
                  <c:v>1.52</c:v>
                </c:pt>
                <c:pt idx="10">
                  <c:v>1.54</c:v>
                </c:pt>
                <c:pt idx="11">
                  <c:v>1.54</c:v>
                </c:pt>
                <c:pt idx="12">
                  <c:v>1.54</c:v>
                </c:pt>
                <c:pt idx="13">
                  <c:v>1.54</c:v>
                </c:pt>
                <c:pt idx="14">
                  <c:v>1.54</c:v>
                </c:pt>
                <c:pt idx="15">
                  <c:v>1.56</c:v>
                </c:pt>
                <c:pt idx="16">
                  <c:v>1.56</c:v>
                </c:pt>
                <c:pt idx="17">
                  <c:v>1.56</c:v>
                </c:pt>
                <c:pt idx="18">
                  <c:v>1.56</c:v>
                </c:pt>
                <c:pt idx="19">
                  <c:v>1.56</c:v>
                </c:pt>
                <c:pt idx="20">
                  <c:v>1.58</c:v>
                </c:pt>
                <c:pt idx="21">
                  <c:v>1.58</c:v>
                </c:pt>
                <c:pt idx="22">
                  <c:v>1.58</c:v>
                </c:pt>
                <c:pt idx="23">
                  <c:v>1.58</c:v>
                </c:pt>
                <c:pt idx="24">
                  <c:v>1.58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1.6</c:v>
                </c:pt>
                <c:pt idx="30">
                  <c:v>1.62</c:v>
                </c:pt>
                <c:pt idx="31">
                  <c:v>1.62</c:v>
                </c:pt>
                <c:pt idx="32">
                  <c:v>1.62</c:v>
                </c:pt>
                <c:pt idx="33">
                  <c:v>1.62</c:v>
                </c:pt>
                <c:pt idx="34">
                  <c:v>1.62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1.66</c:v>
                </c:pt>
                <c:pt idx="41">
                  <c:v>1.66</c:v>
                </c:pt>
                <c:pt idx="42">
                  <c:v>1.66</c:v>
                </c:pt>
                <c:pt idx="43">
                  <c:v>1.66</c:v>
                </c:pt>
                <c:pt idx="44">
                  <c:v>1.66</c:v>
                </c:pt>
                <c:pt idx="45">
                  <c:v>1.68</c:v>
                </c:pt>
                <c:pt idx="46">
                  <c:v>1.68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1.7</c:v>
                </c:pt>
                <c:pt idx="51">
                  <c:v>1.7</c:v>
                </c:pt>
                <c:pt idx="52">
                  <c:v>1.7</c:v>
                </c:pt>
                <c:pt idx="53">
                  <c:v>1.7</c:v>
                </c:pt>
                <c:pt idx="54">
                  <c:v>1.7</c:v>
                </c:pt>
                <c:pt idx="55">
                  <c:v>1.72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1.72</c:v>
                </c:pt>
                <c:pt idx="60">
                  <c:v>1.74</c:v>
                </c:pt>
                <c:pt idx="61">
                  <c:v>1.74</c:v>
                </c:pt>
                <c:pt idx="62">
                  <c:v>1.74</c:v>
                </c:pt>
                <c:pt idx="63">
                  <c:v>1.74</c:v>
                </c:pt>
                <c:pt idx="64">
                  <c:v>1.74</c:v>
                </c:pt>
                <c:pt idx="65">
                  <c:v>1.76</c:v>
                </c:pt>
                <c:pt idx="66">
                  <c:v>1.76</c:v>
                </c:pt>
                <c:pt idx="67">
                  <c:v>1.76</c:v>
                </c:pt>
                <c:pt idx="68">
                  <c:v>1.76</c:v>
                </c:pt>
                <c:pt idx="69">
                  <c:v>1.76</c:v>
                </c:pt>
                <c:pt idx="70">
                  <c:v>1.78</c:v>
                </c:pt>
                <c:pt idx="71">
                  <c:v>1.78</c:v>
                </c:pt>
                <c:pt idx="72">
                  <c:v>1.78</c:v>
                </c:pt>
                <c:pt idx="73">
                  <c:v>1.78</c:v>
                </c:pt>
                <c:pt idx="74">
                  <c:v>1.78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1.82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1.84</c:v>
                </c:pt>
                <c:pt idx="90">
                  <c:v>1.86</c:v>
                </c:pt>
                <c:pt idx="91">
                  <c:v>1.86</c:v>
                </c:pt>
                <c:pt idx="92">
                  <c:v>1.86</c:v>
                </c:pt>
                <c:pt idx="93">
                  <c:v>1.86</c:v>
                </c:pt>
                <c:pt idx="94">
                  <c:v>1.86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1.88</c:v>
                </c:pt>
                <c:pt idx="100">
                  <c:v>1.9</c:v>
                </c:pt>
                <c:pt idx="101">
                  <c:v>1.9</c:v>
                </c:pt>
                <c:pt idx="102">
                  <c:v>1.9</c:v>
                </c:pt>
                <c:pt idx="103">
                  <c:v>1.9</c:v>
                </c:pt>
                <c:pt idx="104">
                  <c:v>1.9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1.92</c:v>
                </c:pt>
                <c:pt idx="109">
                  <c:v>1.92</c:v>
                </c:pt>
                <c:pt idx="110">
                  <c:v>1.94</c:v>
                </c:pt>
                <c:pt idx="111">
                  <c:v>1.94</c:v>
                </c:pt>
                <c:pt idx="112">
                  <c:v>1.94</c:v>
                </c:pt>
                <c:pt idx="113">
                  <c:v>1.94</c:v>
                </c:pt>
                <c:pt idx="114">
                  <c:v>1.94</c:v>
                </c:pt>
                <c:pt idx="115">
                  <c:v>1.96</c:v>
                </c:pt>
                <c:pt idx="116">
                  <c:v>1.96</c:v>
                </c:pt>
                <c:pt idx="117">
                  <c:v>1.96</c:v>
                </c:pt>
                <c:pt idx="118">
                  <c:v>1.96</c:v>
                </c:pt>
                <c:pt idx="119">
                  <c:v>1.96</c:v>
                </c:pt>
                <c:pt idx="120">
                  <c:v>1.98</c:v>
                </c:pt>
                <c:pt idx="121">
                  <c:v>1.98</c:v>
                </c:pt>
                <c:pt idx="122">
                  <c:v>1.98</c:v>
                </c:pt>
                <c:pt idx="123">
                  <c:v>1.98</c:v>
                </c:pt>
                <c:pt idx="124">
                  <c:v>1.98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2.02</c:v>
                </c:pt>
                <c:pt idx="131">
                  <c:v>2.02</c:v>
                </c:pt>
                <c:pt idx="132">
                  <c:v>2.02</c:v>
                </c:pt>
                <c:pt idx="133">
                  <c:v>2.02</c:v>
                </c:pt>
                <c:pt idx="134">
                  <c:v>2.02</c:v>
                </c:pt>
                <c:pt idx="135">
                  <c:v>2.04</c:v>
                </c:pt>
                <c:pt idx="136">
                  <c:v>2.04</c:v>
                </c:pt>
                <c:pt idx="137">
                  <c:v>2.04</c:v>
                </c:pt>
                <c:pt idx="138">
                  <c:v>2.04</c:v>
                </c:pt>
                <c:pt idx="139">
                  <c:v>2.04</c:v>
                </c:pt>
                <c:pt idx="140">
                  <c:v>2.06</c:v>
                </c:pt>
                <c:pt idx="141">
                  <c:v>2.06</c:v>
                </c:pt>
                <c:pt idx="142">
                  <c:v>2.06</c:v>
                </c:pt>
                <c:pt idx="143">
                  <c:v>2.06</c:v>
                </c:pt>
                <c:pt idx="144">
                  <c:v>2.06</c:v>
                </c:pt>
                <c:pt idx="145">
                  <c:v>2.08</c:v>
                </c:pt>
                <c:pt idx="146">
                  <c:v>2.08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2.1</c:v>
                </c:pt>
                <c:pt idx="151">
                  <c:v>2.1</c:v>
                </c:pt>
                <c:pt idx="152">
                  <c:v>2.1</c:v>
                </c:pt>
                <c:pt idx="153">
                  <c:v>2.1</c:v>
                </c:pt>
                <c:pt idx="154">
                  <c:v>2.1</c:v>
                </c:pt>
                <c:pt idx="155">
                  <c:v>2.12</c:v>
                </c:pt>
                <c:pt idx="156">
                  <c:v>2.12</c:v>
                </c:pt>
                <c:pt idx="157">
                  <c:v>2.12</c:v>
                </c:pt>
                <c:pt idx="158">
                  <c:v>2.12</c:v>
                </c:pt>
                <c:pt idx="159">
                  <c:v>2.12</c:v>
                </c:pt>
                <c:pt idx="160">
                  <c:v>2.14</c:v>
                </c:pt>
                <c:pt idx="161">
                  <c:v>2.14</c:v>
                </c:pt>
                <c:pt idx="162">
                  <c:v>2.14</c:v>
                </c:pt>
                <c:pt idx="163">
                  <c:v>2.14</c:v>
                </c:pt>
                <c:pt idx="164">
                  <c:v>2.14</c:v>
                </c:pt>
                <c:pt idx="165">
                  <c:v>2.16</c:v>
                </c:pt>
                <c:pt idx="166">
                  <c:v>2.16</c:v>
                </c:pt>
                <c:pt idx="167">
                  <c:v>2.16</c:v>
                </c:pt>
                <c:pt idx="168">
                  <c:v>2.16</c:v>
                </c:pt>
                <c:pt idx="169">
                  <c:v>2.16</c:v>
                </c:pt>
                <c:pt idx="170">
                  <c:v>2.1800000000000002</c:v>
                </c:pt>
                <c:pt idx="171">
                  <c:v>2.1800000000000002</c:v>
                </c:pt>
                <c:pt idx="172">
                  <c:v>2.1800000000000002</c:v>
                </c:pt>
                <c:pt idx="173">
                  <c:v>2.1800000000000002</c:v>
                </c:pt>
                <c:pt idx="174">
                  <c:v>2.1800000000000002</c:v>
                </c:pt>
                <c:pt idx="175">
                  <c:v>2.2000000000000002</c:v>
                </c:pt>
                <c:pt idx="176">
                  <c:v>2.2000000000000002</c:v>
                </c:pt>
                <c:pt idx="177">
                  <c:v>2.2000000000000002</c:v>
                </c:pt>
                <c:pt idx="178">
                  <c:v>2.2000000000000002</c:v>
                </c:pt>
                <c:pt idx="179">
                  <c:v>2.2000000000000002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2.2200000000000002</c:v>
                </c:pt>
                <c:pt idx="184">
                  <c:v>2.2200000000000002</c:v>
                </c:pt>
                <c:pt idx="185">
                  <c:v>2.2400000000000002</c:v>
                </c:pt>
                <c:pt idx="186">
                  <c:v>2.2400000000000002</c:v>
                </c:pt>
                <c:pt idx="187">
                  <c:v>2.2400000000000002</c:v>
                </c:pt>
                <c:pt idx="188">
                  <c:v>2.2400000000000002</c:v>
                </c:pt>
                <c:pt idx="189">
                  <c:v>2.2400000000000002</c:v>
                </c:pt>
                <c:pt idx="190">
                  <c:v>2.2599999999999998</c:v>
                </c:pt>
                <c:pt idx="191">
                  <c:v>2.2599999999999998</c:v>
                </c:pt>
                <c:pt idx="192">
                  <c:v>2.2599999999999998</c:v>
                </c:pt>
                <c:pt idx="193">
                  <c:v>2.2599999999999998</c:v>
                </c:pt>
                <c:pt idx="194">
                  <c:v>2.2599999999999998</c:v>
                </c:pt>
                <c:pt idx="195">
                  <c:v>2.2799999999999998</c:v>
                </c:pt>
                <c:pt idx="196">
                  <c:v>2.2799999999999998</c:v>
                </c:pt>
                <c:pt idx="197">
                  <c:v>2.2799999999999998</c:v>
                </c:pt>
                <c:pt idx="198">
                  <c:v>2.2799999999999998</c:v>
                </c:pt>
                <c:pt idx="199">
                  <c:v>2.2799999999999998</c:v>
                </c:pt>
                <c:pt idx="200">
                  <c:v>2.2999999999999998</c:v>
                </c:pt>
                <c:pt idx="201">
                  <c:v>2.2999999999999998</c:v>
                </c:pt>
                <c:pt idx="202">
                  <c:v>2.2999999999999998</c:v>
                </c:pt>
                <c:pt idx="203">
                  <c:v>2.2999999999999998</c:v>
                </c:pt>
                <c:pt idx="204">
                  <c:v>2.2999999999999998</c:v>
                </c:pt>
                <c:pt idx="205">
                  <c:v>2.3199999999999998</c:v>
                </c:pt>
                <c:pt idx="206">
                  <c:v>2.3199999999999998</c:v>
                </c:pt>
                <c:pt idx="207">
                  <c:v>2.3199999999999998</c:v>
                </c:pt>
                <c:pt idx="208">
                  <c:v>2.3199999999999998</c:v>
                </c:pt>
                <c:pt idx="209">
                  <c:v>2.3199999999999998</c:v>
                </c:pt>
                <c:pt idx="210">
                  <c:v>2.34</c:v>
                </c:pt>
                <c:pt idx="211">
                  <c:v>2.34</c:v>
                </c:pt>
                <c:pt idx="212">
                  <c:v>2.34</c:v>
                </c:pt>
                <c:pt idx="213">
                  <c:v>2.34</c:v>
                </c:pt>
                <c:pt idx="214">
                  <c:v>2.34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2.38</c:v>
                </c:pt>
                <c:pt idx="221">
                  <c:v>2.38</c:v>
                </c:pt>
                <c:pt idx="222">
                  <c:v>2.38</c:v>
                </c:pt>
                <c:pt idx="223">
                  <c:v>2.38</c:v>
                </c:pt>
                <c:pt idx="224">
                  <c:v>2.38</c:v>
                </c:pt>
                <c:pt idx="225">
                  <c:v>2.4</c:v>
                </c:pt>
                <c:pt idx="226">
                  <c:v>2.4</c:v>
                </c:pt>
                <c:pt idx="227">
                  <c:v>2.4</c:v>
                </c:pt>
                <c:pt idx="228">
                  <c:v>2.4</c:v>
                </c:pt>
                <c:pt idx="229">
                  <c:v>2.4</c:v>
                </c:pt>
                <c:pt idx="230">
                  <c:v>2.42</c:v>
                </c:pt>
                <c:pt idx="231">
                  <c:v>2.42</c:v>
                </c:pt>
                <c:pt idx="232">
                  <c:v>2.42</c:v>
                </c:pt>
                <c:pt idx="233">
                  <c:v>2.42</c:v>
                </c:pt>
                <c:pt idx="234">
                  <c:v>2.42</c:v>
                </c:pt>
                <c:pt idx="235">
                  <c:v>2.44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2.46</c:v>
                </c:pt>
                <c:pt idx="241">
                  <c:v>2.46</c:v>
                </c:pt>
                <c:pt idx="242">
                  <c:v>2.46</c:v>
                </c:pt>
                <c:pt idx="243">
                  <c:v>2.46</c:v>
                </c:pt>
                <c:pt idx="244">
                  <c:v>2.46</c:v>
                </c:pt>
                <c:pt idx="245">
                  <c:v>2.48</c:v>
                </c:pt>
                <c:pt idx="246">
                  <c:v>2.48</c:v>
                </c:pt>
                <c:pt idx="247">
                  <c:v>2.48</c:v>
                </c:pt>
                <c:pt idx="248">
                  <c:v>2.48</c:v>
                </c:pt>
                <c:pt idx="249">
                  <c:v>2.48</c:v>
                </c:pt>
                <c:pt idx="250">
                  <c:v>2.5</c:v>
                </c:pt>
                <c:pt idx="251">
                  <c:v>2.5</c:v>
                </c:pt>
                <c:pt idx="252">
                  <c:v>2.5</c:v>
                </c:pt>
                <c:pt idx="253">
                  <c:v>2.5</c:v>
                </c:pt>
                <c:pt idx="254">
                  <c:v>2.5</c:v>
                </c:pt>
                <c:pt idx="255">
                  <c:v>2.52</c:v>
                </c:pt>
                <c:pt idx="256">
                  <c:v>2.52</c:v>
                </c:pt>
                <c:pt idx="257">
                  <c:v>2.52</c:v>
                </c:pt>
                <c:pt idx="258">
                  <c:v>2.52</c:v>
                </c:pt>
                <c:pt idx="259">
                  <c:v>2.52</c:v>
                </c:pt>
                <c:pt idx="260">
                  <c:v>2.54</c:v>
                </c:pt>
                <c:pt idx="261">
                  <c:v>2.54</c:v>
                </c:pt>
                <c:pt idx="262">
                  <c:v>2.54</c:v>
                </c:pt>
                <c:pt idx="263">
                  <c:v>2.54</c:v>
                </c:pt>
                <c:pt idx="264">
                  <c:v>2.54</c:v>
                </c:pt>
                <c:pt idx="265">
                  <c:v>2.56</c:v>
                </c:pt>
                <c:pt idx="266">
                  <c:v>2.56</c:v>
                </c:pt>
                <c:pt idx="267">
                  <c:v>2.56</c:v>
                </c:pt>
                <c:pt idx="268">
                  <c:v>2.56</c:v>
                </c:pt>
                <c:pt idx="269">
                  <c:v>2.56</c:v>
                </c:pt>
                <c:pt idx="270">
                  <c:v>2.58</c:v>
                </c:pt>
                <c:pt idx="271">
                  <c:v>2.58</c:v>
                </c:pt>
                <c:pt idx="272">
                  <c:v>2.58</c:v>
                </c:pt>
                <c:pt idx="273">
                  <c:v>2.58</c:v>
                </c:pt>
                <c:pt idx="274">
                  <c:v>2.58</c:v>
                </c:pt>
                <c:pt idx="275">
                  <c:v>2.6</c:v>
                </c:pt>
                <c:pt idx="276">
                  <c:v>2.6</c:v>
                </c:pt>
                <c:pt idx="277">
                  <c:v>2.6</c:v>
                </c:pt>
                <c:pt idx="278">
                  <c:v>2.6</c:v>
                </c:pt>
                <c:pt idx="279">
                  <c:v>2.6</c:v>
                </c:pt>
                <c:pt idx="280">
                  <c:v>2.62</c:v>
                </c:pt>
                <c:pt idx="281">
                  <c:v>2.62</c:v>
                </c:pt>
                <c:pt idx="282">
                  <c:v>2.62</c:v>
                </c:pt>
                <c:pt idx="283">
                  <c:v>2.62</c:v>
                </c:pt>
                <c:pt idx="284">
                  <c:v>2.62</c:v>
                </c:pt>
                <c:pt idx="285">
                  <c:v>2.64</c:v>
                </c:pt>
                <c:pt idx="286">
                  <c:v>2.64</c:v>
                </c:pt>
                <c:pt idx="287">
                  <c:v>2.64</c:v>
                </c:pt>
                <c:pt idx="288">
                  <c:v>2.64</c:v>
                </c:pt>
                <c:pt idx="289">
                  <c:v>2.64</c:v>
                </c:pt>
                <c:pt idx="290">
                  <c:v>2.66</c:v>
                </c:pt>
                <c:pt idx="291">
                  <c:v>2.66</c:v>
                </c:pt>
                <c:pt idx="292">
                  <c:v>2.66</c:v>
                </c:pt>
                <c:pt idx="293">
                  <c:v>2.66</c:v>
                </c:pt>
                <c:pt idx="294">
                  <c:v>2.66</c:v>
                </c:pt>
                <c:pt idx="295">
                  <c:v>2.68</c:v>
                </c:pt>
                <c:pt idx="296">
                  <c:v>2.68</c:v>
                </c:pt>
                <c:pt idx="297">
                  <c:v>2.68</c:v>
                </c:pt>
                <c:pt idx="298">
                  <c:v>2.68</c:v>
                </c:pt>
                <c:pt idx="299">
                  <c:v>2.68</c:v>
                </c:pt>
                <c:pt idx="300">
                  <c:v>2.7</c:v>
                </c:pt>
                <c:pt idx="301">
                  <c:v>2.7</c:v>
                </c:pt>
                <c:pt idx="302">
                  <c:v>2.7</c:v>
                </c:pt>
                <c:pt idx="303">
                  <c:v>2.7</c:v>
                </c:pt>
                <c:pt idx="304">
                  <c:v>2.7</c:v>
                </c:pt>
                <c:pt idx="305">
                  <c:v>2.72</c:v>
                </c:pt>
                <c:pt idx="306">
                  <c:v>2.72</c:v>
                </c:pt>
                <c:pt idx="307">
                  <c:v>2.72</c:v>
                </c:pt>
                <c:pt idx="308">
                  <c:v>2.72</c:v>
                </c:pt>
                <c:pt idx="309">
                  <c:v>2.72</c:v>
                </c:pt>
                <c:pt idx="310">
                  <c:v>2.74</c:v>
                </c:pt>
                <c:pt idx="311">
                  <c:v>2.74</c:v>
                </c:pt>
                <c:pt idx="312">
                  <c:v>2.74</c:v>
                </c:pt>
                <c:pt idx="313">
                  <c:v>2.74</c:v>
                </c:pt>
                <c:pt idx="314">
                  <c:v>2.74</c:v>
                </c:pt>
                <c:pt idx="315">
                  <c:v>2.76</c:v>
                </c:pt>
                <c:pt idx="316">
                  <c:v>2.76</c:v>
                </c:pt>
                <c:pt idx="317">
                  <c:v>2.76</c:v>
                </c:pt>
                <c:pt idx="318">
                  <c:v>2.76</c:v>
                </c:pt>
                <c:pt idx="319">
                  <c:v>2.76</c:v>
                </c:pt>
                <c:pt idx="320">
                  <c:v>2.78</c:v>
                </c:pt>
                <c:pt idx="321">
                  <c:v>2.78</c:v>
                </c:pt>
                <c:pt idx="322">
                  <c:v>2.78</c:v>
                </c:pt>
                <c:pt idx="323">
                  <c:v>2.78</c:v>
                </c:pt>
                <c:pt idx="324">
                  <c:v>2.78</c:v>
                </c:pt>
                <c:pt idx="325">
                  <c:v>2.8</c:v>
                </c:pt>
                <c:pt idx="326">
                  <c:v>2.8</c:v>
                </c:pt>
                <c:pt idx="327">
                  <c:v>2.8</c:v>
                </c:pt>
                <c:pt idx="328">
                  <c:v>2.8</c:v>
                </c:pt>
                <c:pt idx="329">
                  <c:v>2.8</c:v>
                </c:pt>
                <c:pt idx="330">
                  <c:v>2.82</c:v>
                </c:pt>
                <c:pt idx="331">
                  <c:v>2.82</c:v>
                </c:pt>
                <c:pt idx="332">
                  <c:v>2.82</c:v>
                </c:pt>
                <c:pt idx="333">
                  <c:v>2.82</c:v>
                </c:pt>
                <c:pt idx="334">
                  <c:v>2.82</c:v>
                </c:pt>
                <c:pt idx="335">
                  <c:v>2.84</c:v>
                </c:pt>
                <c:pt idx="336">
                  <c:v>2.84</c:v>
                </c:pt>
                <c:pt idx="337">
                  <c:v>2.84</c:v>
                </c:pt>
                <c:pt idx="338">
                  <c:v>2.84</c:v>
                </c:pt>
                <c:pt idx="339">
                  <c:v>2.84</c:v>
                </c:pt>
                <c:pt idx="340">
                  <c:v>2.86</c:v>
                </c:pt>
                <c:pt idx="341">
                  <c:v>2.86</c:v>
                </c:pt>
                <c:pt idx="342">
                  <c:v>2.86</c:v>
                </c:pt>
                <c:pt idx="343">
                  <c:v>2.86</c:v>
                </c:pt>
                <c:pt idx="344">
                  <c:v>2.86</c:v>
                </c:pt>
                <c:pt idx="345">
                  <c:v>2.88</c:v>
                </c:pt>
                <c:pt idx="346">
                  <c:v>2.88</c:v>
                </c:pt>
                <c:pt idx="347">
                  <c:v>2.88</c:v>
                </c:pt>
                <c:pt idx="348">
                  <c:v>2.88</c:v>
                </c:pt>
                <c:pt idx="349">
                  <c:v>2.88</c:v>
                </c:pt>
                <c:pt idx="350">
                  <c:v>2.9</c:v>
                </c:pt>
                <c:pt idx="351">
                  <c:v>2.9</c:v>
                </c:pt>
                <c:pt idx="352">
                  <c:v>2.9</c:v>
                </c:pt>
                <c:pt idx="353">
                  <c:v>2.9</c:v>
                </c:pt>
                <c:pt idx="354">
                  <c:v>2.9</c:v>
                </c:pt>
                <c:pt idx="355">
                  <c:v>2.92</c:v>
                </c:pt>
                <c:pt idx="356">
                  <c:v>2.92</c:v>
                </c:pt>
                <c:pt idx="357">
                  <c:v>2.92</c:v>
                </c:pt>
                <c:pt idx="358">
                  <c:v>2.92</c:v>
                </c:pt>
                <c:pt idx="359">
                  <c:v>2.92</c:v>
                </c:pt>
                <c:pt idx="360">
                  <c:v>2.94</c:v>
                </c:pt>
                <c:pt idx="361">
                  <c:v>2.94</c:v>
                </c:pt>
                <c:pt idx="362">
                  <c:v>2.94</c:v>
                </c:pt>
                <c:pt idx="363">
                  <c:v>2.94</c:v>
                </c:pt>
                <c:pt idx="364">
                  <c:v>2.94</c:v>
                </c:pt>
                <c:pt idx="365">
                  <c:v>2.96</c:v>
                </c:pt>
                <c:pt idx="366">
                  <c:v>2.96</c:v>
                </c:pt>
                <c:pt idx="367">
                  <c:v>2.96</c:v>
                </c:pt>
                <c:pt idx="368">
                  <c:v>2.96</c:v>
                </c:pt>
                <c:pt idx="369">
                  <c:v>2.96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2.98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</c:numCache>
            </c:numRef>
          </c:xVal>
          <c:yVal>
            <c:numRef>
              <c:f>metropolis16!$J$1142:$J$1521</c:f>
              <c:numCache>
                <c:formatCode>General</c:formatCode>
                <c:ptCount val="380"/>
                <c:pt idx="0">
                  <c:v>0.6666532427714007</c:v>
                </c:pt>
                <c:pt idx="1">
                  <c:v>0.66665301881788031</c:v>
                </c:pt>
                <c:pt idx="2">
                  <c:v>0.66665372917606003</c:v>
                </c:pt>
                <c:pt idx="3">
                  <c:v>0.66665310258153454</c:v>
                </c:pt>
                <c:pt idx="4">
                  <c:v>0.66665255070857166</c:v>
                </c:pt>
                <c:pt idx="5">
                  <c:v>0.66665101414775041</c:v>
                </c:pt>
                <c:pt idx="6">
                  <c:v>0.66665165809786331</c:v>
                </c:pt>
                <c:pt idx="7">
                  <c:v>0.66665195567413527</c:v>
                </c:pt>
                <c:pt idx="8">
                  <c:v>0.66665191139846702</c:v>
                </c:pt>
                <c:pt idx="9">
                  <c:v>0.66665144037124668</c:v>
                </c:pt>
                <c:pt idx="10">
                  <c:v>0.66664988297259775</c:v>
                </c:pt>
                <c:pt idx="11">
                  <c:v>0.6666498605050819</c:v>
                </c:pt>
                <c:pt idx="12">
                  <c:v>0.66664982830429809</c:v>
                </c:pt>
                <c:pt idx="13">
                  <c:v>0.6666501119112701</c:v>
                </c:pt>
                <c:pt idx="14">
                  <c:v>0.66664910347553163</c:v>
                </c:pt>
                <c:pt idx="15">
                  <c:v>0.66664735438688005</c:v>
                </c:pt>
                <c:pt idx="16">
                  <c:v>0.66664741370470049</c:v>
                </c:pt>
                <c:pt idx="17">
                  <c:v>0.66664743015278027</c:v>
                </c:pt>
                <c:pt idx="18">
                  <c:v>0.66664809080385889</c:v>
                </c:pt>
                <c:pt idx="19">
                  <c:v>0.66664713945939424</c:v>
                </c:pt>
                <c:pt idx="20">
                  <c:v>0.66664521426314205</c:v>
                </c:pt>
                <c:pt idx="21">
                  <c:v>0.66664522941654591</c:v>
                </c:pt>
                <c:pt idx="22">
                  <c:v>0.6666453633123699</c:v>
                </c:pt>
                <c:pt idx="23">
                  <c:v>0.6666453250794776</c:v>
                </c:pt>
                <c:pt idx="24">
                  <c:v>0.66664613260070205</c:v>
                </c:pt>
                <c:pt idx="25">
                  <c:v>0.66664313811479536</c:v>
                </c:pt>
                <c:pt idx="26">
                  <c:v>0.66664355238824302</c:v>
                </c:pt>
                <c:pt idx="27">
                  <c:v>0.66664236061536919</c:v>
                </c:pt>
                <c:pt idx="28">
                  <c:v>0.66664312430441941</c:v>
                </c:pt>
                <c:pt idx="29">
                  <c:v>0.66664383631142488</c:v>
                </c:pt>
                <c:pt idx="30">
                  <c:v>0.66664002183010562</c:v>
                </c:pt>
                <c:pt idx="31">
                  <c:v>0.66664055679822964</c:v>
                </c:pt>
                <c:pt idx="32">
                  <c:v>0.66664096806603435</c:v>
                </c:pt>
                <c:pt idx="33">
                  <c:v>0.6666406207167086</c:v>
                </c:pt>
                <c:pt idx="34">
                  <c:v>0.66663974802756076</c:v>
                </c:pt>
                <c:pt idx="35">
                  <c:v>0.66663770567297886</c:v>
                </c:pt>
                <c:pt idx="36">
                  <c:v>0.66663675898374475</c:v>
                </c:pt>
                <c:pt idx="37">
                  <c:v>0.66663730192977633</c:v>
                </c:pt>
                <c:pt idx="38">
                  <c:v>0.66663738016019813</c:v>
                </c:pt>
                <c:pt idx="39">
                  <c:v>0.66663785081782234</c:v>
                </c:pt>
                <c:pt idx="40">
                  <c:v>0.66663434893981</c:v>
                </c:pt>
                <c:pt idx="41">
                  <c:v>0.66663490775851941</c:v>
                </c:pt>
                <c:pt idx="42">
                  <c:v>0.66663566488909354</c:v>
                </c:pt>
                <c:pt idx="43">
                  <c:v>0.66663434424966583</c:v>
                </c:pt>
                <c:pt idx="44">
                  <c:v>0.66663488809734806</c:v>
                </c:pt>
                <c:pt idx="45">
                  <c:v>0.6666306972344076</c:v>
                </c:pt>
                <c:pt idx="46">
                  <c:v>0.66663078185892455</c:v>
                </c:pt>
                <c:pt idx="47">
                  <c:v>0.66663098024060052</c:v>
                </c:pt>
                <c:pt idx="48">
                  <c:v>0.66663130347704369</c:v>
                </c:pt>
                <c:pt idx="49">
                  <c:v>0.66663040588630929</c:v>
                </c:pt>
                <c:pt idx="50">
                  <c:v>0.66662572976782974</c:v>
                </c:pt>
                <c:pt idx="51">
                  <c:v>0.66662592865695869</c:v>
                </c:pt>
                <c:pt idx="52">
                  <c:v>0.66662734738905205</c:v>
                </c:pt>
                <c:pt idx="53">
                  <c:v>0.66662612495954154</c:v>
                </c:pt>
                <c:pt idx="54">
                  <c:v>0.66662532299889188</c:v>
                </c:pt>
                <c:pt idx="55">
                  <c:v>0.66662082675707035</c:v>
                </c:pt>
                <c:pt idx="56">
                  <c:v>0.66662043413574845</c:v>
                </c:pt>
                <c:pt idx="57">
                  <c:v>0.66662082054956207</c:v>
                </c:pt>
                <c:pt idx="58">
                  <c:v>0.66662098301295869</c:v>
                </c:pt>
                <c:pt idx="59">
                  <c:v>0.66661985056354234</c:v>
                </c:pt>
                <c:pt idx="60">
                  <c:v>0.66661652063157506</c:v>
                </c:pt>
                <c:pt idx="61">
                  <c:v>0.66661438679895935</c:v>
                </c:pt>
                <c:pt idx="62">
                  <c:v>0.66661604811068109</c:v>
                </c:pt>
                <c:pt idx="63">
                  <c:v>0.66661628944836648</c:v>
                </c:pt>
                <c:pt idx="64">
                  <c:v>0.66661595834876097</c:v>
                </c:pt>
                <c:pt idx="65">
                  <c:v>0.66660858035822423</c:v>
                </c:pt>
                <c:pt idx="66">
                  <c:v>0.66661006444706095</c:v>
                </c:pt>
                <c:pt idx="67">
                  <c:v>0.66661229285584334</c:v>
                </c:pt>
                <c:pt idx="68">
                  <c:v>0.66661045529461282</c:v>
                </c:pt>
                <c:pt idx="69">
                  <c:v>0.66661058095566084</c:v>
                </c:pt>
                <c:pt idx="70">
                  <c:v>0.6666024872258316</c:v>
                </c:pt>
                <c:pt idx="71">
                  <c:v>0.66660277686858116</c:v>
                </c:pt>
                <c:pt idx="72">
                  <c:v>0.66660006889278711</c:v>
                </c:pt>
                <c:pt idx="73">
                  <c:v>0.66660346395580561</c:v>
                </c:pt>
                <c:pt idx="74">
                  <c:v>0.6666033011729674</c:v>
                </c:pt>
                <c:pt idx="75">
                  <c:v>0.66659260656298014</c:v>
                </c:pt>
                <c:pt idx="76">
                  <c:v>0.66659279777407132</c:v>
                </c:pt>
                <c:pt idx="77">
                  <c:v>0.66659520991366894</c:v>
                </c:pt>
                <c:pt idx="78">
                  <c:v>0.66659461933915587</c:v>
                </c:pt>
                <c:pt idx="79">
                  <c:v>0.66659361187655319</c:v>
                </c:pt>
                <c:pt idx="80">
                  <c:v>0.66658467356553364</c:v>
                </c:pt>
                <c:pt idx="81">
                  <c:v>0.66658462315925004</c:v>
                </c:pt>
                <c:pt idx="82">
                  <c:v>0.66658386906798728</c:v>
                </c:pt>
                <c:pt idx="83">
                  <c:v>0.66658422679030682</c:v>
                </c:pt>
                <c:pt idx="84">
                  <c:v>0.66658757821625292</c:v>
                </c:pt>
                <c:pt idx="85">
                  <c:v>0.66657392561202067</c:v>
                </c:pt>
                <c:pt idx="86">
                  <c:v>0.66657420066175477</c:v>
                </c:pt>
                <c:pt idx="87">
                  <c:v>0.66657421486347046</c:v>
                </c:pt>
                <c:pt idx="88">
                  <c:v>0.66657480633585564</c:v>
                </c:pt>
                <c:pt idx="89">
                  <c:v>0.66657552138121967</c:v>
                </c:pt>
                <c:pt idx="90">
                  <c:v>0.66656178582759229</c:v>
                </c:pt>
                <c:pt idx="91">
                  <c:v>0.66655962487216713</c:v>
                </c:pt>
                <c:pt idx="92">
                  <c:v>0.66656042813113558</c:v>
                </c:pt>
                <c:pt idx="93">
                  <c:v>0.66655970261253872</c:v>
                </c:pt>
                <c:pt idx="94">
                  <c:v>0.66656069717554445</c:v>
                </c:pt>
                <c:pt idx="95">
                  <c:v>0.6665425840639051</c:v>
                </c:pt>
                <c:pt idx="96">
                  <c:v>0.66654417944263455</c:v>
                </c:pt>
                <c:pt idx="97">
                  <c:v>0.66654493024645256</c:v>
                </c:pt>
                <c:pt idx="98">
                  <c:v>0.66654676400999957</c:v>
                </c:pt>
                <c:pt idx="99">
                  <c:v>0.66654357781359219</c:v>
                </c:pt>
                <c:pt idx="100">
                  <c:v>0.66652974027416212</c:v>
                </c:pt>
                <c:pt idx="101">
                  <c:v>0.66652898223656154</c:v>
                </c:pt>
                <c:pt idx="102">
                  <c:v>0.66652582921680581</c:v>
                </c:pt>
                <c:pt idx="103">
                  <c:v>0.66652703691922666</c:v>
                </c:pt>
                <c:pt idx="104">
                  <c:v>0.66653140596937255</c:v>
                </c:pt>
                <c:pt idx="105">
                  <c:v>0.66650674454174741</c:v>
                </c:pt>
                <c:pt idx="106">
                  <c:v>0.66650240361439539</c:v>
                </c:pt>
                <c:pt idx="107">
                  <c:v>0.66650816841721916</c:v>
                </c:pt>
                <c:pt idx="108">
                  <c:v>0.66650482160178348</c:v>
                </c:pt>
                <c:pt idx="109">
                  <c:v>0.66650859725619915</c:v>
                </c:pt>
                <c:pt idx="110">
                  <c:v>0.6664841798708987</c:v>
                </c:pt>
                <c:pt idx="111">
                  <c:v>0.66648187843570839</c:v>
                </c:pt>
                <c:pt idx="112">
                  <c:v>0.66648141479429557</c:v>
                </c:pt>
                <c:pt idx="113">
                  <c:v>0.66647840958163629</c:v>
                </c:pt>
                <c:pt idx="114">
                  <c:v>0.66648290310372316</c:v>
                </c:pt>
                <c:pt idx="115">
                  <c:v>0.66644725979590902</c:v>
                </c:pt>
                <c:pt idx="116">
                  <c:v>0.66645286574687024</c:v>
                </c:pt>
                <c:pt idx="117">
                  <c:v>0.66645587982341525</c:v>
                </c:pt>
                <c:pt idx="118">
                  <c:v>0.66644901796076295</c:v>
                </c:pt>
                <c:pt idx="119">
                  <c:v>0.66645088205095082</c:v>
                </c:pt>
                <c:pt idx="120">
                  <c:v>0.66641876582685367</c:v>
                </c:pt>
                <c:pt idx="121">
                  <c:v>0.66641234230764701</c:v>
                </c:pt>
                <c:pt idx="122">
                  <c:v>0.66642033237649256</c:v>
                </c:pt>
                <c:pt idx="123">
                  <c:v>0.66641686483346396</c:v>
                </c:pt>
                <c:pt idx="124">
                  <c:v>0.66641516593626271</c:v>
                </c:pt>
                <c:pt idx="125">
                  <c:v>0.66636783930082988</c:v>
                </c:pt>
                <c:pt idx="126">
                  <c:v>0.66636693839062711</c:v>
                </c:pt>
                <c:pt idx="127">
                  <c:v>0.66636947527366108</c:v>
                </c:pt>
                <c:pt idx="128">
                  <c:v>0.66636328983574145</c:v>
                </c:pt>
                <c:pt idx="129">
                  <c:v>0.66637484773814326</c:v>
                </c:pt>
                <c:pt idx="130">
                  <c:v>0.66629731269125636</c:v>
                </c:pt>
                <c:pt idx="131">
                  <c:v>0.66630667421199674</c:v>
                </c:pt>
                <c:pt idx="132">
                  <c:v>0.6663129328630405</c:v>
                </c:pt>
                <c:pt idx="133">
                  <c:v>0.66630556433409582</c:v>
                </c:pt>
                <c:pt idx="134">
                  <c:v>0.66630574512974916</c:v>
                </c:pt>
                <c:pt idx="135">
                  <c:v>0.66624700438629414</c:v>
                </c:pt>
                <c:pt idx="136">
                  <c:v>0.66623704473357237</c:v>
                </c:pt>
                <c:pt idx="137">
                  <c:v>0.66623301084790021</c:v>
                </c:pt>
                <c:pt idx="138">
                  <c:v>0.66623423221241795</c:v>
                </c:pt>
                <c:pt idx="139">
                  <c:v>0.66624033244838854</c:v>
                </c:pt>
                <c:pt idx="140">
                  <c:v>0.66612331323876706</c:v>
                </c:pt>
                <c:pt idx="141">
                  <c:v>0.66613556807979779</c:v>
                </c:pt>
                <c:pt idx="142">
                  <c:v>0.66612162151472676</c:v>
                </c:pt>
                <c:pt idx="143">
                  <c:v>0.66614198453146978</c:v>
                </c:pt>
                <c:pt idx="144">
                  <c:v>0.66611783994453699</c:v>
                </c:pt>
                <c:pt idx="145">
                  <c:v>0.66598950680581681</c:v>
                </c:pt>
                <c:pt idx="146">
                  <c:v>0.66600106856106533</c:v>
                </c:pt>
                <c:pt idx="147">
                  <c:v>0.66600795267537727</c:v>
                </c:pt>
                <c:pt idx="148">
                  <c:v>0.66602251574387394</c:v>
                </c:pt>
                <c:pt idx="149">
                  <c:v>0.66602175942142106</c:v>
                </c:pt>
                <c:pt idx="150">
                  <c:v>0.6658368884660959</c:v>
                </c:pt>
                <c:pt idx="151">
                  <c:v>0.66586126874198603</c:v>
                </c:pt>
                <c:pt idx="152">
                  <c:v>0.66586010770051685</c:v>
                </c:pt>
                <c:pt idx="153">
                  <c:v>0.66581813746069274</c:v>
                </c:pt>
                <c:pt idx="154">
                  <c:v>0.66583637548063623</c:v>
                </c:pt>
                <c:pt idx="155">
                  <c:v>0.66555302609665157</c:v>
                </c:pt>
                <c:pt idx="156">
                  <c:v>0.6655820742661398</c:v>
                </c:pt>
                <c:pt idx="157">
                  <c:v>0.66554824613490249</c:v>
                </c:pt>
                <c:pt idx="158">
                  <c:v>0.66559791821829439</c:v>
                </c:pt>
                <c:pt idx="159">
                  <c:v>0.66557095378098952</c:v>
                </c:pt>
                <c:pt idx="160">
                  <c:v>0.6652250171506956</c:v>
                </c:pt>
                <c:pt idx="161">
                  <c:v>0.66518676631068452</c:v>
                </c:pt>
                <c:pt idx="162">
                  <c:v>0.66519773503409885</c:v>
                </c:pt>
                <c:pt idx="163">
                  <c:v>0.66515169460938495</c:v>
                </c:pt>
                <c:pt idx="164">
                  <c:v>0.66516129494538756</c:v>
                </c:pt>
                <c:pt idx="165">
                  <c:v>0.66447759185513022</c:v>
                </c:pt>
                <c:pt idx="166">
                  <c:v>0.66462695969409236</c:v>
                </c:pt>
                <c:pt idx="167">
                  <c:v>0.66467326601878363</c:v>
                </c:pt>
                <c:pt idx="168">
                  <c:v>0.66453941756660839</c:v>
                </c:pt>
                <c:pt idx="169">
                  <c:v>0.66449333728476512</c:v>
                </c:pt>
                <c:pt idx="170">
                  <c:v>0.66364490895411832</c:v>
                </c:pt>
                <c:pt idx="171">
                  <c:v>0.66339888398450264</c:v>
                </c:pt>
                <c:pt idx="172">
                  <c:v>0.66347703936432378</c:v>
                </c:pt>
                <c:pt idx="173">
                  <c:v>0.6636467882870617</c:v>
                </c:pt>
                <c:pt idx="174">
                  <c:v>0.66362307554781652</c:v>
                </c:pt>
                <c:pt idx="175">
                  <c:v>0.66202485294544422</c:v>
                </c:pt>
                <c:pt idx="176">
                  <c:v>0.66156778837068564</c:v>
                </c:pt>
                <c:pt idx="177">
                  <c:v>0.66184106176904156</c:v>
                </c:pt>
                <c:pt idx="178">
                  <c:v>0.66160394598855032</c:v>
                </c:pt>
                <c:pt idx="179">
                  <c:v>0.66185975319546753</c:v>
                </c:pt>
                <c:pt idx="180">
                  <c:v>0.6578174687455498</c:v>
                </c:pt>
                <c:pt idx="181">
                  <c:v>0.65799895081545312</c:v>
                </c:pt>
                <c:pt idx="182">
                  <c:v>0.65847637572584439</c:v>
                </c:pt>
                <c:pt idx="183">
                  <c:v>0.65799214857071009</c:v>
                </c:pt>
                <c:pt idx="184">
                  <c:v>0.65783373789188881</c:v>
                </c:pt>
                <c:pt idx="185">
                  <c:v>0.64799379620154152</c:v>
                </c:pt>
                <c:pt idx="186">
                  <c:v>0.6492045774005073</c:v>
                </c:pt>
                <c:pt idx="187">
                  <c:v>0.64907553629650816</c:v>
                </c:pt>
                <c:pt idx="188">
                  <c:v>0.64873315920316155</c:v>
                </c:pt>
                <c:pt idx="189">
                  <c:v>0.64914816249884078</c:v>
                </c:pt>
                <c:pt idx="190">
                  <c:v>0.62605036902747679</c:v>
                </c:pt>
                <c:pt idx="191">
                  <c:v>0.62731304474652316</c:v>
                </c:pt>
                <c:pt idx="192">
                  <c:v>0.6257744714186525</c:v>
                </c:pt>
                <c:pt idx="193">
                  <c:v>0.62724820375034485</c:v>
                </c:pt>
                <c:pt idx="194">
                  <c:v>0.62667222011450985</c:v>
                </c:pt>
                <c:pt idx="195">
                  <c:v>0.58534333474433531</c:v>
                </c:pt>
                <c:pt idx="196">
                  <c:v>0.58062966266925409</c:v>
                </c:pt>
                <c:pt idx="197">
                  <c:v>0.58267819344100802</c:v>
                </c:pt>
                <c:pt idx="198">
                  <c:v>0.58015170920084203</c:v>
                </c:pt>
                <c:pt idx="199">
                  <c:v>0.58133521957161105</c:v>
                </c:pt>
                <c:pt idx="200">
                  <c:v>0.50186194982036714</c:v>
                </c:pt>
                <c:pt idx="201">
                  <c:v>0.50317503489799686</c:v>
                </c:pt>
                <c:pt idx="202">
                  <c:v>0.50895486293418957</c:v>
                </c:pt>
                <c:pt idx="203">
                  <c:v>0.50507326621085236</c:v>
                </c:pt>
                <c:pt idx="204">
                  <c:v>0.50824281667332394</c:v>
                </c:pt>
                <c:pt idx="205">
                  <c:v>0.4064357713483624</c:v>
                </c:pt>
                <c:pt idx="206">
                  <c:v>0.40070084207325518</c:v>
                </c:pt>
                <c:pt idx="207">
                  <c:v>0.40642850944119491</c:v>
                </c:pt>
                <c:pt idx="208">
                  <c:v>0.40735647322925872</c:v>
                </c:pt>
                <c:pt idx="209">
                  <c:v>0.40862854411024541</c:v>
                </c:pt>
                <c:pt idx="210">
                  <c:v>0.30136293051368079</c:v>
                </c:pt>
                <c:pt idx="211">
                  <c:v>0.31207879392831206</c:v>
                </c:pt>
                <c:pt idx="212">
                  <c:v>0.304660193171995</c:v>
                </c:pt>
                <c:pt idx="213">
                  <c:v>0.29658078532029475</c:v>
                </c:pt>
                <c:pt idx="214">
                  <c:v>0.29758816847512759</c:v>
                </c:pt>
                <c:pt idx="215">
                  <c:v>0.20655350131641703</c:v>
                </c:pt>
                <c:pt idx="216">
                  <c:v>0.23289118855696023</c:v>
                </c:pt>
                <c:pt idx="217">
                  <c:v>0.21348437606171911</c:v>
                </c:pt>
                <c:pt idx="218">
                  <c:v>0.21693724846812934</c:v>
                </c:pt>
                <c:pt idx="219">
                  <c:v>0.21469499072864551</c:v>
                </c:pt>
                <c:pt idx="220">
                  <c:v>0.17753963998725353</c:v>
                </c:pt>
                <c:pt idx="221">
                  <c:v>0.16695997166085963</c:v>
                </c:pt>
                <c:pt idx="222">
                  <c:v>0.17450008713909027</c:v>
                </c:pt>
                <c:pt idx="223">
                  <c:v>0.16920830638143614</c:v>
                </c:pt>
                <c:pt idx="224">
                  <c:v>0.15359100565657036</c:v>
                </c:pt>
                <c:pt idx="225">
                  <c:v>0.12966542905633904</c:v>
                </c:pt>
                <c:pt idx="226">
                  <c:v>0.13247272604098859</c:v>
                </c:pt>
                <c:pt idx="227">
                  <c:v>0.12107272979146222</c:v>
                </c:pt>
                <c:pt idx="228">
                  <c:v>0.12841869831647701</c:v>
                </c:pt>
                <c:pt idx="229">
                  <c:v>0.12663785797304494</c:v>
                </c:pt>
                <c:pt idx="230">
                  <c:v>8.6939725324576389E-2</c:v>
                </c:pt>
                <c:pt idx="231">
                  <c:v>0.10167298218269827</c:v>
                </c:pt>
                <c:pt idx="232">
                  <c:v>7.6647164545137647E-2</c:v>
                </c:pt>
                <c:pt idx="233">
                  <c:v>0.10680894634952542</c:v>
                </c:pt>
                <c:pt idx="234">
                  <c:v>0.10908158682480507</c:v>
                </c:pt>
                <c:pt idx="235">
                  <c:v>8.6437868544049223E-2</c:v>
                </c:pt>
                <c:pt idx="236">
                  <c:v>6.1514500317094711E-2</c:v>
                </c:pt>
                <c:pt idx="237">
                  <c:v>7.7882201735057666E-2</c:v>
                </c:pt>
                <c:pt idx="238">
                  <c:v>9.3620253139999887E-2</c:v>
                </c:pt>
                <c:pt idx="239">
                  <c:v>6.8648748422321604E-2</c:v>
                </c:pt>
                <c:pt idx="240">
                  <c:v>6.4745943013640672E-2</c:v>
                </c:pt>
                <c:pt idx="241">
                  <c:v>8.7871140116498547E-2</c:v>
                </c:pt>
                <c:pt idx="242">
                  <c:v>4.0029132730774242E-2</c:v>
                </c:pt>
                <c:pt idx="243">
                  <c:v>6.2539680911075757E-2</c:v>
                </c:pt>
                <c:pt idx="244">
                  <c:v>6.9014604478583208E-2</c:v>
                </c:pt>
                <c:pt idx="245">
                  <c:v>5.8254641965940435E-2</c:v>
                </c:pt>
                <c:pt idx="246">
                  <c:v>6.1944537238229347E-2</c:v>
                </c:pt>
                <c:pt idx="247">
                  <c:v>4.1262717188152886E-2</c:v>
                </c:pt>
                <c:pt idx="248">
                  <c:v>5.1058100624559399E-2</c:v>
                </c:pt>
                <c:pt idx="249">
                  <c:v>5.5643711824380881E-2</c:v>
                </c:pt>
                <c:pt idx="250">
                  <c:v>3.2855906775865695E-2</c:v>
                </c:pt>
                <c:pt idx="251">
                  <c:v>2.3639828998914925E-2</c:v>
                </c:pt>
                <c:pt idx="252">
                  <c:v>4.2795579707196829E-2</c:v>
                </c:pt>
                <c:pt idx="253">
                  <c:v>4.5327017608166931E-2</c:v>
                </c:pt>
                <c:pt idx="254">
                  <c:v>4.3897797506993519E-2</c:v>
                </c:pt>
                <c:pt idx="255">
                  <c:v>3.1584599372326161E-2</c:v>
                </c:pt>
                <c:pt idx="256">
                  <c:v>4.2706084719948634E-2</c:v>
                </c:pt>
                <c:pt idx="257">
                  <c:v>3.0815063796038822E-2</c:v>
                </c:pt>
                <c:pt idx="258">
                  <c:v>3.842972513285714E-2</c:v>
                </c:pt>
                <c:pt idx="259">
                  <c:v>2.9350383838879113E-2</c:v>
                </c:pt>
                <c:pt idx="260">
                  <c:v>3.936195546208443E-2</c:v>
                </c:pt>
                <c:pt idx="261">
                  <c:v>4.2716033383892182E-2</c:v>
                </c:pt>
                <c:pt idx="262">
                  <c:v>2.7625867777535729E-2</c:v>
                </c:pt>
                <c:pt idx="263">
                  <c:v>4.8106869343540248E-2</c:v>
                </c:pt>
                <c:pt idx="264">
                  <c:v>2.4857051137056718E-2</c:v>
                </c:pt>
                <c:pt idx="265">
                  <c:v>6.2740742185503073E-3</c:v>
                </c:pt>
                <c:pt idx="266">
                  <c:v>4.1870735102428447E-2</c:v>
                </c:pt>
                <c:pt idx="267">
                  <c:v>3.6989440661897133E-2</c:v>
                </c:pt>
                <c:pt idx="268">
                  <c:v>3.8613272536497378E-2</c:v>
                </c:pt>
                <c:pt idx="269">
                  <c:v>2.7118261587518844E-2</c:v>
                </c:pt>
                <c:pt idx="270">
                  <c:v>2.685521604687735E-2</c:v>
                </c:pt>
                <c:pt idx="271">
                  <c:v>3.6119806443086988E-2</c:v>
                </c:pt>
                <c:pt idx="272">
                  <c:v>1.4825524034686177E-2</c:v>
                </c:pt>
                <c:pt idx="273">
                  <c:v>4.7598349735937462E-2</c:v>
                </c:pt>
                <c:pt idx="274">
                  <c:v>2.0262328356741577E-2</c:v>
                </c:pt>
                <c:pt idx="275">
                  <c:v>2.4978203356128659E-2</c:v>
                </c:pt>
                <c:pt idx="276">
                  <c:v>1.9599685901731112E-2</c:v>
                </c:pt>
                <c:pt idx="277">
                  <c:v>3.1089837122199926E-2</c:v>
                </c:pt>
                <c:pt idx="278">
                  <c:v>1.5337989833369092E-2</c:v>
                </c:pt>
                <c:pt idx="279">
                  <c:v>-8.6622681677854807E-3</c:v>
                </c:pt>
                <c:pt idx="280">
                  <c:v>3.2176258288974413E-2</c:v>
                </c:pt>
                <c:pt idx="281">
                  <c:v>5.6330300977737169E-3</c:v>
                </c:pt>
                <c:pt idx="282">
                  <c:v>-1.7140213510640212E-3</c:v>
                </c:pt>
                <c:pt idx="283">
                  <c:v>2.4884414798178489E-2</c:v>
                </c:pt>
                <c:pt idx="284">
                  <c:v>6.7607655071334483E-3</c:v>
                </c:pt>
                <c:pt idx="285">
                  <c:v>2.1261024582473143E-2</c:v>
                </c:pt>
                <c:pt idx="286">
                  <c:v>2.6561753298312341E-2</c:v>
                </c:pt>
                <c:pt idx="287">
                  <c:v>3.7008308085702546E-2</c:v>
                </c:pt>
                <c:pt idx="288">
                  <c:v>1.1432597102041586E-2</c:v>
                </c:pt>
                <c:pt idx="289">
                  <c:v>3.6592344459351889E-3</c:v>
                </c:pt>
                <c:pt idx="290">
                  <c:v>-1.273342672948341E-2</c:v>
                </c:pt>
                <c:pt idx="291">
                  <c:v>2.8436905668542178E-2</c:v>
                </c:pt>
                <c:pt idx="292">
                  <c:v>-1.2675941961162396E-2</c:v>
                </c:pt>
                <c:pt idx="293">
                  <c:v>-7.4404838250168304E-3</c:v>
                </c:pt>
                <c:pt idx="294">
                  <c:v>1.8135602918984306E-2</c:v>
                </c:pt>
                <c:pt idx="295">
                  <c:v>1.6659350108668924E-2</c:v>
                </c:pt>
                <c:pt idx="296">
                  <c:v>1.6678186906158854E-2</c:v>
                </c:pt>
                <c:pt idx="297">
                  <c:v>1.2392433347012455E-2</c:v>
                </c:pt>
                <c:pt idx="298">
                  <c:v>7.3354657558174496E-3</c:v>
                </c:pt>
                <c:pt idx="299">
                  <c:v>2.7330886423192369E-2</c:v>
                </c:pt>
                <c:pt idx="300">
                  <c:v>3.7370162687476505E-2</c:v>
                </c:pt>
                <c:pt idx="301">
                  <c:v>8.5923354186332457E-3</c:v>
                </c:pt>
                <c:pt idx="302">
                  <c:v>-2.9340481611643821E-3</c:v>
                </c:pt>
                <c:pt idx="303">
                  <c:v>-9.5285706783101443E-3</c:v>
                </c:pt>
                <c:pt idx="304">
                  <c:v>1.7584655081043898E-2</c:v>
                </c:pt>
                <c:pt idx="305">
                  <c:v>9.1043882294051803E-3</c:v>
                </c:pt>
                <c:pt idx="306">
                  <c:v>9.0459995923769521E-3</c:v>
                </c:pt>
                <c:pt idx="307">
                  <c:v>5.0355284293380764E-3</c:v>
                </c:pt>
                <c:pt idx="308">
                  <c:v>1.0733466947353443E-2</c:v>
                </c:pt>
                <c:pt idx="309">
                  <c:v>1.4201346245430901E-2</c:v>
                </c:pt>
                <c:pt idx="310">
                  <c:v>1.8781706434606416E-2</c:v>
                </c:pt>
                <c:pt idx="311">
                  <c:v>1.7124034196275284E-2</c:v>
                </c:pt>
                <c:pt idx="312">
                  <c:v>-5.646551974092251E-3</c:v>
                </c:pt>
                <c:pt idx="313">
                  <c:v>2.0790935269006328E-2</c:v>
                </c:pt>
                <c:pt idx="314">
                  <c:v>9.4609226828429316E-3</c:v>
                </c:pt>
                <c:pt idx="315">
                  <c:v>-1.0058893799292479E-2</c:v>
                </c:pt>
                <c:pt idx="316">
                  <c:v>2.2700753907946236E-2</c:v>
                </c:pt>
                <c:pt idx="317">
                  <c:v>2.594867117563171E-2</c:v>
                </c:pt>
                <c:pt idx="318">
                  <c:v>5.8370860912677625E-3</c:v>
                </c:pt>
                <c:pt idx="319">
                  <c:v>-3.5827212867833858E-4</c:v>
                </c:pt>
                <c:pt idx="320">
                  <c:v>2.23667674178194E-2</c:v>
                </c:pt>
                <c:pt idx="321">
                  <c:v>-7.5911656312923625E-3</c:v>
                </c:pt>
                <c:pt idx="322">
                  <c:v>2.0731408079473934E-2</c:v>
                </c:pt>
                <c:pt idx="323">
                  <c:v>7.423657411150919E-3</c:v>
                </c:pt>
                <c:pt idx="324">
                  <c:v>-4.5826655890863766E-3</c:v>
                </c:pt>
                <c:pt idx="325">
                  <c:v>1.2348357723360293E-2</c:v>
                </c:pt>
                <c:pt idx="326">
                  <c:v>2.6605293702910759E-2</c:v>
                </c:pt>
                <c:pt idx="327">
                  <c:v>2.4832672786731846E-2</c:v>
                </c:pt>
                <c:pt idx="328">
                  <c:v>2.5879068397589577E-2</c:v>
                </c:pt>
                <c:pt idx="329">
                  <c:v>3.2232806963850003E-3</c:v>
                </c:pt>
                <c:pt idx="330">
                  <c:v>7.5058812131056918E-3</c:v>
                </c:pt>
                <c:pt idx="331">
                  <c:v>1.0266258933070205E-2</c:v>
                </c:pt>
                <c:pt idx="332">
                  <c:v>1.1301181561947038E-2</c:v>
                </c:pt>
                <c:pt idx="333">
                  <c:v>8.0432629214797213E-3</c:v>
                </c:pt>
                <c:pt idx="334">
                  <c:v>9.7741537672023648E-3</c:v>
                </c:pt>
                <c:pt idx="335">
                  <c:v>2.310010523405448E-2</c:v>
                </c:pt>
                <c:pt idx="336">
                  <c:v>2.321227145456195E-2</c:v>
                </c:pt>
                <c:pt idx="337">
                  <c:v>1.5605536430935651E-2</c:v>
                </c:pt>
                <c:pt idx="338">
                  <c:v>9.6616787166525775E-3</c:v>
                </c:pt>
                <c:pt idx="339">
                  <c:v>2.4971934127244744E-3</c:v>
                </c:pt>
                <c:pt idx="340">
                  <c:v>1.9053729789447971E-2</c:v>
                </c:pt>
                <c:pt idx="341">
                  <c:v>2.2638754958017704E-2</c:v>
                </c:pt>
                <c:pt idx="342">
                  <c:v>2.4820073723750169E-2</c:v>
                </c:pt>
                <c:pt idx="343">
                  <c:v>1.3312088476686745E-2</c:v>
                </c:pt>
                <c:pt idx="344">
                  <c:v>1.1586800994546231E-2</c:v>
                </c:pt>
                <c:pt idx="345">
                  <c:v>2.2440875442124586E-3</c:v>
                </c:pt>
                <c:pt idx="346">
                  <c:v>1.0311811148598804E-2</c:v>
                </c:pt>
                <c:pt idx="347">
                  <c:v>-2.1053092131244622E-3</c:v>
                </c:pt>
                <c:pt idx="348">
                  <c:v>2.0314308032753914E-4</c:v>
                </c:pt>
                <c:pt idx="349">
                  <c:v>1.5757974097700966E-2</c:v>
                </c:pt>
                <c:pt idx="350">
                  <c:v>-1.9614015384191053E-2</c:v>
                </c:pt>
                <c:pt idx="351">
                  <c:v>3.4039087881745367E-3</c:v>
                </c:pt>
                <c:pt idx="352">
                  <c:v>7.5921410784098864E-3</c:v>
                </c:pt>
                <c:pt idx="353">
                  <c:v>7.4741248750133105E-3</c:v>
                </c:pt>
                <c:pt idx="354">
                  <c:v>-3.5378561857775104E-3</c:v>
                </c:pt>
                <c:pt idx="355">
                  <c:v>-1.6451091955613339E-2</c:v>
                </c:pt>
                <c:pt idx="356">
                  <c:v>1.4281834341282607E-2</c:v>
                </c:pt>
                <c:pt idx="357">
                  <c:v>1.9068021669817803E-2</c:v>
                </c:pt>
                <c:pt idx="358">
                  <c:v>2.6883579048990969E-2</c:v>
                </c:pt>
                <c:pt idx="359">
                  <c:v>3.1328901658772557E-3</c:v>
                </c:pt>
                <c:pt idx="360">
                  <c:v>-2.0765097531363352E-2</c:v>
                </c:pt>
                <c:pt idx="361">
                  <c:v>-1.60912367755639E-2</c:v>
                </c:pt>
                <c:pt idx="362">
                  <c:v>1.9994646282637252E-2</c:v>
                </c:pt>
                <c:pt idx="363">
                  <c:v>1.2708696248997509E-4</c:v>
                </c:pt>
                <c:pt idx="364">
                  <c:v>3.7030731064257028E-3</c:v>
                </c:pt>
                <c:pt idx="365">
                  <c:v>6.117431911457416E-3</c:v>
                </c:pt>
                <c:pt idx="366">
                  <c:v>-2.1366853873543201E-2</c:v>
                </c:pt>
                <c:pt idx="367">
                  <c:v>-2.254443658407479E-2</c:v>
                </c:pt>
                <c:pt idx="368">
                  <c:v>2.0649274305962306E-2</c:v>
                </c:pt>
                <c:pt idx="369">
                  <c:v>1.4519369300269314E-2</c:v>
                </c:pt>
                <c:pt idx="370">
                  <c:v>4.3849355131712064E-3</c:v>
                </c:pt>
                <c:pt idx="371">
                  <c:v>1.4186586646848354E-2</c:v>
                </c:pt>
                <c:pt idx="372">
                  <c:v>1.9938355802083918E-2</c:v>
                </c:pt>
                <c:pt idx="373">
                  <c:v>-4.1346366690622194E-3</c:v>
                </c:pt>
                <c:pt idx="374">
                  <c:v>5.3754390803446572E-3</c:v>
                </c:pt>
                <c:pt idx="375">
                  <c:v>2.8881249118469454E-2</c:v>
                </c:pt>
                <c:pt idx="376">
                  <c:v>1.74363866695183E-2</c:v>
                </c:pt>
                <c:pt idx="377">
                  <c:v>3.8557282198223519E-2</c:v>
                </c:pt>
                <c:pt idx="378">
                  <c:v>-1.7814417970830387E-2</c:v>
                </c:pt>
                <c:pt idx="379">
                  <c:v>9.4155491336731512E-3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D8-46F7-B47F-B54594724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88031"/>
        <c:axId val="1510686431"/>
      </c:scatterChart>
      <c:valAx>
        <c:axId val="1501388031"/>
        <c:scaling>
          <c:orientation val="minMax"/>
          <c:max val="3"/>
          <c:min val="1.5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0686431"/>
        <c:crosses val="autoZero"/>
        <c:crossBetween val="midCat"/>
      </c:valAx>
      <c:valAx>
        <c:axId val="1510686431"/>
        <c:scaling>
          <c:orientation val="minMax"/>
          <c:min val="0"/>
        </c:scaling>
        <c:delete val="0"/>
        <c:axPos val="l"/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1388031"/>
        <c:crossesAt val="0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&lt;m&gt;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m_16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Sheet1!$O$2:$O$1522</c:f>
              <c:numCache>
                <c:formatCode>General</c:formatCode>
                <c:ptCount val="1521"/>
                <c:pt idx="0">
                  <c:v>1.5</c:v>
                </c:pt>
                <c:pt idx="1">
                  <c:v>1.52</c:v>
                </c:pt>
                <c:pt idx="2">
                  <c:v>1.54</c:v>
                </c:pt>
                <c:pt idx="3">
                  <c:v>1.56</c:v>
                </c:pt>
                <c:pt idx="4">
                  <c:v>1.58</c:v>
                </c:pt>
                <c:pt idx="5">
                  <c:v>1.6</c:v>
                </c:pt>
                <c:pt idx="6">
                  <c:v>1.62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1.7</c:v>
                </c:pt>
                <c:pt idx="11">
                  <c:v>1.72</c:v>
                </c:pt>
                <c:pt idx="12">
                  <c:v>1.74</c:v>
                </c:pt>
                <c:pt idx="13">
                  <c:v>1.76</c:v>
                </c:pt>
                <c:pt idx="14">
                  <c:v>1.78</c:v>
                </c:pt>
                <c:pt idx="15">
                  <c:v>1.8</c:v>
                </c:pt>
                <c:pt idx="16">
                  <c:v>1.82</c:v>
                </c:pt>
                <c:pt idx="17">
                  <c:v>1.84</c:v>
                </c:pt>
                <c:pt idx="18">
                  <c:v>1.86</c:v>
                </c:pt>
                <c:pt idx="19">
                  <c:v>1.88</c:v>
                </c:pt>
                <c:pt idx="20">
                  <c:v>1.9</c:v>
                </c:pt>
                <c:pt idx="21">
                  <c:v>1.92</c:v>
                </c:pt>
                <c:pt idx="22">
                  <c:v>1.94</c:v>
                </c:pt>
                <c:pt idx="23">
                  <c:v>1.96</c:v>
                </c:pt>
                <c:pt idx="24">
                  <c:v>1.98</c:v>
                </c:pt>
                <c:pt idx="25">
                  <c:v>2</c:v>
                </c:pt>
                <c:pt idx="26">
                  <c:v>2.02</c:v>
                </c:pt>
                <c:pt idx="27">
                  <c:v>2.04</c:v>
                </c:pt>
                <c:pt idx="28">
                  <c:v>2.06</c:v>
                </c:pt>
                <c:pt idx="29">
                  <c:v>2.08</c:v>
                </c:pt>
                <c:pt idx="30">
                  <c:v>2.1</c:v>
                </c:pt>
                <c:pt idx="31">
                  <c:v>2.12</c:v>
                </c:pt>
                <c:pt idx="32">
                  <c:v>2.14</c:v>
                </c:pt>
                <c:pt idx="33">
                  <c:v>2.16</c:v>
                </c:pt>
                <c:pt idx="34">
                  <c:v>2.1800000000000002</c:v>
                </c:pt>
                <c:pt idx="35">
                  <c:v>2.2000000000000002</c:v>
                </c:pt>
                <c:pt idx="36">
                  <c:v>2.2200000000000002</c:v>
                </c:pt>
                <c:pt idx="37">
                  <c:v>2.2400000000000002</c:v>
                </c:pt>
                <c:pt idx="38">
                  <c:v>2.2599999999999998</c:v>
                </c:pt>
                <c:pt idx="39">
                  <c:v>2.2799999999999998</c:v>
                </c:pt>
                <c:pt idx="40">
                  <c:v>2.2999999999999998</c:v>
                </c:pt>
                <c:pt idx="41">
                  <c:v>2.3199999999999998</c:v>
                </c:pt>
                <c:pt idx="42">
                  <c:v>2.34</c:v>
                </c:pt>
                <c:pt idx="43">
                  <c:v>2.36</c:v>
                </c:pt>
                <c:pt idx="44">
                  <c:v>2.38</c:v>
                </c:pt>
                <c:pt idx="45">
                  <c:v>2.4</c:v>
                </c:pt>
                <c:pt idx="46">
                  <c:v>2.42</c:v>
                </c:pt>
                <c:pt idx="47">
                  <c:v>2.44</c:v>
                </c:pt>
                <c:pt idx="48">
                  <c:v>2.46</c:v>
                </c:pt>
                <c:pt idx="49">
                  <c:v>2.48</c:v>
                </c:pt>
                <c:pt idx="50">
                  <c:v>2.5</c:v>
                </c:pt>
                <c:pt idx="51">
                  <c:v>2.52</c:v>
                </c:pt>
                <c:pt idx="52">
                  <c:v>2.54</c:v>
                </c:pt>
                <c:pt idx="53">
                  <c:v>2.56</c:v>
                </c:pt>
                <c:pt idx="54">
                  <c:v>2.58</c:v>
                </c:pt>
                <c:pt idx="55">
                  <c:v>2.6</c:v>
                </c:pt>
                <c:pt idx="56">
                  <c:v>2.62</c:v>
                </c:pt>
                <c:pt idx="57">
                  <c:v>2.64</c:v>
                </c:pt>
                <c:pt idx="58">
                  <c:v>2.66</c:v>
                </c:pt>
                <c:pt idx="59">
                  <c:v>2.68</c:v>
                </c:pt>
                <c:pt idx="60">
                  <c:v>2.7</c:v>
                </c:pt>
                <c:pt idx="61">
                  <c:v>2.72</c:v>
                </c:pt>
                <c:pt idx="62">
                  <c:v>2.74</c:v>
                </c:pt>
                <c:pt idx="63">
                  <c:v>2.76</c:v>
                </c:pt>
                <c:pt idx="64">
                  <c:v>2.78</c:v>
                </c:pt>
                <c:pt idx="65">
                  <c:v>2.8</c:v>
                </c:pt>
                <c:pt idx="66">
                  <c:v>2.82</c:v>
                </c:pt>
                <c:pt idx="67">
                  <c:v>2.84</c:v>
                </c:pt>
                <c:pt idx="68">
                  <c:v>2.86</c:v>
                </c:pt>
                <c:pt idx="69">
                  <c:v>2.88</c:v>
                </c:pt>
                <c:pt idx="70">
                  <c:v>2.9</c:v>
                </c:pt>
                <c:pt idx="71">
                  <c:v>2.92</c:v>
                </c:pt>
                <c:pt idx="72">
                  <c:v>2.94</c:v>
                </c:pt>
                <c:pt idx="73">
                  <c:v>2.96</c:v>
                </c:pt>
                <c:pt idx="74">
                  <c:v>2.98</c:v>
                </c:pt>
                <c:pt idx="75">
                  <c:v>3</c:v>
                </c:pt>
              </c:numCache>
            </c:numRef>
          </c:xVal>
          <c:yVal>
            <c:numRef>
              <c:f>Sheet1!$P$2:$P$1522</c:f>
              <c:numCache>
                <c:formatCode>General</c:formatCode>
                <c:ptCount val="1521"/>
                <c:pt idx="0">
                  <c:v>0.98648199999999997</c:v>
                </c:pt>
                <c:pt idx="1">
                  <c:v>0.98529959999999994</c:v>
                </c:pt>
                <c:pt idx="2">
                  <c:v>0.98395539999999992</c:v>
                </c:pt>
                <c:pt idx="3">
                  <c:v>0.98270059999999992</c:v>
                </c:pt>
                <c:pt idx="4">
                  <c:v>0.98130240000000002</c:v>
                </c:pt>
                <c:pt idx="5">
                  <c:v>0.97969620000000002</c:v>
                </c:pt>
                <c:pt idx="6">
                  <c:v>0.97798680000000004</c:v>
                </c:pt>
                <c:pt idx="7">
                  <c:v>0.97613140000000009</c:v>
                </c:pt>
                <c:pt idx="8">
                  <c:v>0.97410280000000005</c:v>
                </c:pt>
                <c:pt idx="9">
                  <c:v>0.97234239999999994</c:v>
                </c:pt>
                <c:pt idx="10">
                  <c:v>0.97019459999999991</c:v>
                </c:pt>
                <c:pt idx="11">
                  <c:v>0.967727</c:v>
                </c:pt>
                <c:pt idx="12">
                  <c:v>0.96538360000000001</c:v>
                </c:pt>
                <c:pt idx="13">
                  <c:v>0.96280739999999998</c:v>
                </c:pt>
                <c:pt idx="14">
                  <c:v>0.95979139999999996</c:v>
                </c:pt>
                <c:pt idx="15">
                  <c:v>0.95670619999999995</c:v>
                </c:pt>
                <c:pt idx="16">
                  <c:v>0.95363679999999995</c:v>
                </c:pt>
                <c:pt idx="17">
                  <c:v>0.95014219999999994</c:v>
                </c:pt>
                <c:pt idx="18">
                  <c:v>0.94677500000000003</c:v>
                </c:pt>
                <c:pt idx="19">
                  <c:v>0.94254539999999998</c:v>
                </c:pt>
                <c:pt idx="20">
                  <c:v>0.93807240000000003</c:v>
                </c:pt>
                <c:pt idx="21">
                  <c:v>0.9337314000000001</c:v>
                </c:pt>
                <c:pt idx="22">
                  <c:v>0.92850779999999999</c:v>
                </c:pt>
                <c:pt idx="23">
                  <c:v>0.92308780000000001</c:v>
                </c:pt>
                <c:pt idx="24">
                  <c:v>0.91755960000000003</c:v>
                </c:pt>
                <c:pt idx="25">
                  <c:v>0.91133500000000001</c:v>
                </c:pt>
                <c:pt idx="26">
                  <c:v>0.90480780000000005</c:v>
                </c:pt>
                <c:pt idx="27">
                  <c:v>0.8974004000000001</c:v>
                </c:pt>
                <c:pt idx="28">
                  <c:v>0.88821539999999999</c:v>
                </c:pt>
                <c:pt idx="29">
                  <c:v>0.87954719999999997</c:v>
                </c:pt>
                <c:pt idx="30">
                  <c:v>0.86906719999999993</c:v>
                </c:pt>
                <c:pt idx="31">
                  <c:v>0.85663120000000004</c:v>
                </c:pt>
                <c:pt idx="32">
                  <c:v>0.84380319999999998</c:v>
                </c:pt>
                <c:pt idx="33">
                  <c:v>0.82958759999999998</c:v>
                </c:pt>
                <c:pt idx="34">
                  <c:v>0.81256400000000006</c:v>
                </c:pt>
                <c:pt idx="35">
                  <c:v>0.79556559999999998</c:v>
                </c:pt>
                <c:pt idx="36">
                  <c:v>0.77298540000000004</c:v>
                </c:pt>
                <c:pt idx="37">
                  <c:v>0.75081039999999999</c:v>
                </c:pt>
                <c:pt idx="38">
                  <c:v>0.72581479999999998</c:v>
                </c:pt>
                <c:pt idx="39">
                  <c:v>0.69780379999999997</c:v>
                </c:pt>
                <c:pt idx="40">
                  <c:v>0.66904680000000005</c:v>
                </c:pt>
                <c:pt idx="41">
                  <c:v>0.63891240000000005</c:v>
                </c:pt>
                <c:pt idx="42">
                  <c:v>0.60902420000000002</c:v>
                </c:pt>
                <c:pt idx="43">
                  <c:v>0.5773832000000001</c:v>
                </c:pt>
                <c:pt idx="44">
                  <c:v>0.54673720000000003</c:v>
                </c:pt>
                <c:pt idx="45">
                  <c:v>0.51853579999999999</c:v>
                </c:pt>
                <c:pt idx="46">
                  <c:v>0.48660420000000004</c:v>
                </c:pt>
                <c:pt idx="47">
                  <c:v>0.45955959999999996</c:v>
                </c:pt>
                <c:pt idx="48">
                  <c:v>0.43482559999999992</c:v>
                </c:pt>
                <c:pt idx="49">
                  <c:v>0.41027279999999999</c:v>
                </c:pt>
                <c:pt idx="50">
                  <c:v>0.38805879999999998</c:v>
                </c:pt>
                <c:pt idx="51">
                  <c:v>0.3679984</c:v>
                </c:pt>
                <c:pt idx="52">
                  <c:v>0.35090260000000006</c:v>
                </c:pt>
                <c:pt idx="53">
                  <c:v>0.33296799999999999</c:v>
                </c:pt>
                <c:pt idx="54">
                  <c:v>0.31902799999999998</c:v>
                </c:pt>
                <c:pt idx="55">
                  <c:v>0.30446699999999999</c:v>
                </c:pt>
                <c:pt idx="56">
                  <c:v>0.29117559999999998</c:v>
                </c:pt>
                <c:pt idx="57">
                  <c:v>0.27914800000000001</c:v>
                </c:pt>
                <c:pt idx="58">
                  <c:v>0.27089859999999999</c:v>
                </c:pt>
                <c:pt idx="59">
                  <c:v>0.26093280000000002</c:v>
                </c:pt>
                <c:pt idx="60">
                  <c:v>0.24954960000000001</c:v>
                </c:pt>
                <c:pt idx="61">
                  <c:v>0.24109720000000001</c:v>
                </c:pt>
                <c:pt idx="62">
                  <c:v>0.23403200000000002</c:v>
                </c:pt>
                <c:pt idx="63">
                  <c:v>0.22852999999999998</c:v>
                </c:pt>
                <c:pt idx="64">
                  <c:v>0.22062080000000001</c:v>
                </c:pt>
                <c:pt idx="65">
                  <c:v>0.21471779999999999</c:v>
                </c:pt>
                <c:pt idx="66">
                  <c:v>0.2093324</c:v>
                </c:pt>
                <c:pt idx="67">
                  <c:v>0.20460380000000003</c:v>
                </c:pt>
                <c:pt idx="68">
                  <c:v>0.19861040000000002</c:v>
                </c:pt>
                <c:pt idx="69">
                  <c:v>0.19327540000000001</c:v>
                </c:pt>
                <c:pt idx="70">
                  <c:v>0.18963960000000002</c:v>
                </c:pt>
                <c:pt idx="71">
                  <c:v>0.1852664</c:v>
                </c:pt>
                <c:pt idx="72">
                  <c:v>0.18244779999999999</c:v>
                </c:pt>
                <c:pt idx="73">
                  <c:v>0.17857979999999998</c:v>
                </c:pt>
                <c:pt idx="74">
                  <c:v>0.17490060000000002</c:v>
                </c:pt>
                <c:pt idx="75">
                  <c:v>0.17213240000000002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F1-4EEE-9808-65A63B7AA287}"/>
            </c:ext>
          </c:extLst>
        </c:ser>
        <c:ser>
          <c:idx val="1"/>
          <c:order val="1"/>
          <c:tx>
            <c:strRef>
              <c:f>Sheet1!$V$1</c:f>
              <c:strCache>
                <c:ptCount val="1"/>
                <c:pt idx="0">
                  <c:v>m_32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Sheet1!$O$2:$O$1522</c:f>
              <c:numCache>
                <c:formatCode>General</c:formatCode>
                <c:ptCount val="1521"/>
                <c:pt idx="0">
                  <c:v>1.5</c:v>
                </c:pt>
                <c:pt idx="1">
                  <c:v>1.52</c:v>
                </c:pt>
                <c:pt idx="2">
                  <c:v>1.54</c:v>
                </c:pt>
                <c:pt idx="3">
                  <c:v>1.56</c:v>
                </c:pt>
                <c:pt idx="4">
                  <c:v>1.58</c:v>
                </c:pt>
                <c:pt idx="5">
                  <c:v>1.6</c:v>
                </c:pt>
                <c:pt idx="6">
                  <c:v>1.62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1.7</c:v>
                </c:pt>
                <c:pt idx="11">
                  <c:v>1.72</c:v>
                </c:pt>
                <c:pt idx="12">
                  <c:v>1.74</c:v>
                </c:pt>
                <c:pt idx="13">
                  <c:v>1.76</c:v>
                </c:pt>
                <c:pt idx="14">
                  <c:v>1.78</c:v>
                </c:pt>
                <c:pt idx="15">
                  <c:v>1.8</c:v>
                </c:pt>
                <c:pt idx="16">
                  <c:v>1.82</c:v>
                </c:pt>
                <c:pt idx="17">
                  <c:v>1.84</c:v>
                </c:pt>
                <c:pt idx="18">
                  <c:v>1.86</c:v>
                </c:pt>
                <c:pt idx="19">
                  <c:v>1.88</c:v>
                </c:pt>
                <c:pt idx="20">
                  <c:v>1.9</c:v>
                </c:pt>
                <c:pt idx="21">
                  <c:v>1.92</c:v>
                </c:pt>
                <c:pt idx="22">
                  <c:v>1.94</c:v>
                </c:pt>
                <c:pt idx="23">
                  <c:v>1.96</c:v>
                </c:pt>
                <c:pt idx="24">
                  <c:v>1.98</c:v>
                </c:pt>
                <c:pt idx="25">
                  <c:v>2</c:v>
                </c:pt>
                <c:pt idx="26">
                  <c:v>2.02</c:v>
                </c:pt>
                <c:pt idx="27">
                  <c:v>2.04</c:v>
                </c:pt>
                <c:pt idx="28">
                  <c:v>2.06</c:v>
                </c:pt>
                <c:pt idx="29">
                  <c:v>2.08</c:v>
                </c:pt>
                <c:pt idx="30">
                  <c:v>2.1</c:v>
                </c:pt>
                <c:pt idx="31">
                  <c:v>2.12</c:v>
                </c:pt>
                <c:pt idx="32">
                  <c:v>2.14</c:v>
                </c:pt>
                <c:pt idx="33">
                  <c:v>2.16</c:v>
                </c:pt>
                <c:pt idx="34">
                  <c:v>2.1800000000000002</c:v>
                </c:pt>
                <c:pt idx="35">
                  <c:v>2.2000000000000002</c:v>
                </c:pt>
                <c:pt idx="36">
                  <c:v>2.2200000000000002</c:v>
                </c:pt>
                <c:pt idx="37">
                  <c:v>2.2400000000000002</c:v>
                </c:pt>
                <c:pt idx="38">
                  <c:v>2.2599999999999998</c:v>
                </c:pt>
                <c:pt idx="39">
                  <c:v>2.2799999999999998</c:v>
                </c:pt>
                <c:pt idx="40">
                  <c:v>2.2999999999999998</c:v>
                </c:pt>
                <c:pt idx="41">
                  <c:v>2.3199999999999998</c:v>
                </c:pt>
                <c:pt idx="42">
                  <c:v>2.34</c:v>
                </c:pt>
                <c:pt idx="43">
                  <c:v>2.36</c:v>
                </c:pt>
                <c:pt idx="44">
                  <c:v>2.38</c:v>
                </c:pt>
                <c:pt idx="45">
                  <c:v>2.4</c:v>
                </c:pt>
                <c:pt idx="46">
                  <c:v>2.42</c:v>
                </c:pt>
                <c:pt idx="47">
                  <c:v>2.44</c:v>
                </c:pt>
                <c:pt idx="48">
                  <c:v>2.46</c:v>
                </c:pt>
                <c:pt idx="49">
                  <c:v>2.48</c:v>
                </c:pt>
                <c:pt idx="50">
                  <c:v>2.5</c:v>
                </c:pt>
                <c:pt idx="51">
                  <c:v>2.52</c:v>
                </c:pt>
                <c:pt idx="52">
                  <c:v>2.54</c:v>
                </c:pt>
                <c:pt idx="53">
                  <c:v>2.56</c:v>
                </c:pt>
                <c:pt idx="54">
                  <c:v>2.58</c:v>
                </c:pt>
                <c:pt idx="55">
                  <c:v>2.6</c:v>
                </c:pt>
                <c:pt idx="56">
                  <c:v>2.62</c:v>
                </c:pt>
                <c:pt idx="57">
                  <c:v>2.64</c:v>
                </c:pt>
                <c:pt idx="58">
                  <c:v>2.66</c:v>
                </c:pt>
                <c:pt idx="59">
                  <c:v>2.68</c:v>
                </c:pt>
                <c:pt idx="60">
                  <c:v>2.7</c:v>
                </c:pt>
                <c:pt idx="61">
                  <c:v>2.72</c:v>
                </c:pt>
                <c:pt idx="62">
                  <c:v>2.74</c:v>
                </c:pt>
                <c:pt idx="63">
                  <c:v>2.76</c:v>
                </c:pt>
                <c:pt idx="64">
                  <c:v>2.78</c:v>
                </c:pt>
                <c:pt idx="65">
                  <c:v>2.8</c:v>
                </c:pt>
                <c:pt idx="66">
                  <c:v>2.82</c:v>
                </c:pt>
                <c:pt idx="67">
                  <c:v>2.84</c:v>
                </c:pt>
                <c:pt idx="68">
                  <c:v>2.86</c:v>
                </c:pt>
                <c:pt idx="69">
                  <c:v>2.88</c:v>
                </c:pt>
                <c:pt idx="70">
                  <c:v>2.9</c:v>
                </c:pt>
                <c:pt idx="71">
                  <c:v>2.92</c:v>
                </c:pt>
                <c:pt idx="72">
                  <c:v>2.94</c:v>
                </c:pt>
                <c:pt idx="73">
                  <c:v>2.96</c:v>
                </c:pt>
                <c:pt idx="74">
                  <c:v>2.98</c:v>
                </c:pt>
                <c:pt idx="75">
                  <c:v>3</c:v>
                </c:pt>
              </c:numCache>
            </c:numRef>
          </c:xVal>
          <c:yVal>
            <c:numRef>
              <c:f>Sheet1!$V$2:$V$1522</c:f>
              <c:numCache>
                <c:formatCode>General</c:formatCode>
                <c:ptCount val="1521"/>
                <c:pt idx="0">
                  <c:v>0.98651620000000018</c:v>
                </c:pt>
                <c:pt idx="1">
                  <c:v>0.9852784</c:v>
                </c:pt>
                <c:pt idx="2">
                  <c:v>0.98402620000000007</c:v>
                </c:pt>
                <c:pt idx="3">
                  <c:v>0.98260079999999994</c:v>
                </c:pt>
                <c:pt idx="4">
                  <c:v>0.98119020000000001</c:v>
                </c:pt>
                <c:pt idx="5">
                  <c:v>0.97962779999999994</c:v>
                </c:pt>
                <c:pt idx="6">
                  <c:v>0.97791919999999988</c:v>
                </c:pt>
                <c:pt idx="7">
                  <c:v>0.97616820000000004</c:v>
                </c:pt>
                <c:pt idx="8">
                  <c:v>0.97425919999999999</c:v>
                </c:pt>
                <c:pt idx="9">
                  <c:v>0.97222740000000007</c:v>
                </c:pt>
                <c:pt idx="10">
                  <c:v>0.970105</c:v>
                </c:pt>
                <c:pt idx="11">
                  <c:v>0.96781600000000001</c:v>
                </c:pt>
                <c:pt idx="12">
                  <c:v>0.96530559999999999</c:v>
                </c:pt>
                <c:pt idx="13">
                  <c:v>0.96269680000000002</c:v>
                </c:pt>
                <c:pt idx="14">
                  <c:v>0.95992339999999987</c:v>
                </c:pt>
                <c:pt idx="15">
                  <c:v>0.95688980000000012</c:v>
                </c:pt>
                <c:pt idx="16">
                  <c:v>0.95378980000000002</c:v>
                </c:pt>
                <c:pt idx="17">
                  <c:v>0.95017239999999992</c:v>
                </c:pt>
                <c:pt idx="18">
                  <c:v>0.94656079999999998</c:v>
                </c:pt>
                <c:pt idx="19">
                  <c:v>0.94239320000000004</c:v>
                </c:pt>
                <c:pt idx="20">
                  <c:v>0.93824919999999989</c:v>
                </c:pt>
                <c:pt idx="21">
                  <c:v>0.93370600000000015</c:v>
                </c:pt>
                <c:pt idx="22">
                  <c:v>0.92884180000000005</c:v>
                </c:pt>
                <c:pt idx="23">
                  <c:v>0.92349700000000001</c:v>
                </c:pt>
                <c:pt idx="24">
                  <c:v>0.9175433999999999</c:v>
                </c:pt>
                <c:pt idx="25">
                  <c:v>0.91115060000000003</c:v>
                </c:pt>
                <c:pt idx="26">
                  <c:v>0.90449560000000007</c:v>
                </c:pt>
                <c:pt idx="27">
                  <c:v>0.89670939999999999</c:v>
                </c:pt>
                <c:pt idx="28">
                  <c:v>0.88863520000000007</c:v>
                </c:pt>
                <c:pt idx="29">
                  <c:v>0.87930580000000003</c:v>
                </c:pt>
                <c:pt idx="30">
                  <c:v>0.86881699999999995</c:v>
                </c:pt>
                <c:pt idx="31">
                  <c:v>0.85681720000000006</c:v>
                </c:pt>
                <c:pt idx="32">
                  <c:v>0.84328300000000012</c:v>
                </c:pt>
                <c:pt idx="33">
                  <c:v>0.827542</c:v>
                </c:pt>
                <c:pt idx="34">
                  <c:v>0.80883780000000005</c:v>
                </c:pt>
                <c:pt idx="35">
                  <c:v>0.78489059999999999</c:v>
                </c:pt>
                <c:pt idx="36">
                  <c:v>0.75632100000000002</c:v>
                </c:pt>
                <c:pt idx="37">
                  <c:v>0.72079920000000008</c:v>
                </c:pt>
                <c:pt idx="38">
                  <c:v>0.67754820000000004</c:v>
                </c:pt>
                <c:pt idx="39">
                  <c:v>0.6257838</c:v>
                </c:pt>
                <c:pt idx="40">
                  <c:v>0.56767820000000013</c:v>
                </c:pt>
                <c:pt idx="41">
                  <c:v>0.51013900000000001</c:v>
                </c:pt>
                <c:pt idx="42">
                  <c:v>0.45094519999999993</c:v>
                </c:pt>
                <c:pt idx="43">
                  <c:v>0.39739399999999997</c:v>
                </c:pt>
                <c:pt idx="44">
                  <c:v>0.35311140000000002</c:v>
                </c:pt>
                <c:pt idx="45">
                  <c:v>0.3129844</c:v>
                </c:pt>
                <c:pt idx="46">
                  <c:v>0.28227740000000001</c:v>
                </c:pt>
                <c:pt idx="47">
                  <c:v>0.25594480000000003</c:v>
                </c:pt>
                <c:pt idx="48">
                  <c:v>0.23565079999999999</c:v>
                </c:pt>
                <c:pt idx="49">
                  <c:v>0.21683279999999999</c:v>
                </c:pt>
                <c:pt idx="50">
                  <c:v>0.20122699999999999</c:v>
                </c:pt>
                <c:pt idx="51">
                  <c:v>0.18845819999999999</c:v>
                </c:pt>
                <c:pt idx="52">
                  <c:v>0.17681959999999997</c:v>
                </c:pt>
                <c:pt idx="53">
                  <c:v>0.16741019999999998</c:v>
                </c:pt>
                <c:pt idx="54">
                  <c:v>0.15728919999999999</c:v>
                </c:pt>
                <c:pt idx="55">
                  <c:v>0.1512018</c:v>
                </c:pt>
                <c:pt idx="56">
                  <c:v>0.1450814</c:v>
                </c:pt>
                <c:pt idx="57">
                  <c:v>0.138573</c:v>
                </c:pt>
                <c:pt idx="58">
                  <c:v>0.13250979999999998</c:v>
                </c:pt>
                <c:pt idx="59">
                  <c:v>0.12705319999999998</c:v>
                </c:pt>
                <c:pt idx="60">
                  <c:v>0.12385840000000001</c:v>
                </c:pt>
                <c:pt idx="61">
                  <c:v>0.11952099999999999</c:v>
                </c:pt>
                <c:pt idx="62">
                  <c:v>0.11572200000000002</c:v>
                </c:pt>
                <c:pt idx="63">
                  <c:v>0.111307</c:v>
                </c:pt>
                <c:pt idx="64">
                  <c:v>0.10967020000000001</c:v>
                </c:pt>
                <c:pt idx="65">
                  <c:v>0.10566500000000001</c:v>
                </c:pt>
                <c:pt idx="66">
                  <c:v>0.10321359999999999</c:v>
                </c:pt>
                <c:pt idx="67">
                  <c:v>0.10022792</c:v>
                </c:pt>
                <c:pt idx="68">
                  <c:v>9.9135859999999992E-2</c:v>
                </c:pt>
                <c:pt idx="69">
                  <c:v>9.5843739999999997E-2</c:v>
                </c:pt>
                <c:pt idx="70">
                  <c:v>9.3615399999999988E-2</c:v>
                </c:pt>
                <c:pt idx="71">
                  <c:v>9.1887499999999997E-2</c:v>
                </c:pt>
                <c:pt idx="72">
                  <c:v>9.0643959999999996E-2</c:v>
                </c:pt>
                <c:pt idx="73">
                  <c:v>8.8609980000000005E-2</c:v>
                </c:pt>
                <c:pt idx="74">
                  <c:v>8.623771999999999E-2</c:v>
                </c:pt>
                <c:pt idx="75">
                  <c:v>8.5156300000000004E-2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2D-4409-9FBF-2554DC1EA93B}"/>
            </c:ext>
          </c:extLst>
        </c:ser>
        <c:ser>
          <c:idx val="2"/>
          <c:order val="2"/>
          <c:tx>
            <c:strRef>
              <c:f>Sheet1!$AB$1</c:f>
              <c:strCache>
                <c:ptCount val="1"/>
                <c:pt idx="0">
                  <c:v>m_48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Sheet1!$O$2:$O$1522</c:f>
              <c:numCache>
                <c:formatCode>General</c:formatCode>
                <c:ptCount val="1521"/>
                <c:pt idx="0">
                  <c:v>1.5</c:v>
                </c:pt>
                <c:pt idx="1">
                  <c:v>1.52</c:v>
                </c:pt>
                <c:pt idx="2">
                  <c:v>1.54</c:v>
                </c:pt>
                <c:pt idx="3">
                  <c:v>1.56</c:v>
                </c:pt>
                <c:pt idx="4">
                  <c:v>1.58</c:v>
                </c:pt>
                <c:pt idx="5">
                  <c:v>1.6</c:v>
                </c:pt>
                <c:pt idx="6">
                  <c:v>1.62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1.7</c:v>
                </c:pt>
                <c:pt idx="11">
                  <c:v>1.72</c:v>
                </c:pt>
                <c:pt idx="12">
                  <c:v>1.74</c:v>
                </c:pt>
                <c:pt idx="13">
                  <c:v>1.76</c:v>
                </c:pt>
                <c:pt idx="14">
                  <c:v>1.78</c:v>
                </c:pt>
                <c:pt idx="15">
                  <c:v>1.8</c:v>
                </c:pt>
                <c:pt idx="16">
                  <c:v>1.82</c:v>
                </c:pt>
                <c:pt idx="17">
                  <c:v>1.84</c:v>
                </c:pt>
                <c:pt idx="18">
                  <c:v>1.86</c:v>
                </c:pt>
                <c:pt idx="19">
                  <c:v>1.88</c:v>
                </c:pt>
                <c:pt idx="20">
                  <c:v>1.9</c:v>
                </c:pt>
                <c:pt idx="21">
                  <c:v>1.92</c:v>
                </c:pt>
                <c:pt idx="22">
                  <c:v>1.94</c:v>
                </c:pt>
                <c:pt idx="23">
                  <c:v>1.96</c:v>
                </c:pt>
                <c:pt idx="24">
                  <c:v>1.98</c:v>
                </c:pt>
                <c:pt idx="25">
                  <c:v>2</c:v>
                </c:pt>
                <c:pt idx="26">
                  <c:v>2.02</c:v>
                </c:pt>
                <c:pt idx="27">
                  <c:v>2.04</c:v>
                </c:pt>
                <c:pt idx="28">
                  <c:v>2.06</c:v>
                </c:pt>
                <c:pt idx="29">
                  <c:v>2.08</c:v>
                </c:pt>
                <c:pt idx="30">
                  <c:v>2.1</c:v>
                </c:pt>
                <c:pt idx="31">
                  <c:v>2.12</c:v>
                </c:pt>
                <c:pt idx="32">
                  <c:v>2.14</c:v>
                </c:pt>
                <c:pt idx="33">
                  <c:v>2.16</c:v>
                </c:pt>
                <c:pt idx="34">
                  <c:v>2.1800000000000002</c:v>
                </c:pt>
                <c:pt idx="35">
                  <c:v>2.2000000000000002</c:v>
                </c:pt>
                <c:pt idx="36">
                  <c:v>2.2200000000000002</c:v>
                </c:pt>
                <c:pt idx="37">
                  <c:v>2.2400000000000002</c:v>
                </c:pt>
                <c:pt idx="38">
                  <c:v>2.2599999999999998</c:v>
                </c:pt>
                <c:pt idx="39">
                  <c:v>2.2799999999999998</c:v>
                </c:pt>
                <c:pt idx="40">
                  <c:v>2.2999999999999998</c:v>
                </c:pt>
                <c:pt idx="41">
                  <c:v>2.3199999999999998</c:v>
                </c:pt>
                <c:pt idx="42">
                  <c:v>2.34</c:v>
                </c:pt>
                <c:pt idx="43">
                  <c:v>2.36</c:v>
                </c:pt>
                <c:pt idx="44">
                  <c:v>2.38</c:v>
                </c:pt>
                <c:pt idx="45">
                  <c:v>2.4</c:v>
                </c:pt>
                <c:pt idx="46">
                  <c:v>2.42</c:v>
                </c:pt>
                <c:pt idx="47">
                  <c:v>2.44</c:v>
                </c:pt>
                <c:pt idx="48">
                  <c:v>2.46</c:v>
                </c:pt>
                <c:pt idx="49">
                  <c:v>2.48</c:v>
                </c:pt>
                <c:pt idx="50">
                  <c:v>2.5</c:v>
                </c:pt>
                <c:pt idx="51">
                  <c:v>2.52</c:v>
                </c:pt>
                <c:pt idx="52">
                  <c:v>2.54</c:v>
                </c:pt>
                <c:pt idx="53">
                  <c:v>2.56</c:v>
                </c:pt>
                <c:pt idx="54">
                  <c:v>2.58</c:v>
                </c:pt>
                <c:pt idx="55">
                  <c:v>2.6</c:v>
                </c:pt>
                <c:pt idx="56">
                  <c:v>2.62</c:v>
                </c:pt>
                <c:pt idx="57">
                  <c:v>2.64</c:v>
                </c:pt>
                <c:pt idx="58">
                  <c:v>2.66</c:v>
                </c:pt>
                <c:pt idx="59">
                  <c:v>2.68</c:v>
                </c:pt>
                <c:pt idx="60">
                  <c:v>2.7</c:v>
                </c:pt>
                <c:pt idx="61">
                  <c:v>2.72</c:v>
                </c:pt>
                <c:pt idx="62">
                  <c:v>2.74</c:v>
                </c:pt>
                <c:pt idx="63">
                  <c:v>2.76</c:v>
                </c:pt>
                <c:pt idx="64">
                  <c:v>2.78</c:v>
                </c:pt>
                <c:pt idx="65">
                  <c:v>2.8</c:v>
                </c:pt>
                <c:pt idx="66">
                  <c:v>2.82</c:v>
                </c:pt>
                <c:pt idx="67">
                  <c:v>2.84</c:v>
                </c:pt>
                <c:pt idx="68">
                  <c:v>2.86</c:v>
                </c:pt>
                <c:pt idx="69">
                  <c:v>2.88</c:v>
                </c:pt>
                <c:pt idx="70">
                  <c:v>2.9</c:v>
                </c:pt>
                <c:pt idx="71">
                  <c:v>2.92</c:v>
                </c:pt>
                <c:pt idx="72">
                  <c:v>2.94</c:v>
                </c:pt>
                <c:pt idx="73">
                  <c:v>2.96</c:v>
                </c:pt>
                <c:pt idx="74">
                  <c:v>2.98</c:v>
                </c:pt>
                <c:pt idx="75">
                  <c:v>3</c:v>
                </c:pt>
              </c:numCache>
            </c:numRef>
          </c:xVal>
          <c:yVal>
            <c:numRef>
              <c:f>Sheet1!$AB$2:$AB$1522</c:f>
              <c:numCache>
                <c:formatCode>General</c:formatCode>
                <c:ptCount val="1521"/>
                <c:pt idx="0">
                  <c:v>0.98649100000000001</c:v>
                </c:pt>
                <c:pt idx="1">
                  <c:v>0.98530879999999998</c:v>
                </c:pt>
                <c:pt idx="2">
                  <c:v>0.98400719999999997</c:v>
                </c:pt>
                <c:pt idx="3">
                  <c:v>0.9826684</c:v>
                </c:pt>
                <c:pt idx="4">
                  <c:v>0.98121639999999988</c:v>
                </c:pt>
                <c:pt idx="5">
                  <c:v>0.97962519999999986</c:v>
                </c:pt>
                <c:pt idx="6">
                  <c:v>0.97796819999999995</c:v>
                </c:pt>
                <c:pt idx="7">
                  <c:v>0.976159</c:v>
                </c:pt>
                <c:pt idx="8">
                  <c:v>0.97426239999999997</c:v>
                </c:pt>
                <c:pt idx="9">
                  <c:v>0.97228399999999993</c:v>
                </c:pt>
                <c:pt idx="10">
                  <c:v>0.97007460000000001</c:v>
                </c:pt>
                <c:pt idx="11">
                  <c:v>0.96772399999999992</c:v>
                </c:pt>
                <c:pt idx="12">
                  <c:v>0.96529480000000001</c:v>
                </c:pt>
                <c:pt idx="13">
                  <c:v>0.96270400000000012</c:v>
                </c:pt>
                <c:pt idx="14">
                  <c:v>0.95982860000000003</c:v>
                </c:pt>
                <c:pt idx="15">
                  <c:v>0.95692920000000004</c:v>
                </c:pt>
                <c:pt idx="16">
                  <c:v>0.95368940000000002</c:v>
                </c:pt>
                <c:pt idx="17">
                  <c:v>0.95017119999999999</c:v>
                </c:pt>
                <c:pt idx="18">
                  <c:v>0.94641339999999996</c:v>
                </c:pt>
                <c:pt idx="19">
                  <c:v>0.94258960000000003</c:v>
                </c:pt>
                <c:pt idx="20">
                  <c:v>0.93825239999999999</c:v>
                </c:pt>
                <c:pt idx="21">
                  <c:v>0.933724</c:v>
                </c:pt>
                <c:pt idx="22">
                  <c:v>0.9289059999999999</c:v>
                </c:pt>
                <c:pt idx="23">
                  <c:v>0.92330579999999995</c:v>
                </c:pt>
                <c:pt idx="24">
                  <c:v>0.91770019999999997</c:v>
                </c:pt>
                <c:pt idx="25">
                  <c:v>0.91151119999999997</c:v>
                </c:pt>
                <c:pt idx="26">
                  <c:v>0.90436379999999994</c:v>
                </c:pt>
                <c:pt idx="27">
                  <c:v>0.89681300000000008</c:v>
                </c:pt>
                <c:pt idx="28">
                  <c:v>0.88840540000000012</c:v>
                </c:pt>
                <c:pt idx="29">
                  <c:v>0.87941140000000007</c:v>
                </c:pt>
                <c:pt idx="30">
                  <c:v>0.86872119999999986</c:v>
                </c:pt>
                <c:pt idx="31">
                  <c:v>0.85684879999999986</c:v>
                </c:pt>
                <c:pt idx="32">
                  <c:v>0.84359280000000003</c:v>
                </c:pt>
                <c:pt idx="33">
                  <c:v>0.82751440000000009</c:v>
                </c:pt>
                <c:pt idx="34">
                  <c:v>0.80863280000000004</c:v>
                </c:pt>
                <c:pt idx="35">
                  <c:v>0.78468640000000001</c:v>
                </c:pt>
                <c:pt idx="36">
                  <c:v>0.75313039999999998</c:v>
                </c:pt>
                <c:pt idx="37">
                  <c:v>0.71243999999999996</c:v>
                </c:pt>
                <c:pt idx="38">
                  <c:v>0.65357219999999994</c:v>
                </c:pt>
                <c:pt idx="39">
                  <c:v>0.5800864</c:v>
                </c:pt>
                <c:pt idx="40">
                  <c:v>0.49438599999999999</c:v>
                </c:pt>
                <c:pt idx="41">
                  <c:v>0.41093960000000002</c:v>
                </c:pt>
                <c:pt idx="42">
                  <c:v>0.34269840000000001</c:v>
                </c:pt>
                <c:pt idx="43">
                  <c:v>0.28635939999999999</c:v>
                </c:pt>
                <c:pt idx="44">
                  <c:v>0.24378139999999998</c:v>
                </c:pt>
                <c:pt idx="45">
                  <c:v>0.21319859999999999</c:v>
                </c:pt>
                <c:pt idx="46">
                  <c:v>0.18776759999999998</c:v>
                </c:pt>
                <c:pt idx="47">
                  <c:v>0.17071739999999996</c:v>
                </c:pt>
                <c:pt idx="48">
                  <c:v>0.15574740000000001</c:v>
                </c:pt>
                <c:pt idx="49">
                  <c:v>0.14285160000000002</c:v>
                </c:pt>
                <c:pt idx="50">
                  <c:v>0.13293560000000001</c:v>
                </c:pt>
                <c:pt idx="51">
                  <c:v>0.1242848</c:v>
                </c:pt>
                <c:pt idx="52">
                  <c:v>0.11645560000000002</c:v>
                </c:pt>
                <c:pt idx="53">
                  <c:v>0.11044779999999998</c:v>
                </c:pt>
                <c:pt idx="54">
                  <c:v>0.10518920000000001</c:v>
                </c:pt>
                <c:pt idx="55">
                  <c:v>9.9432939999999997E-2</c:v>
                </c:pt>
                <c:pt idx="56">
                  <c:v>9.4916360000000005E-2</c:v>
                </c:pt>
                <c:pt idx="57">
                  <c:v>9.1539159999999994E-2</c:v>
                </c:pt>
                <c:pt idx="58">
                  <c:v>8.8324979999999984E-2</c:v>
                </c:pt>
                <c:pt idx="59">
                  <c:v>8.4804760000000007E-2</c:v>
                </c:pt>
                <c:pt idx="60">
                  <c:v>8.2256440000000014E-2</c:v>
                </c:pt>
                <c:pt idx="61">
                  <c:v>7.9370720000000006E-2</c:v>
                </c:pt>
                <c:pt idx="62">
                  <c:v>7.6397999999999994E-2</c:v>
                </c:pt>
                <c:pt idx="63">
                  <c:v>7.4574080000000015E-2</c:v>
                </c:pt>
                <c:pt idx="64">
                  <c:v>7.2386760000000008E-2</c:v>
                </c:pt>
                <c:pt idx="65">
                  <c:v>7.021150000000001E-2</c:v>
                </c:pt>
                <c:pt idx="66">
                  <c:v>6.9060280000000002E-2</c:v>
                </c:pt>
                <c:pt idx="67">
                  <c:v>6.7141480000000003E-2</c:v>
                </c:pt>
                <c:pt idx="68">
                  <c:v>6.5555559999999999E-2</c:v>
                </c:pt>
                <c:pt idx="69">
                  <c:v>6.3988299999999998E-2</c:v>
                </c:pt>
                <c:pt idx="70">
                  <c:v>6.2560699999999997E-2</c:v>
                </c:pt>
                <c:pt idx="71">
                  <c:v>6.1147819999999999E-2</c:v>
                </c:pt>
                <c:pt idx="72">
                  <c:v>6.0115399999999999E-2</c:v>
                </c:pt>
                <c:pt idx="73">
                  <c:v>5.8727719999999997E-2</c:v>
                </c:pt>
                <c:pt idx="74">
                  <c:v>5.7477280000000006E-2</c:v>
                </c:pt>
                <c:pt idx="75">
                  <c:v>5.6659580000000001E-2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2D-4409-9FBF-2554DC1EA93B}"/>
            </c:ext>
          </c:extLst>
        </c:ser>
        <c:ser>
          <c:idx val="3"/>
          <c:order val="3"/>
          <c:tx>
            <c:strRef>
              <c:f>Sheet1!$AH$1</c:f>
              <c:strCache>
                <c:ptCount val="1"/>
                <c:pt idx="0">
                  <c:v>m_64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Sheet1!$O$2:$O$1522</c:f>
              <c:numCache>
                <c:formatCode>General</c:formatCode>
                <c:ptCount val="1521"/>
                <c:pt idx="0">
                  <c:v>1.5</c:v>
                </c:pt>
                <c:pt idx="1">
                  <c:v>1.52</c:v>
                </c:pt>
                <c:pt idx="2">
                  <c:v>1.54</c:v>
                </c:pt>
                <c:pt idx="3">
                  <c:v>1.56</c:v>
                </c:pt>
                <c:pt idx="4">
                  <c:v>1.58</c:v>
                </c:pt>
                <c:pt idx="5">
                  <c:v>1.6</c:v>
                </c:pt>
                <c:pt idx="6">
                  <c:v>1.62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1.7</c:v>
                </c:pt>
                <c:pt idx="11">
                  <c:v>1.72</c:v>
                </c:pt>
                <c:pt idx="12">
                  <c:v>1.74</c:v>
                </c:pt>
                <c:pt idx="13">
                  <c:v>1.76</c:v>
                </c:pt>
                <c:pt idx="14">
                  <c:v>1.78</c:v>
                </c:pt>
                <c:pt idx="15">
                  <c:v>1.8</c:v>
                </c:pt>
                <c:pt idx="16">
                  <c:v>1.82</c:v>
                </c:pt>
                <c:pt idx="17">
                  <c:v>1.84</c:v>
                </c:pt>
                <c:pt idx="18">
                  <c:v>1.86</c:v>
                </c:pt>
                <c:pt idx="19">
                  <c:v>1.88</c:v>
                </c:pt>
                <c:pt idx="20">
                  <c:v>1.9</c:v>
                </c:pt>
                <c:pt idx="21">
                  <c:v>1.92</c:v>
                </c:pt>
                <c:pt idx="22">
                  <c:v>1.94</c:v>
                </c:pt>
                <c:pt idx="23">
                  <c:v>1.96</c:v>
                </c:pt>
                <c:pt idx="24">
                  <c:v>1.98</c:v>
                </c:pt>
                <c:pt idx="25">
                  <c:v>2</c:v>
                </c:pt>
                <c:pt idx="26">
                  <c:v>2.02</c:v>
                </c:pt>
                <c:pt idx="27">
                  <c:v>2.04</c:v>
                </c:pt>
                <c:pt idx="28">
                  <c:v>2.06</c:v>
                </c:pt>
                <c:pt idx="29">
                  <c:v>2.08</c:v>
                </c:pt>
                <c:pt idx="30">
                  <c:v>2.1</c:v>
                </c:pt>
                <c:pt idx="31">
                  <c:v>2.12</c:v>
                </c:pt>
                <c:pt idx="32">
                  <c:v>2.14</c:v>
                </c:pt>
                <c:pt idx="33">
                  <c:v>2.16</c:v>
                </c:pt>
                <c:pt idx="34">
                  <c:v>2.1800000000000002</c:v>
                </c:pt>
                <c:pt idx="35">
                  <c:v>2.2000000000000002</c:v>
                </c:pt>
                <c:pt idx="36">
                  <c:v>2.2200000000000002</c:v>
                </c:pt>
                <c:pt idx="37">
                  <c:v>2.2400000000000002</c:v>
                </c:pt>
                <c:pt idx="38">
                  <c:v>2.2599999999999998</c:v>
                </c:pt>
                <c:pt idx="39">
                  <c:v>2.2799999999999998</c:v>
                </c:pt>
                <c:pt idx="40">
                  <c:v>2.2999999999999998</c:v>
                </c:pt>
                <c:pt idx="41">
                  <c:v>2.3199999999999998</c:v>
                </c:pt>
                <c:pt idx="42">
                  <c:v>2.34</c:v>
                </c:pt>
                <c:pt idx="43">
                  <c:v>2.36</c:v>
                </c:pt>
                <c:pt idx="44">
                  <c:v>2.38</c:v>
                </c:pt>
                <c:pt idx="45">
                  <c:v>2.4</c:v>
                </c:pt>
                <c:pt idx="46">
                  <c:v>2.42</c:v>
                </c:pt>
                <c:pt idx="47">
                  <c:v>2.44</c:v>
                </c:pt>
                <c:pt idx="48">
                  <c:v>2.46</c:v>
                </c:pt>
                <c:pt idx="49">
                  <c:v>2.48</c:v>
                </c:pt>
                <c:pt idx="50">
                  <c:v>2.5</c:v>
                </c:pt>
                <c:pt idx="51">
                  <c:v>2.52</c:v>
                </c:pt>
                <c:pt idx="52">
                  <c:v>2.54</c:v>
                </c:pt>
                <c:pt idx="53">
                  <c:v>2.56</c:v>
                </c:pt>
                <c:pt idx="54">
                  <c:v>2.58</c:v>
                </c:pt>
                <c:pt idx="55">
                  <c:v>2.6</c:v>
                </c:pt>
                <c:pt idx="56">
                  <c:v>2.62</c:v>
                </c:pt>
                <c:pt idx="57">
                  <c:v>2.64</c:v>
                </c:pt>
                <c:pt idx="58">
                  <c:v>2.66</c:v>
                </c:pt>
                <c:pt idx="59">
                  <c:v>2.68</c:v>
                </c:pt>
                <c:pt idx="60">
                  <c:v>2.7</c:v>
                </c:pt>
                <c:pt idx="61">
                  <c:v>2.72</c:v>
                </c:pt>
                <c:pt idx="62">
                  <c:v>2.74</c:v>
                </c:pt>
                <c:pt idx="63">
                  <c:v>2.76</c:v>
                </c:pt>
                <c:pt idx="64">
                  <c:v>2.78</c:v>
                </c:pt>
                <c:pt idx="65">
                  <c:v>2.8</c:v>
                </c:pt>
                <c:pt idx="66">
                  <c:v>2.82</c:v>
                </c:pt>
                <c:pt idx="67">
                  <c:v>2.84</c:v>
                </c:pt>
                <c:pt idx="68">
                  <c:v>2.86</c:v>
                </c:pt>
                <c:pt idx="69">
                  <c:v>2.88</c:v>
                </c:pt>
                <c:pt idx="70">
                  <c:v>2.9</c:v>
                </c:pt>
                <c:pt idx="71">
                  <c:v>2.92</c:v>
                </c:pt>
                <c:pt idx="72">
                  <c:v>2.94</c:v>
                </c:pt>
                <c:pt idx="73">
                  <c:v>2.96</c:v>
                </c:pt>
                <c:pt idx="74">
                  <c:v>2.98</c:v>
                </c:pt>
                <c:pt idx="75">
                  <c:v>3</c:v>
                </c:pt>
              </c:numCache>
            </c:numRef>
          </c:xVal>
          <c:yVal>
            <c:numRef>
              <c:f>Sheet1!$AH$2:$AH$1522</c:f>
              <c:numCache>
                <c:formatCode>General</c:formatCode>
                <c:ptCount val="1521"/>
                <c:pt idx="0">
                  <c:v>0.98650099999999996</c:v>
                </c:pt>
                <c:pt idx="1">
                  <c:v>0.98530759999999995</c:v>
                </c:pt>
                <c:pt idx="2">
                  <c:v>0.98401320000000003</c:v>
                </c:pt>
                <c:pt idx="3">
                  <c:v>0.98263959999999995</c:v>
                </c:pt>
                <c:pt idx="4">
                  <c:v>0.98117239999999994</c:v>
                </c:pt>
                <c:pt idx="5">
                  <c:v>0.97962500000000008</c:v>
                </c:pt>
                <c:pt idx="6">
                  <c:v>0.97795260000000006</c:v>
                </c:pt>
                <c:pt idx="7">
                  <c:v>0.97616899999999995</c:v>
                </c:pt>
                <c:pt idx="8">
                  <c:v>0.97429279999999996</c:v>
                </c:pt>
                <c:pt idx="9">
                  <c:v>0.97218060000000006</c:v>
                </c:pt>
                <c:pt idx="10">
                  <c:v>0.9700666</c:v>
                </c:pt>
                <c:pt idx="11">
                  <c:v>0.96774000000000004</c:v>
                </c:pt>
                <c:pt idx="12">
                  <c:v>0.9653178</c:v>
                </c:pt>
                <c:pt idx="13">
                  <c:v>0.96270060000000002</c:v>
                </c:pt>
                <c:pt idx="14">
                  <c:v>0.95982160000000005</c:v>
                </c:pt>
                <c:pt idx="15">
                  <c:v>0.95685940000000014</c:v>
                </c:pt>
                <c:pt idx="16">
                  <c:v>0.95357720000000012</c:v>
                </c:pt>
                <c:pt idx="17">
                  <c:v>0.95019360000000008</c:v>
                </c:pt>
                <c:pt idx="18">
                  <c:v>0.94652600000000009</c:v>
                </c:pt>
                <c:pt idx="19">
                  <c:v>0.94259880000000007</c:v>
                </c:pt>
                <c:pt idx="20">
                  <c:v>0.93832900000000008</c:v>
                </c:pt>
                <c:pt idx="21">
                  <c:v>0.93371459999999984</c:v>
                </c:pt>
                <c:pt idx="22">
                  <c:v>0.92875639999999993</c:v>
                </c:pt>
                <c:pt idx="23">
                  <c:v>0.92341280000000003</c:v>
                </c:pt>
                <c:pt idx="24">
                  <c:v>0.91771580000000008</c:v>
                </c:pt>
                <c:pt idx="25">
                  <c:v>0.91137220000000008</c:v>
                </c:pt>
                <c:pt idx="26">
                  <c:v>0.90437699999999999</c:v>
                </c:pt>
                <c:pt idx="27">
                  <c:v>0.89681920000000004</c:v>
                </c:pt>
                <c:pt idx="28">
                  <c:v>0.88844199999999984</c:v>
                </c:pt>
                <c:pt idx="29">
                  <c:v>0.87916299999999992</c:v>
                </c:pt>
                <c:pt idx="30">
                  <c:v>0.86876059999999988</c:v>
                </c:pt>
                <c:pt idx="31">
                  <c:v>0.85691360000000005</c:v>
                </c:pt>
                <c:pt idx="32">
                  <c:v>0.84355460000000004</c:v>
                </c:pt>
                <c:pt idx="33">
                  <c:v>0.82766699999999993</c:v>
                </c:pt>
                <c:pt idx="34">
                  <c:v>0.80852299999999988</c:v>
                </c:pt>
                <c:pt idx="35">
                  <c:v>0.78472619999999993</c:v>
                </c:pt>
                <c:pt idx="36">
                  <c:v>0.75361539999999994</c:v>
                </c:pt>
                <c:pt idx="37">
                  <c:v>0.70876420000000007</c:v>
                </c:pt>
                <c:pt idx="38">
                  <c:v>0.63933720000000005</c:v>
                </c:pt>
                <c:pt idx="39">
                  <c:v>0.54339660000000001</c:v>
                </c:pt>
                <c:pt idx="40">
                  <c:v>0.4344378000000001</c:v>
                </c:pt>
                <c:pt idx="41">
                  <c:v>0.33809440000000002</c:v>
                </c:pt>
                <c:pt idx="42">
                  <c:v>0.26574720000000002</c:v>
                </c:pt>
                <c:pt idx="43">
                  <c:v>0.21599820000000003</c:v>
                </c:pt>
                <c:pt idx="44">
                  <c:v>0.183197</c:v>
                </c:pt>
                <c:pt idx="45">
                  <c:v>0.15882539999999998</c:v>
                </c:pt>
                <c:pt idx="46">
                  <c:v>0.1418538</c:v>
                </c:pt>
                <c:pt idx="47">
                  <c:v>0.1268126</c:v>
                </c:pt>
                <c:pt idx="48">
                  <c:v>0.11613739999999999</c:v>
                </c:pt>
                <c:pt idx="49">
                  <c:v>0.1062694</c:v>
                </c:pt>
                <c:pt idx="50">
                  <c:v>9.929041999999999E-2</c:v>
                </c:pt>
                <c:pt idx="51">
                  <c:v>9.2952999999999994E-2</c:v>
                </c:pt>
                <c:pt idx="52">
                  <c:v>8.7792300000000004E-2</c:v>
                </c:pt>
                <c:pt idx="53">
                  <c:v>8.2833860000000009E-2</c:v>
                </c:pt>
                <c:pt idx="54">
                  <c:v>7.8719120000000004E-2</c:v>
                </c:pt>
                <c:pt idx="55">
                  <c:v>7.4948799999999996E-2</c:v>
                </c:pt>
                <c:pt idx="56">
                  <c:v>7.1311100000000002E-2</c:v>
                </c:pt>
                <c:pt idx="57">
                  <c:v>6.8574440000000014E-2</c:v>
                </c:pt>
                <c:pt idx="58">
                  <c:v>6.5794580000000005E-2</c:v>
                </c:pt>
                <c:pt idx="59">
                  <c:v>6.3469040000000004E-2</c:v>
                </c:pt>
                <c:pt idx="60">
                  <c:v>6.1641259999999996E-2</c:v>
                </c:pt>
                <c:pt idx="61">
                  <c:v>5.9258619999999998E-2</c:v>
                </c:pt>
                <c:pt idx="62">
                  <c:v>5.7414340000000008E-2</c:v>
                </c:pt>
                <c:pt idx="63">
                  <c:v>5.5881519999999997E-2</c:v>
                </c:pt>
                <c:pt idx="64">
                  <c:v>5.4324259999999999E-2</c:v>
                </c:pt>
                <c:pt idx="65">
                  <c:v>5.275084E-2</c:v>
                </c:pt>
                <c:pt idx="66">
                  <c:v>5.1462960000000002E-2</c:v>
                </c:pt>
                <c:pt idx="67">
                  <c:v>5.0287239999999997E-2</c:v>
                </c:pt>
                <c:pt idx="68">
                  <c:v>4.9340259999999997E-2</c:v>
                </c:pt>
                <c:pt idx="69">
                  <c:v>4.770462000000001E-2</c:v>
                </c:pt>
                <c:pt idx="70">
                  <c:v>4.6733700000000003E-2</c:v>
                </c:pt>
                <c:pt idx="71">
                  <c:v>4.6014980000000004E-2</c:v>
                </c:pt>
                <c:pt idx="72">
                  <c:v>4.5101099999999998E-2</c:v>
                </c:pt>
                <c:pt idx="73">
                  <c:v>4.3867140000000006E-2</c:v>
                </c:pt>
                <c:pt idx="74">
                  <c:v>4.3203739999999997E-2</c:v>
                </c:pt>
                <c:pt idx="75">
                  <c:v>4.2488779999999997E-2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27A-4442-A9F5-A3335155C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88031"/>
        <c:axId val="1510686431"/>
      </c:scatterChart>
      <c:valAx>
        <c:axId val="1501388031"/>
        <c:scaling>
          <c:orientation val="minMax"/>
          <c:max val="3"/>
          <c:min val="1.5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0686431"/>
        <c:crosses val="autoZero"/>
        <c:crossBetween val="midCat"/>
        <c:minorUnit val="0.5"/>
      </c:valAx>
      <c:valAx>
        <c:axId val="1510686431"/>
        <c:scaling>
          <c:orientation val="minMax"/>
          <c:max val="1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1388031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mag_sus_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Sheet1!$O$2:$O$1522</c:f>
              <c:numCache>
                <c:formatCode>General</c:formatCode>
                <c:ptCount val="1521"/>
                <c:pt idx="0">
                  <c:v>1.5</c:v>
                </c:pt>
                <c:pt idx="1">
                  <c:v>1.52</c:v>
                </c:pt>
                <c:pt idx="2">
                  <c:v>1.54</c:v>
                </c:pt>
                <c:pt idx="3">
                  <c:v>1.56</c:v>
                </c:pt>
                <c:pt idx="4">
                  <c:v>1.58</c:v>
                </c:pt>
                <c:pt idx="5">
                  <c:v>1.6</c:v>
                </c:pt>
                <c:pt idx="6">
                  <c:v>1.62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1.7</c:v>
                </c:pt>
                <c:pt idx="11">
                  <c:v>1.72</c:v>
                </c:pt>
                <c:pt idx="12">
                  <c:v>1.74</c:v>
                </c:pt>
                <c:pt idx="13">
                  <c:v>1.76</c:v>
                </c:pt>
                <c:pt idx="14">
                  <c:v>1.78</c:v>
                </c:pt>
                <c:pt idx="15">
                  <c:v>1.8</c:v>
                </c:pt>
                <c:pt idx="16">
                  <c:v>1.82</c:v>
                </c:pt>
                <c:pt idx="17">
                  <c:v>1.84</c:v>
                </c:pt>
                <c:pt idx="18">
                  <c:v>1.86</c:v>
                </c:pt>
                <c:pt idx="19">
                  <c:v>1.88</c:v>
                </c:pt>
                <c:pt idx="20">
                  <c:v>1.9</c:v>
                </c:pt>
                <c:pt idx="21">
                  <c:v>1.92</c:v>
                </c:pt>
                <c:pt idx="22">
                  <c:v>1.94</c:v>
                </c:pt>
                <c:pt idx="23">
                  <c:v>1.96</c:v>
                </c:pt>
                <c:pt idx="24">
                  <c:v>1.98</c:v>
                </c:pt>
                <c:pt idx="25">
                  <c:v>2</c:v>
                </c:pt>
                <c:pt idx="26">
                  <c:v>2.02</c:v>
                </c:pt>
                <c:pt idx="27">
                  <c:v>2.04</c:v>
                </c:pt>
                <c:pt idx="28">
                  <c:v>2.06</c:v>
                </c:pt>
                <c:pt idx="29">
                  <c:v>2.08</c:v>
                </c:pt>
                <c:pt idx="30">
                  <c:v>2.1</c:v>
                </c:pt>
                <c:pt idx="31">
                  <c:v>2.12</c:v>
                </c:pt>
                <c:pt idx="32">
                  <c:v>2.14</c:v>
                </c:pt>
                <c:pt idx="33">
                  <c:v>2.16</c:v>
                </c:pt>
                <c:pt idx="34">
                  <c:v>2.1800000000000002</c:v>
                </c:pt>
                <c:pt idx="35">
                  <c:v>2.2000000000000002</c:v>
                </c:pt>
                <c:pt idx="36">
                  <c:v>2.2200000000000002</c:v>
                </c:pt>
                <c:pt idx="37">
                  <c:v>2.2400000000000002</c:v>
                </c:pt>
                <c:pt idx="38">
                  <c:v>2.2599999999999998</c:v>
                </c:pt>
                <c:pt idx="39">
                  <c:v>2.2799999999999998</c:v>
                </c:pt>
                <c:pt idx="40">
                  <c:v>2.2999999999999998</c:v>
                </c:pt>
                <c:pt idx="41">
                  <c:v>2.3199999999999998</c:v>
                </c:pt>
                <c:pt idx="42">
                  <c:v>2.34</c:v>
                </c:pt>
                <c:pt idx="43">
                  <c:v>2.36</c:v>
                </c:pt>
                <c:pt idx="44">
                  <c:v>2.38</c:v>
                </c:pt>
                <c:pt idx="45">
                  <c:v>2.4</c:v>
                </c:pt>
                <c:pt idx="46">
                  <c:v>2.42</c:v>
                </c:pt>
                <c:pt idx="47">
                  <c:v>2.44</c:v>
                </c:pt>
                <c:pt idx="48">
                  <c:v>2.46</c:v>
                </c:pt>
                <c:pt idx="49">
                  <c:v>2.48</c:v>
                </c:pt>
                <c:pt idx="50">
                  <c:v>2.5</c:v>
                </c:pt>
                <c:pt idx="51">
                  <c:v>2.52</c:v>
                </c:pt>
                <c:pt idx="52">
                  <c:v>2.54</c:v>
                </c:pt>
                <c:pt idx="53">
                  <c:v>2.56</c:v>
                </c:pt>
                <c:pt idx="54">
                  <c:v>2.58</c:v>
                </c:pt>
                <c:pt idx="55">
                  <c:v>2.6</c:v>
                </c:pt>
                <c:pt idx="56">
                  <c:v>2.62</c:v>
                </c:pt>
                <c:pt idx="57">
                  <c:v>2.64</c:v>
                </c:pt>
                <c:pt idx="58">
                  <c:v>2.66</c:v>
                </c:pt>
                <c:pt idx="59">
                  <c:v>2.68</c:v>
                </c:pt>
                <c:pt idx="60">
                  <c:v>2.7</c:v>
                </c:pt>
                <c:pt idx="61">
                  <c:v>2.72</c:v>
                </c:pt>
                <c:pt idx="62">
                  <c:v>2.74</c:v>
                </c:pt>
                <c:pt idx="63">
                  <c:v>2.76</c:v>
                </c:pt>
                <c:pt idx="64">
                  <c:v>2.78</c:v>
                </c:pt>
                <c:pt idx="65">
                  <c:v>2.8</c:v>
                </c:pt>
                <c:pt idx="66">
                  <c:v>2.82</c:v>
                </c:pt>
                <c:pt idx="67">
                  <c:v>2.84</c:v>
                </c:pt>
                <c:pt idx="68">
                  <c:v>2.86</c:v>
                </c:pt>
                <c:pt idx="69">
                  <c:v>2.88</c:v>
                </c:pt>
                <c:pt idx="70">
                  <c:v>2.9</c:v>
                </c:pt>
                <c:pt idx="71">
                  <c:v>2.92</c:v>
                </c:pt>
                <c:pt idx="72">
                  <c:v>2.94</c:v>
                </c:pt>
                <c:pt idx="73">
                  <c:v>2.96</c:v>
                </c:pt>
                <c:pt idx="74">
                  <c:v>2.98</c:v>
                </c:pt>
                <c:pt idx="75">
                  <c:v>3</c:v>
                </c:pt>
              </c:numCache>
            </c:numRef>
          </c:xVal>
          <c:yVal>
            <c:numRef>
              <c:f>Sheet1!$R$2:$R$1522</c:f>
              <c:numCache>
                <c:formatCode>General</c:formatCode>
                <c:ptCount val="1521"/>
                <c:pt idx="0">
                  <c:v>2.7059479999999997E-2</c:v>
                </c:pt>
                <c:pt idx="1">
                  <c:v>2.9947399999999996E-2</c:v>
                </c:pt>
                <c:pt idx="2">
                  <c:v>3.2774480000000002E-2</c:v>
                </c:pt>
                <c:pt idx="3">
                  <c:v>3.5076420000000004E-2</c:v>
                </c:pt>
                <c:pt idx="4">
                  <c:v>3.9102820000000003E-2</c:v>
                </c:pt>
                <c:pt idx="5">
                  <c:v>4.2831700000000007E-2</c:v>
                </c:pt>
                <c:pt idx="6">
                  <c:v>4.7040800000000008E-2</c:v>
                </c:pt>
                <c:pt idx="7">
                  <c:v>5.2212639999999998E-2</c:v>
                </c:pt>
                <c:pt idx="8">
                  <c:v>5.7428E-2</c:v>
                </c:pt>
                <c:pt idx="9">
                  <c:v>6.2773119999999988E-2</c:v>
                </c:pt>
                <c:pt idx="10">
                  <c:v>6.924632E-2</c:v>
                </c:pt>
                <c:pt idx="11">
                  <c:v>7.5244459999999999E-2</c:v>
                </c:pt>
                <c:pt idx="12">
                  <c:v>8.4389760000000008E-2</c:v>
                </c:pt>
                <c:pt idx="13">
                  <c:v>9.1379379999999982E-2</c:v>
                </c:pt>
                <c:pt idx="14">
                  <c:v>0.10229760000000002</c:v>
                </c:pt>
                <c:pt idx="15">
                  <c:v>0.1158096</c:v>
                </c:pt>
                <c:pt idx="16">
                  <c:v>0.12660959999999999</c:v>
                </c:pt>
                <c:pt idx="17">
                  <c:v>0.1409328</c:v>
                </c:pt>
                <c:pt idx="18">
                  <c:v>0.15473640000000002</c:v>
                </c:pt>
                <c:pt idx="19">
                  <c:v>0.17653360000000001</c:v>
                </c:pt>
                <c:pt idx="20">
                  <c:v>0.20067020000000002</c:v>
                </c:pt>
                <c:pt idx="21">
                  <c:v>0.22586000000000001</c:v>
                </c:pt>
                <c:pt idx="22">
                  <c:v>0.25766860000000003</c:v>
                </c:pt>
                <c:pt idx="23">
                  <c:v>0.30137839999999999</c:v>
                </c:pt>
                <c:pt idx="24">
                  <c:v>0.32980219999999999</c:v>
                </c:pt>
                <c:pt idx="25">
                  <c:v>0.38976179999999994</c:v>
                </c:pt>
                <c:pt idx="26">
                  <c:v>0.44703219999999994</c:v>
                </c:pt>
                <c:pt idx="27">
                  <c:v>0.52648819999999996</c:v>
                </c:pt>
                <c:pt idx="28">
                  <c:v>0.65152220000000016</c:v>
                </c:pt>
                <c:pt idx="29">
                  <c:v>0.75401600000000002</c:v>
                </c:pt>
                <c:pt idx="30">
                  <c:v>0.90585459999999995</c:v>
                </c:pt>
                <c:pt idx="31">
                  <c:v>1.1436300000000001</c:v>
                </c:pt>
                <c:pt idx="32">
                  <c:v>1.3723139999999998</c:v>
                </c:pt>
                <c:pt idx="33">
                  <c:v>1.6296819999999996</c:v>
                </c:pt>
                <c:pt idx="34">
                  <c:v>2.0226380000000002</c:v>
                </c:pt>
                <c:pt idx="35">
                  <c:v>2.359372</c:v>
                </c:pt>
                <c:pt idx="36">
                  <c:v>2.8483860000000001</c:v>
                </c:pt>
                <c:pt idx="37">
                  <c:v>3.3705979999999998</c:v>
                </c:pt>
                <c:pt idx="38">
                  <c:v>3.8444119999999997</c:v>
                </c:pt>
                <c:pt idx="39">
                  <c:v>4.4113300000000004</c:v>
                </c:pt>
                <c:pt idx="40">
                  <c:v>4.9048100000000003</c:v>
                </c:pt>
                <c:pt idx="41">
                  <c:v>5.3020779999999998</c:v>
                </c:pt>
                <c:pt idx="42">
                  <c:v>5.599721999999999</c:v>
                </c:pt>
                <c:pt idx="43">
                  <c:v>5.9506579999999998</c:v>
                </c:pt>
                <c:pt idx="44">
                  <c:v>6.035832000000001</c:v>
                </c:pt>
                <c:pt idx="45">
                  <c:v>6.0647660000000005</c:v>
                </c:pt>
                <c:pt idx="46">
                  <c:v>6.0038559999999999</c:v>
                </c:pt>
                <c:pt idx="47">
                  <c:v>5.9287380000000001</c:v>
                </c:pt>
                <c:pt idx="48">
                  <c:v>5.7187080000000003</c:v>
                </c:pt>
                <c:pt idx="49">
                  <c:v>5.4464759999999997</c:v>
                </c:pt>
                <c:pt idx="50">
                  <c:v>5.2175539999999998</c:v>
                </c:pt>
                <c:pt idx="51">
                  <c:v>4.9232759999999995</c:v>
                </c:pt>
                <c:pt idx="52">
                  <c:v>4.6819860000000002</c:v>
                </c:pt>
                <c:pt idx="53">
                  <c:v>4.3865420000000004</c:v>
                </c:pt>
                <c:pt idx="54">
                  <c:v>4.1031120000000003</c:v>
                </c:pt>
                <c:pt idx="55">
                  <c:v>3.8413180000000002</c:v>
                </c:pt>
                <c:pt idx="56">
                  <c:v>3.62053</c:v>
                </c:pt>
                <c:pt idx="57">
                  <c:v>3.3730319999999998</c:v>
                </c:pt>
                <c:pt idx="58">
                  <c:v>3.2070700000000003</c:v>
                </c:pt>
                <c:pt idx="59">
                  <c:v>3.0082399999999998</c:v>
                </c:pt>
                <c:pt idx="60">
                  <c:v>2.8118100000000004</c:v>
                </c:pt>
                <c:pt idx="61">
                  <c:v>2.6511779999999998</c:v>
                </c:pt>
                <c:pt idx="62">
                  <c:v>2.4848379999999999</c:v>
                </c:pt>
                <c:pt idx="63">
                  <c:v>2.3910899999999997</c:v>
                </c:pt>
                <c:pt idx="64">
                  <c:v>2.2443059999999999</c:v>
                </c:pt>
                <c:pt idx="65">
                  <c:v>2.1575460000000004</c:v>
                </c:pt>
                <c:pt idx="66">
                  <c:v>2.0126119999999998</c:v>
                </c:pt>
                <c:pt idx="67">
                  <c:v>1.9347439999999998</c:v>
                </c:pt>
                <c:pt idx="68">
                  <c:v>1.8336199999999998</c:v>
                </c:pt>
                <c:pt idx="69">
                  <c:v>1.7282579999999998</c:v>
                </c:pt>
                <c:pt idx="70">
                  <c:v>1.6598999999999999</c:v>
                </c:pt>
                <c:pt idx="71">
                  <c:v>1.584632</c:v>
                </c:pt>
                <c:pt idx="72">
                  <c:v>1.5147559999999998</c:v>
                </c:pt>
                <c:pt idx="73">
                  <c:v>1.4593240000000001</c:v>
                </c:pt>
                <c:pt idx="74">
                  <c:v>1.393402</c:v>
                </c:pt>
                <c:pt idx="75">
                  <c:v>1.3529019999999998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F1-4EEE-9808-65A63B7AA287}"/>
            </c:ext>
          </c:extLst>
        </c:ser>
        <c:ser>
          <c:idx val="1"/>
          <c:order val="1"/>
          <c:tx>
            <c:strRef>
              <c:f>Sheet1!$X$1</c:f>
              <c:strCache>
                <c:ptCount val="1"/>
                <c:pt idx="0">
                  <c:v>mag_sus_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Sheet1!$O$2:$O$1522</c:f>
              <c:numCache>
                <c:formatCode>General</c:formatCode>
                <c:ptCount val="1521"/>
                <c:pt idx="0">
                  <c:v>1.5</c:v>
                </c:pt>
                <c:pt idx="1">
                  <c:v>1.52</c:v>
                </c:pt>
                <c:pt idx="2">
                  <c:v>1.54</c:v>
                </c:pt>
                <c:pt idx="3">
                  <c:v>1.56</c:v>
                </c:pt>
                <c:pt idx="4">
                  <c:v>1.58</c:v>
                </c:pt>
                <c:pt idx="5">
                  <c:v>1.6</c:v>
                </c:pt>
                <c:pt idx="6">
                  <c:v>1.62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1.7</c:v>
                </c:pt>
                <c:pt idx="11">
                  <c:v>1.72</c:v>
                </c:pt>
                <c:pt idx="12">
                  <c:v>1.74</c:v>
                </c:pt>
                <c:pt idx="13">
                  <c:v>1.76</c:v>
                </c:pt>
                <c:pt idx="14">
                  <c:v>1.78</c:v>
                </c:pt>
                <c:pt idx="15">
                  <c:v>1.8</c:v>
                </c:pt>
                <c:pt idx="16">
                  <c:v>1.82</c:v>
                </c:pt>
                <c:pt idx="17">
                  <c:v>1.84</c:v>
                </c:pt>
                <c:pt idx="18">
                  <c:v>1.86</c:v>
                </c:pt>
                <c:pt idx="19">
                  <c:v>1.88</c:v>
                </c:pt>
                <c:pt idx="20">
                  <c:v>1.9</c:v>
                </c:pt>
                <c:pt idx="21">
                  <c:v>1.92</c:v>
                </c:pt>
                <c:pt idx="22">
                  <c:v>1.94</c:v>
                </c:pt>
                <c:pt idx="23">
                  <c:v>1.96</c:v>
                </c:pt>
                <c:pt idx="24">
                  <c:v>1.98</c:v>
                </c:pt>
                <c:pt idx="25">
                  <c:v>2</c:v>
                </c:pt>
                <c:pt idx="26">
                  <c:v>2.02</c:v>
                </c:pt>
                <c:pt idx="27">
                  <c:v>2.04</c:v>
                </c:pt>
                <c:pt idx="28">
                  <c:v>2.06</c:v>
                </c:pt>
                <c:pt idx="29">
                  <c:v>2.08</c:v>
                </c:pt>
                <c:pt idx="30">
                  <c:v>2.1</c:v>
                </c:pt>
                <c:pt idx="31">
                  <c:v>2.12</c:v>
                </c:pt>
                <c:pt idx="32">
                  <c:v>2.14</c:v>
                </c:pt>
                <c:pt idx="33">
                  <c:v>2.16</c:v>
                </c:pt>
                <c:pt idx="34">
                  <c:v>2.1800000000000002</c:v>
                </c:pt>
                <c:pt idx="35">
                  <c:v>2.2000000000000002</c:v>
                </c:pt>
                <c:pt idx="36">
                  <c:v>2.2200000000000002</c:v>
                </c:pt>
                <c:pt idx="37">
                  <c:v>2.2400000000000002</c:v>
                </c:pt>
                <c:pt idx="38">
                  <c:v>2.2599999999999998</c:v>
                </c:pt>
                <c:pt idx="39">
                  <c:v>2.2799999999999998</c:v>
                </c:pt>
                <c:pt idx="40">
                  <c:v>2.2999999999999998</c:v>
                </c:pt>
                <c:pt idx="41">
                  <c:v>2.3199999999999998</c:v>
                </c:pt>
                <c:pt idx="42">
                  <c:v>2.34</c:v>
                </c:pt>
                <c:pt idx="43">
                  <c:v>2.36</c:v>
                </c:pt>
                <c:pt idx="44">
                  <c:v>2.38</c:v>
                </c:pt>
                <c:pt idx="45">
                  <c:v>2.4</c:v>
                </c:pt>
                <c:pt idx="46">
                  <c:v>2.42</c:v>
                </c:pt>
                <c:pt idx="47">
                  <c:v>2.44</c:v>
                </c:pt>
                <c:pt idx="48">
                  <c:v>2.46</c:v>
                </c:pt>
                <c:pt idx="49">
                  <c:v>2.48</c:v>
                </c:pt>
                <c:pt idx="50">
                  <c:v>2.5</c:v>
                </c:pt>
                <c:pt idx="51">
                  <c:v>2.52</c:v>
                </c:pt>
                <c:pt idx="52">
                  <c:v>2.54</c:v>
                </c:pt>
                <c:pt idx="53">
                  <c:v>2.56</c:v>
                </c:pt>
                <c:pt idx="54">
                  <c:v>2.58</c:v>
                </c:pt>
                <c:pt idx="55">
                  <c:v>2.6</c:v>
                </c:pt>
                <c:pt idx="56">
                  <c:v>2.62</c:v>
                </c:pt>
                <c:pt idx="57">
                  <c:v>2.64</c:v>
                </c:pt>
                <c:pt idx="58">
                  <c:v>2.66</c:v>
                </c:pt>
                <c:pt idx="59">
                  <c:v>2.68</c:v>
                </c:pt>
                <c:pt idx="60">
                  <c:v>2.7</c:v>
                </c:pt>
                <c:pt idx="61">
                  <c:v>2.72</c:v>
                </c:pt>
                <c:pt idx="62">
                  <c:v>2.74</c:v>
                </c:pt>
                <c:pt idx="63">
                  <c:v>2.76</c:v>
                </c:pt>
                <c:pt idx="64">
                  <c:v>2.78</c:v>
                </c:pt>
                <c:pt idx="65">
                  <c:v>2.8</c:v>
                </c:pt>
                <c:pt idx="66">
                  <c:v>2.82</c:v>
                </c:pt>
                <c:pt idx="67">
                  <c:v>2.84</c:v>
                </c:pt>
                <c:pt idx="68">
                  <c:v>2.86</c:v>
                </c:pt>
                <c:pt idx="69">
                  <c:v>2.88</c:v>
                </c:pt>
                <c:pt idx="70">
                  <c:v>2.9</c:v>
                </c:pt>
                <c:pt idx="71">
                  <c:v>2.92</c:v>
                </c:pt>
                <c:pt idx="72">
                  <c:v>2.94</c:v>
                </c:pt>
                <c:pt idx="73">
                  <c:v>2.96</c:v>
                </c:pt>
                <c:pt idx="74">
                  <c:v>2.98</c:v>
                </c:pt>
                <c:pt idx="75">
                  <c:v>3</c:v>
                </c:pt>
              </c:numCache>
            </c:numRef>
          </c:xVal>
          <c:yVal>
            <c:numRef>
              <c:f>Sheet1!$X$2:$X$1522</c:f>
              <c:numCache>
                <c:formatCode>General</c:formatCode>
                <c:ptCount val="1521"/>
                <c:pt idx="0">
                  <c:v>2.6967520000000002E-2</c:v>
                </c:pt>
                <c:pt idx="1">
                  <c:v>2.9800900000000002E-2</c:v>
                </c:pt>
                <c:pt idx="2">
                  <c:v>3.2655879999999998E-2</c:v>
                </c:pt>
                <c:pt idx="3">
                  <c:v>3.5837159999999993E-2</c:v>
                </c:pt>
                <c:pt idx="4">
                  <c:v>3.9471740000000005E-2</c:v>
                </c:pt>
                <c:pt idx="5">
                  <c:v>4.3281520000000004E-2</c:v>
                </c:pt>
                <c:pt idx="6">
                  <c:v>4.740362E-2</c:v>
                </c:pt>
                <c:pt idx="7">
                  <c:v>5.1765359999999996E-2</c:v>
                </c:pt>
                <c:pt idx="8">
                  <c:v>5.752075999999999E-2</c:v>
                </c:pt>
                <c:pt idx="9">
                  <c:v>6.3153399999999998E-2</c:v>
                </c:pt>
                <c:pt idx="10">
                  <c:v>6.8754239999999994E-2</c:v>
                </c:pt>
                <c:pt idx="11">
                  <c:v>7.5293659999999998E-2</c:v>
                </c:pt>
                <c:pt idx="12">
                  <c:v>8.4313840000000001E-2</c:v>
                </c:pt>
                <c:pt idx="13">
                  <c:v>9.2440759999999997E-2</c:v>
                </c:pt>
                <c:pt idx="14">
                  <c:v>0.10190104</c:v>
                </c:pt>
                <c:pt idx="15">
                  <c:v>0.11392240000000001</c:v>
                </c:pt>
                <c:pt idx="16">
                  <c:v>0.12435260000000001</c:v>
                </c:pt>
                <c:pt idx="17">
                  <c:v>0.14165759999999999</c:v>
                </c:pt>
                <c:pt idx="18">
                  <c:v>0.1565146</c:v>
                </c:pt>
                <c:pt idx="19">
                  <c:v>0.17631659999999999</c:v>
                </c:pt>
                <c:pt idx="20">
                  <c:v>0.1968954</c:v>
                </c:pt>
                <c:pt idx="21">
                  <c:v>0.22160299999999999</c:v>
                </c:pt>
                <c:pt idx="22">
                  <c:v>0.25327939999999999</c:v>
                </c:pt>
                <c:pt idx="23">
                  <c:v>0.28828179999999998</c:v>
                </c:pt>
                <c:pt idx="24">
                  <c:v>0.33621460000000003</c:v>
                </c:pt>
                <c:pt idx="25">
                  <c:v>0.38941539999999997</c:v>
                </c:pt>
                <c:pt idx="26">
                  <c:v>0.44444799999999995</c:v>
                </c:pt>
                <c:pt idx="27">
                  <c:v>0.53607999999999989</c:v>
                </c:pt>
                <c:pt idx="28">
                  <c:v>0.63768219999999998</c:v>
                </c:pt>
                <c:pt idx="29">
                  <c:v>0.77432879999999993</c:v>
                </c:pt>
                <c:pt idx="30">
                  <c:v>0.94423880000000016</c:v>
                </c:pt>
                <c:pt idx="31">
                  <c:v>1.2382300000000002</c:v>
                </c:pt>
                <c:pt idx="32">
                  <c:v>1.59009</c:v>
                </c:pt>
                <c:pt idx="33">
                  <c:v>2.130144</c:v>
                </c:pt>
                <c:pt idx="34">
                  <c:v>2.980988</c:v>
                </c:pt>
                <c:pt idx="35">
                  <c:v>4.4252520000000004</c:v>
                </c:pt>
                <c:pt idx="36">
                  <c:v>6.3137519999999991</c:v>
                </c:pt>
                <c:pt idx="37">
                  <c:v>8.9857700000000005</c:v>
                </c:pt>
                <c:pt idx="38">
                  <c:v>12.084280000000001</c:v>
                </c:pt>
                <c:pt idx="39">
                  <c:v>15.760399999999999</c:v>
                </c:pt>
                <c:pt idx="40">
                  <c:v>18.730460000000001</c:v>
                </c:pt>
                <c:pt idx="41">
                  <c:v>20.448840000000001</c:v>
                </c:pt>
                <c:pt idx="42">
                  <c:v>20.654360000000004</c:v>
                </c:pt>
                <c:pt idx="43">
                  <c:v>19.802400000000002</c:v>
                </c:pt>
                <c:pt idx="44">
                  <c:v>18.06268</c:v>
                </c:pt>
                <c:pt idx="45">
                  <c:v>15.98546</c:v>
                </c:pt>
                <c:pt idx="46">
                  <c:v>14.128900000000002</c:v>
                </c:pt>
                <c:pt idx="47">
                  <c:v>12.21738</c:v>
                </c:pt>
                <c:pt idx="48">
                  <c:v>10.61834</c:v>
                </c:pt>
                <c:pt idx="49">
                  <c:v>9.3090599999999988</c:v>
                </c:pt>
                <c:pt idx="50">
                  <c:v>8.2163840000000015</c:v>
                </c:pt>
                <c:pt idx="51">
                  <c:v>7.2513440000000005</c:v>
                </c:pt>
                <c:pt idx="52">
                  <c:v>6.4918499999999995</c:v>
                </c:pt>
                <c:pt idx="53">
                  <c:v>5.8623460000000005</c:v>
                </c:pt>
                <c:pt idx="54">
                  <c:v>5.2027979999999996</c:v>
                </c:pt>
                <c:pt idx="55">
                  <c:v>4.8091740000000005</c:v>
                </c:pt>
                <c:pt idx="56">
                  <c:v>4.3888020000000001</c:v>
                </c:pt>
                <c:pt idx="57">
                  <c:v>3.9715919999999998</c:v>
                </c:pt>
                <c:pt idx="58">
                  <c:v>3.6991060000000004</c:v>
                </c:pt>
                <c:pt idx="59">
                  <c:v>3.3497399999999997</c:v>
                </c:pt>
                <c:pt idx="60">
                  <c:v>3.1734440000000004</c:v>
                </c:pt>
                <c:pt idx="61">
                  <c:v>2.9713539999999998</c:v>
                </c:pt>
                <c:pt idx="62">
                  <c:v>2.7313260000000001</c:v>
                </c:pt>
                <c:pt idx="63">
                  <c:v>2.5612539999999995</c:v>
                </c:pt>
                <c:pt idx="64">
                  <c:v>2.4398480000000005</c:v>
                </c:pt>
                <c:pt idx="65">
                  <c:v>2.2651240000000001</c:v>
                </c:pt>
                <c:pt idx="66">
                  <c:v>2.1597520000000001</c:v>
                </c:pt>
                <c:pt idx="67">
                  <c:v>2.0397159999999999</c:v>
                </c:pt>
                <c:pt idx="68">
                  <c:v>1.9453519999999997</c:v>
                </c:pt>
                <c:pt idx="69">
                  <c:v>1.828014</c:v>
                </c:pt>
                <c:pt idx="70">
                  <c:v>1.752316</c:v>
                </c:pt>
                <c:pt idx="71">
                  <c:v>1.6478519999999999</c:v>
                </c:pt>
                <c:pt idx="72">
                  <c:v>1.612708</c:v>
                </c:pt>
                <c:pt idx="73">
                  <c:v>1.5403560000000001</c:v>
                </c:pt>
                <c:pt idx="74">
                  <c:v>1.4439759999999999</c:v>
                </c:pt>
                <c:pt idx="75">
                  <c:v>1.3953659999999999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2D-4409-9FBF-2554DC1EA93B}"/>
            </c:ext>
          </c:extLst>
        </c:ser>
        <c:ser>
          <c:idx val="2"/>
          <c:order val="2"/>
          <c:tx>
            <c:strRef>
              <c:f>Sheet1!$AD$1</c:f>
              <c:strCache>
                <c:ptCount val="1"/>
                <c:pt idx="0">
                  <c:v>mag_sus_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Sheet1!$AE$2:$AE$77</c:f>
                <c:numCache>
                  <c:formatCode>General</c:formatCode>
                  <c:ptCount val="76"/>
                  <c:pt idx="0">
                    <c:v>5.1251154913816311E-4</c:v>
                  </c:pt>
                  <c:pt idx="1">
                    <c:v>3.0537680723984213E-4</c:v>
                  </c:pt>
                  <c:pt idx="2">
                    <c:v>5.7471834353881566E-4</c:v>
                  </c:pt>
                  <c:pt idx="3">
                    <c:v>4.4380704546007348E-4</c:v>
                  </c:pt>
                  <c:pt idx="4">
                    <c:v>4.8278917303518879E-4</c:v>
                  </c:pt>
                  <c:pt idx="5">
                    <c:v>2.2461394079620033E-4</c:v>
                  </c:pt>
                  <c:pt idx="6">
                    <c:v>4.6357663702995363E-4</c:v>
                  </c:pt>
                  <c:pt idx="7">
                    <c:v>1.3956916665223726E-3</c:v>
                  </c:pt>
                  <c:pt idx="8">
                    <c:v>1.0253762950253923E-3</c:v>
                  </c:pt>
                  <c:pt idx="9">
                    <c:v>7.7925418548763659E-4</c:v>
                  </c:pt>
                  <c:pt idx="10">
                    <c:v>9.8436492298334139E-4</c:v>
                  </c:pt>
                  <c:pt idx="11">
                    <c:v>7.6693385738276073E-4</c:v>
                  </c:pt>
                  <c:pt idx="12">
                    <c:v>7.4796788808076603E-4</c:v>
                  </c:pt>
                  <c:pt idx="13">
                    <c:v>2.2545123038032007E-3</c:v>
                  </c:pt>
                  <c:pt idx="14">
                    <c:v>5.228358824717384E-4</c:v>
                  </c:pt>
                  <c:pt idx="15">
                    <c:v>9.7305724394816694E-4</c:v>
                  </c:pt>
                  <c:pt idx="16">
                    <c:v>2.2464169336968579E-3</c:v>
                  </c:pt>
                  <c:pt idx="17">
                    <c:v>1.2197461047283606E-3</c:v>
                  </c:pt>
                  <c:pt idx="18">
                    <c:v>3.1837895030921927E-3</c:v>
                  </c:pt>
                  <c:pt idx="19">
                    <c:v>1.1947261778332339E-3</c:v>
                  </c:pt>
                  <c:pt idx="20">
                    <c:v>2.2837714771841771E-3</c:v>
                  </c:pt>
                  <c:pt idx="21">
                    <c:v>4.4965953609369816E-3</c:v>
                  </c:pt>
                  <c:pt idx="22">
                    <c:v>6.0489372488066063E-3</c:v>
                  </c:pt>
                  <c:pt idx="23">
                    <c:v>4.2309331358460324E-3</c:v>
                  </c:pt>
                  <c:pt idx="24">
                    <c:v>4.7579817149711635E-3</c:v>
                  </c:pt>
                  <c:pt idx="25">
                    <c:v>6.2710907057704117E-3</c:v>
                  </c:pt>
                  <c:pt idx="26">
                    <c:v>1.2850297792658351E-2</c:v>
                  </c:pt>
                  <c:pt idx="27">
                    <c:v>1.2459365271152456E-2</c:v>
                  </c:pt>
                  <c:pt idx="28">
                    <c:v>9.3642070673389012E-3</c:v>
                  </c:pt>
                  <c:pt idx="29">
                    <c:v>7.1413560448979002E-3</c:v>
                  </c:pt>
                  <c:pt idx="30">
                    <c:v>1.0090424696711255E-2</c:v>
                  </c:pt>
                  <c:pt idx="31">
                    <c:v>2.2937336724214535E-2</c:v>
                  </c:pt>
                  <c:pt idx="32">
                    <c:v>5.4717479693421563E-2</c:v>
                  </c:pt>
                  <c:pt idx="33">
                    <c:v>5.3031779378029553E-2</c:v>
                  </c:pt>
                  <c:pt idx="34">
                    <c:v>0.13676093638170234</c:v>
                  </c:pt>
                  <c:pt idx="35">
                    <c:v>0.11320155006005886</c:v>
                  </c:pt>
                  <c:pt idx="36">
                    <c:v>0.23154730709727539</c:v>
                  </c:pt>
                  <c:pt idx="37">
                    <c:v>0.39714360828294887</c:v>
                  </c:pt>
                  <c:pt idx="38">
                    <c:v>0.70747166558103247</c:v>
                  </c:pt>
                  <c:pt idx="39">
                    <c:v>0.7184582838272523</c:v>
                  </c:pt>
                  <c:pt idx="40">
                    <c:v>0.44533082264761398</c:v>
                  </c:pt>
                  <c:pt idx="41">
                    <c:v>0.29039081528175115</c:v>
                  </c:pt>
                  <c:pt idx="42">
                    <c:v>0.43273508293181007</c:v>
                  </c:pt>
                  <c:pt idx="43">
                    <c:v>0.15117204768078088</c:v>
                  </c:pt>
                  <c:pt idx="44">
                    <c:v>0.18240840550807916</c:v>
                  </c:pt>
                  <c:pt idx="45">
                    <c:v>0.22040883466866781</c:v>
                  </c:pt>
                  <c:pt idx="46">
                    <c:v>0.24768860611663235</c:v>
                  </c:pt>
                  <c:pt idx="47">
                    <c:v>0.16579254989293107</c:v>
                  </c:pt>
                  <c:pt idx="48">
                    <c:v>0.22475359841390755</c:v>
                  </c:pt>
                  <c:pt idx="49">
                    <c:v>6.4037084130994362E-2</c:v>
                  </c:pt>
                  <c:pt idx="50">
                    <c:v>8.9220187984558816E-2</c:v>
                  </c:pt>
                  <c:pt idx="51">
                    <c:v>4.8451604968256672E-2</c:v>
                  </c:pt>
                  <c:pt idx="52">
                    <c:v>0.1290799962813757</c:v>
                  </c:pt>
                  <c:pt idx="53">
                    <c:v>5.6460984971925657E-2</c:v>
                  </c:pt>
                  <c:pt idx="54">
                    <c:v>6.9462530503862238E-2</c:v>
                  </c:pt>
                  <c:pt idx="55">
                    <c:v>5.1670352582501217E-2</c:v>
                  </c:pt>
                  <c:pt idx="56">
                    <c:v>8.7696427430083934E-2</c:v>
                  </c:pt>
                  <c:pt idx="57">
                    <c:v>5.6342982739645504E-2</c:v>
                  </c:pt>
                  <c:pt idx="58">
                    <c:v>4.6393323398954717E-2</c:v>
                  </c:pt>
                  <c:pt idx="59">
                    <c:v>3.202172162767021E-2</c:v>
                  </c:pt>
                  <c:pt idx="60">
                    <c:v>4.8210241069714596E-2</c:v>
                  </c:pt>
                  <c:pt idx="61">
                    <c:v>4.2052643864565732E-2</c:v>
                  </c:pt>
                  <c:pt idx="62">
                    <c:v>4.0581552952049474E-2</c:v>
                  </c:pt>
                  <c:pt idx="63">
                    <c:v>3.846863605588325E-2</c:v>
                  </c:pt>
                  <c:pt idx="64">
                    <c:v>4.3259728894203639E-2</c:v>
                  </c:pt>
                  <c:pt idx="65">
                    <c:v>1.9720838116063944E-2</c:v>
                  </c:pt>
                  <c:pt idx="66">
                    <c:v>2.9042236139801589E-2</c:v>
                  </c:pt>
                  <c:pt idx="67">
                    <c:v>1.8818422888223087E-2</c:v>
                  </c:pt>
                  <c:pt idx="68">
                    <c:v>2.2442771308374528E-2</c:v>
                  </c:pt>
                  <c:pt idx="69">
                    <c:v>2.3856800791388584E-2</c:v>
                  </c:pt>
                  <c:pt idx="70">
                    <c:v>2.5073674321885921E-2</c:v>
                  </c:pt>
                  <c:pt idx="71">
                    <c:v>2.5604700037297853E-2</c:v>
                  </c:pt>
                  <c:pt idx="72">
                    <c:v>2.2852981074686984E-2</c:v>
                  </c:pt>
                  <c:pt idx="73">
                    <c:v>9.4202174072576632E-3</c:v>
                  </c:pt>
                  <c:pt idx="74">
                    <c:v>2.6309939566635313E-2</c:v>
                  </c:pt>
                  <c:pt idx="75">
                    <c:v>2.3996669268879802E-2</c:v>
                  </c:pt>
                </c:numCache>
              </c:numRef>
            </c:plus>
            <c:minus>
              <c:numRef>
                <c:f>Sheet1!$AE$2:$AE$77</c:f>
                <c:numCache>
                  <c:formatCode>General</c:formatCode>
                  <c:ptCount val="76"/>
                  <c:pt idx="0">
                    <c:v>5.1251154913816311E-4</c:v>
                  </c:pt>
                  <c:pt idx="1">
                    <c:v>3.0537680723984213E-4</c:v>
                  </c:pt>
                  <c:pt idx="2">
                    <c:v>5.7471834353881566E-4</c:v>
                  </c:pt>
                  <c:pt idx="3">
                    <c:v>4.4380704546007348E-4</c:v>
                  </c:pt>
                  <c:pt idx="4">
                    <c:v>4.8278917303518879E-4</c:v>
                  </c:pt>
                  <c:pt idx="5">
                    <c:v>2.2461394079620033E-4</c:v>
                  </c:pt>
                  <c:pt idx="6">
                    <c:v>4.6357663702995363E-4</c:v>
                  </c:pt>
                  <c:pt idx="7">
                    <c:v>1.3956916665223726E-3</c:v>
                  </c:pt>
                  <c:pt idx="8">
                    <c:v>1.0253762950253923E-3</c:v>
                  </c:pt>
                  <c:pt idx="9">
                    <c:v>7.7925418548763659E-4</c:v>
                  </c:pt>
                  <c:pt idx="10">
                    <c:v>9.8436492298334139E-4</c:v>
                  </c:pt>
                  <c:pt idx="11">
                    <c:v>7.6693385738276073E-4</c:v>
                  </c:pt>
                  <c:pt idx="12">
                    <c:v>7.4796788808076603E-4</c:v>
                  </c:pt>
                  <c:pt idx="13">
                    <c:v>2.2545123038032007E-3</c:v>
                  </c:pt>
                  <c:pt idx="14">
                    <c:v>5.228358824717384E-4</c:v>
                  </c:pt>
                  <c:pt idx="15">
                    <c:v>9.7305724394816694E-4</c:v>
                  </c:pt>
                  <c:pt idx="16">
                    <c:v>2.2464169336968579E-3</c:v>
                  </c:pt>
                  <c:pt idx="17">
                    <c:v>1.2197461047283606E-3</c:v>
                  </c:pt>
                  <c:pt idx="18">
                    <c:v>3.1837895030921927E-3</c:v>
                  </c:pt>
                  <c:pt idx="19">
                    <c:v>1.1947261778332339E-3</c:v>
                  </c:pt>
                  <c:pt idx="20">
                    <c:v>2.2837714771841771E-3</c:v>
                  </c:pt>
                  <c:pt idx="21">
                    <c:v>4.4965953609369816E-3</c:v>
                  </c:pt>
                  <c:pt idx="22">
                    <c:v>6.0489372488066063E-3</c:v>
                  </c:pt>
                  <c:pt idx="23">
                    <c:v>4.2309331358460324E-3</c:v>
                  </c:pt>
                  <c:pt idx="24">
                    <c:v>4.7579817149711635E-3</c:v>
                  </c:pt>
                  <c:pt idx="25">
                    <c:v>6.2710907057704117E-3</c:v>
                  </c:pt>
                  <c:pt idx="26">
                    <c:v>1.2850297792658351E-2</c:v>
                  </c:pt>
                  <c:pt idx="27">
                    <c:v>1.2459365271152456E-2</c:v>
                  </c:pt>
                  <c:pt idx="28">
                    <c:v>9.3642070673389012E-3</c:v>
                  </c:pt>
                  <c:pt idx="29">
                    <c:v>7.1413560448979002E-3</c:v>
                  </c:pt>
                  <c:pt idx="30">
                    <c:v>1.0090424696711255E-2</c:v>
                  </c:pt>
                  <c:pt idx="31">
                    <c:v>2.2937336724214535E-2</c:v>
                  </c:pt>
                  <c:pt idx="32">
                    <c:v>5.4717479693421563E-2</c:v>
                  </c:pt>
                  <c:pt idx="33">
                    <c:v>5.3031779378029553E-2</c:v>
                  </c:pt>
                  <c:pt idx="34">
                    <c:v>0.13676093638170234</c:v>
                  </c:pt>
                  <c:pt idx="35">
                    <c:v>0.11320155006005886</c:v>
                  </c:pt>
                  <c:pt idx="36">
                    <c:v>0.23154730709727539</c:v>
                  </c:pt>
                  <c:pt idx="37">
                    <c:v>0.39714360828294887</c:v>
                  </c:pt>
                  <c:pt idx="38">
                    <c:v>0.70747166558103247</c:v>
                  </c:pt>
                  <c:pt idx="39">
                    <c:v>0.7184582838272523</c:v>
                  </c:pt>
                  <c:pt idx="40">
                    <c:v>0.44533082264761398</c:v>
                  </c:pt>
                  <c:pt idx="41">
                    <c:v>0.29039081528175115</c:v>
                  </c:pt>
                  <c:pt idx="42">
                    <c:v>0.43273508293181007</c:v>
                  </c:pt>
                  <c:pt idx="43">
                    <c:v>0.15117204768078088</c:v>
                  </c:pt>
                  <c:pt idx="44">
                    <c:v>0.18240840550807916</c:v>
                  </c:pt>
                  <c:pt idx="45">
                    <c:v>0.22040883466866781</c:v>
                  </c:pt>
                  <c:pt idx="46">
                    <c:v>0.24768860611663235</c:v>
                  </c:pt>
                  <c:pt idx="47">
                    <c:v>0.16579254989293107</c:v>
                  </c:pt>
                  <c:pt idx="48">
                    <c:v>0.22475359841390755</c:v>
                  </c:pt>
                  <c:pt idx="49">
                    <c:v>6.4037084130994362E-2</c:v>
                  </c:pt>
                  <c:pt idx="50">
                    <c:v>8.9220187984558816E-2</c:v>
                  </c:pt>
                  <c:pt idx="51">
                    <c:v>4.8451604968256672E-2</c:v>
                  </c:pt>
                  <c:pt idx="52">
                    <c:v>0.1290799962813757</c:v>
                  </c:pt>
                  <c:pt idx="53">
                    <c:v>5.6460984971925657E-2</c:v>
                  </c:pt>
                  <c:pt idx="54">
                    <c:v>6.9462530503862238E-2</c:v>
                  </c:pt>
                  <c:pt idx="55">
                    <c:v>5.1670352582501217E-2</c:v>
                  </c:pt>
                  <c:pt idx="56">
                    <c:v>8.7696427430083934E-2</c:v>
                  </c:pt>
                  <c:pt idx="57">
                    <c:v>5.6342982739645504E-2</c:v>
                  </c:pt>
                  <c:pt idx="58">
                    <c:v>4.6393323398954717E-2</c:v>
                  </c:pt>
                  <c:pt idx="59">
                    <c:v>3.202172162767021E-2</c:v>
                  </c:pt>
                  <c:pt idx="60">
                    <c:v>4.8210241069714596E-2</c:v>
                  </c:pt>
                  <c:pt idx="61">
                    <c:v>4.2052643864565732E-2</c:v>
                  </c:pt>
                  <c:pt idx="62">
                    <c:v>4.0581552952049474E-2</c:v>
                  </c:pt>
                  <c:pt idx="63">
                    <c:v>3.846863605588325E-2</c:v>
                  </c:pt>
                  <c:pt idx="64">
                    <c:v>4.3259728894203639E-2</c:v>
                  </c:pt>
                  <c:pt idx="65">
                    <c:v>1.9720838116063944E-2</c:v>
                  </c:pt>
                  <c:pt idx="66">
                    <c:v>2.9042236139801589E-2</c:v>
                  </c:pt>
                  <c:pt idx="67">
                    <c:v>1.8818422888223087E-2</c:v>
                  </c:pt>
                  <c:pt idx="68">
                    <c:v>2.2442771308374528E-2</c:v>
                  </c:pt>
                  <c:pt idx="69">
                    <c:v>2.3856800791388584E-2</c:v>
                  </c:pt>
                  <c:pt idx="70">
                    <c:v>2.5073674321885921E-2</c:v>
                  </c:pt>
                  <c:pt idx="71">
                    <c:v>2.5604700037297853E-2</c:v>
                  </c:pt>
                  <c:pt idx="72">
                    <c:v>2.2852981074686984E-2</c:v>
                  </c:pt>
                  <c:pt idx="73">
                    <c:v>9.4202174072576632E-3</c:v>
                  </c:pt>
                  <c:pt idx="74">
                    <c:v>2.6309939566635313E-2</c:v>
                  </c:pt>
                  <c:pt idx="75">
                    <c:v>2.3996669268879802E-2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Sheet1!$O$2:$O$1522</c:f>
              <c:numCache>
                <c:formatCode>General</c:formatCode>
                <c:ptCount val="1521"/>
                <c:pt idx="0">
                  <c:v>1.5</c:v>
                </c:pt>
                <c:pt idx="1">
                  <c:v>1.52</c:v>
                </c:pt>
                <c:pt idx="2">
                  <c:v>1.54</c:v>
                </c:pt>
                <c:pt idx="3">
                  <c:v>1.56</c:v>
                </c:pt>
                <c:pt idx="4">
                  <c:v>1.58</c:v>
                </c:pt>
                <c:pt idx="5">
                  <c:v>1.6</c:v>
                </c:pt>
                <c:pt idx="6">
                  <c:v>1.62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1.7</c:v>
                </c:pt>
                <c:pt idx="11">
                  <c:v>1.72</c:v>
                </c:pt>
                <c:pt idx="12">
                  <c:v>1.74</c:v>
                </c:pt>
                <c:pt idx="13">
                  <c:v>1.76</c:v>
                </c:pt>
                <c:pt idx="14">
                  <c:v>1.78</c:v>
                </c:pt>
                <c:pt idx="15">
                  <c:v>1.8</c:v>
                </c:pt>
                <c:pt idx="16">
                  <c:v>1.82</c:v>
                </c:pt>
                <c:pt idx="17">
                  <c:v>1.84</c:v>
                </c:pt>
                <c:pt idx="18">
                  <c:v>1.86</c:v>
                </c:pt>
                <c:pt idx="19">
                  <c:v>1.88</c:v>
                </c:pt>
                <c:pt idx="20">
                  <c:v>1.9</c:v>
                </c:pt>
                <c:pt idx="21">
                  <c:v>1.92</c:v>
                </c:pt>
                <c:pt idx="22">
                  <c:v>1.94</c:v>
                </c:pt>
                <c:pt idx="23">
                  <c:v>1.96</c:v>
                </c:pt>
                <c:pt idx="24">
                  <c:v>1.98</c:v>
                </c:pt>
                <c:pt idx="25">
                  <c:v>2</c:v>
                </c:pt>
                <c:pt idx="26">
                  <c:v>2.02</c:v>
                </c:pt>
                <c:pt idx="27">
                  <c:v>2.04</c:v>
                </c:pt>
                <c:pt idx="28">
                  <c:v>2.06</c:v>
                </c:pt>
                <c:pt idx="29">
                  <c:v>2.08</c:v>
                </c:pt>
                <c:pt idx="30">
                  <c:v>2.1</c:v>
                </c:pt>
                <c:pt idx="31">
                  <c:v>2.12</c:v>
                </c:pt>
                <c:pt idx="32">
                  <c:v>2.14</c:v>
                </c:pt>
                <c:pt idx="33">
                  <c:v>2.16</c:v>
                </c:pt>
                <c:pt idx="34">
                  <c:v>2.1800000000000002</c:v>
                </c:pt>
                <c:pt idx="35">
                  <c:v>2.2000000000000002</c:v>
                </c:pt>
                <c:pt idx="36">
                  <c:v>2.2200000000000002</c:v>
                </c:pt>
                <c:pt idx="37">
                  <c:v>2.2400000000000002</c:v>
                </c:pt>
                <c:pt idx="38">
                  <c:v>2.2599999999999998</c:v>
                </c:pt>
                <c:pt idx="39">
                  <c:v>2.2799999999999998</c:v>
                </c:pt>
                <c:pt idx="40">
                  <c:v>2.2999999999999998</c:v>
                </c:pt>
                <c:pt idx="41">
                  <c:v>2.3199999999999998</c:v>
                </c:pt>
                <c:pt idx="42">
                  <c:v>2.34</c:v>
                </c:pt>
                <c:pt idx="43">
                  <c:v>2.36</c:v>
                </c:pt>
                <c:pt idx="44">
                  <c:v>2.38</c:v>
                </c:pt>
                <c:pt idx="45">
                  <c:v>2.4</c:v>
                </c:pt>
                <c:pt idx="46">
                  <c:v>2.42</c:v>
                </c:pt>
                <c:pt idx="47">
                  <c:v>2.44</c:v>
                </c:pt>
                <c:pt idx="48">
                  <c:v>2.46</c:v>
                </c:pt>
                <c:pt idx="49">
                  <c:v>2.48</c:v>
                </c:pt>
                <c:pt idx="50">
                  <c:v>2.5</c:v>
                </c:pt>
                <c:pt idx="51">
                  <c:v>2.52</c:v>
                </c:pt>
                <c:pt idx="52">
                  <c:v>2.54</c:v>
                </c:pt>
                <c:pt idx="53">
                  <c:v>2.56</c:v>
                </c:pt>
                <c:pt idx="54">
                  <c:v>2.58</c:v>
                </c:pt>
                <c:pt idx="55">
                  <c:v>2.6</c:v>
                </c:pt>
                <c:pt idx="56">
                  <c:v>2.62</c:v>
                </c:pt>
                <c:pt idx="57">
                  <c:v>2.64</c:v>
                </c:pt>
                <c:pt idx="58">
                  <c:v>2.66</c:v>
                </c:pt>
                <c:pt idx="59">
                  <c:v>2.68</c:v>
                </c:pt>
                <c:pt idx="60">
                  <c:v>2.7</c:v>
                </c:pt>
                <c:pt idx="61">
                  <c:v>2.72</c:v>
                </c:pt>
                <c:pt idx="62">
                  <c:v>2.74</c:v>
                </c:pt>
                <c:pt idx="63">
                  <c:v>2.76</c:v>
                </c:pt>
                <c:pt idx="64">
                  <c:v>2.78</c:v>
                </c:pt>
                <c:pt idx="65">
                  <c:v>2.8</c:v>
                </c:pt>
                <c:pt idx="66">
                  <c:v>2.82</c:v>
                </c:pt>
                <c:pt idx="67">
                  <c:v>2.84</c:v>
                </c:pt>
                <c:pt idx="68">
                  <c:v>2.86</c:v>
                </c:pt>
                <c:pt idx="69">
                  <c:v>2.88</c:v>
                </c:pt>
                <c:pt idx="70">
                  <c:v>2.9</c:v>
                </c:pt>
                <c:pt idx="71">
                  <c:v>2.92</c:v>
                </c:pt>
                <c:pt idx="72">
                  <c:v>2.94</c:v>
                </c:pt>
                <c:pt idx="73">
                  <c:v>2.96</c:v>
                </c:pt>
                <c:pt idx="74">
                  <c:v>2.98</c:v>
                </c:pt>
                <c:pt idx="75">
                  <c:v>3</c:v>
                </c:pt>
              </c:numCache>
            </c:numRef>
          </c:xVal>
          <c:yVal>
            <c:numRef>
              <c:f>Sheet1!$AD$2:$AD$1522</c:f>
              <c:numCache>
                <c:formatCode>General</c:formatCode>
                <c:ptCount val="1521"/>
                <c:pt idx="0">
                  <c:v>2.7046599999999997E-2</c:v>
                </c:pt>
                <c:pt idx="1">
                  <c:v>2.998864E-2</c:v>
                </c:pt>
                <c:pt idx="2">
                  <c:v>3.303064E-2</c:v>
                </c:pt>
                <c:pt idx="3">
                  <c:v>3.5530220000000001E-2</c:v>
                </c:pt>
                <c:pt idx="4">
                  <c:v>3.8977119999999997E-2</c:v>
                </c:pt>
                <c:pt idx="5">
                  <c:v>4.2770840000000004E-2</c:v>
                </c:pt>
                <c:pt idx="6">
                  <c:v>4.7803940000000003E-2</c:v>
                </c:pt>
                <c:pt idx="7">
                  <c:v>5.1660999999999999E-2</c:v>
                </c:pt>
                <c:pt idx="8">
                  <c:v>5.7611560000000006E-2</c:v>
                </c:pt>
                <c:pt idx="9">
                  <c:v>6.2458879999999994E-2</c:v>
                </c:pt>
                <c:pt idx="10">
                  <c:v>6.892028E-2</c:v>
                </c:pt>
                <c:pt idx="11">
                  <c:v>7.6328380000000001E-2</c:v>
                </c:pt>
                <c:pt idx="12">
                  <c:v>8.3172319999999994E-2</c:v>
                </c:pt>
                <c:pt idx="13">
                  <c:v>9.1746599999999998E-2</c:v>
                </c:pt>
                <c:pt idx="14">
                  <c:v>0.1028298</c:v>
                </c:pt>
                <c:pt idx="15">
                  <c:v>0.11379399999999999</c:v>
                </c:pt>
                <c:pt idx="16">
                  <c:v>0.12811140000000001</c:v>
                </c:pt>
                <c:pt idx="17">
                  <c:v>0.14130320000000002</c:v>
                </c:pt>
                <c:pt idx="18">
                  <c:v>0.15733899999999998</c:v>
                </c:pt>
                <c:pt idx="19">
                  <c:v>0.17269359999999997</c:v>
                </c:pt>
                <c:pt idx="20">
                  <c:v>0.19689880000000001</c:v>
                </c:pt>
                <c:pt idx="21">
                  <c:v>0.2238184</c:v>
                </c:pt>
                <c:pt idx="22">
                  <c:v>0.25516060000000002</c:v>
                </c:pt>
                <c:pt idx="23">
                  <c:v>0.29085499999999997</c:v>
                </c:pt>
                <c:pt idx="24">
                  <c:v>0.33278200000000002</c:v>
                </c:pt>
                <c:pt idx="25">
                  <c:v>0.37941260000000004</c:v>
                </c:pt>
                <c:pt idx="26">
                  <c:v>0.45433120000000005</c:v>
                </c:pt>
                <c:pt idx="27">
                  <c:v>0.51961519999999994</c:v>
                </c:pt>
                <c:pt idx="28">
                  <c:v>0.6308990000000001</c:v>
                </c:pt>
                <c:pt idx="29">
                  <c:v>0.74989319999999993</c:v>
                </c:pt>
                <c:pt idx="30">
                  <c:v>0.96425579999999989</c:v>
                </c:pt>
                <c:pt idx="31">
                  <c:v>1.207568</c:v>
                </c:pt>
                <c:pt idx="32">
                  <c:v>1.6122460000000001</c:v>
                </c:pt>
                <c:pt idx="33">
                  <c:v>2.114074</c:v>
                </c:pt>
                <c:pt idx="34">
                  <c:v>3.0059900000000006</c:v>
                </c:pt>
                <c:pt idx="35">
                  <c:v>4.9458719999999996</c:v>
                </c:pt>
                <c:pt idx="36">
                  <c:v>8.5626059999999988</c:v>
                </c:pt>
                <c:pt idx="37">
                  <c:v>14.028880000000001</c:v>
                </c:pt>
                <c:pt idx="38">
                  <c:v>23.775480000000002</c:v>
                </c:pt>
                <c:pt idx="39">
                  <c:v>34.170380000000002</c:v>
                </c:pt>
                <c:pt idx="40">
                  <c:v>41.063580000000002</c:v>
                </c:pt>
                <c:pt idx="41">
                  <c:v>41.774980000000006</c:v>
                </c:pt>
                <c:pt idx="42">
                  <c:v>37.626799999999996</c:v>
                </c:pt>
                <c:pt idx="43">
                  <c:v>31.3324</c:v>
                </c:pt>
                <c:pt idx="44">
                  <c:v>25.484559999999998</c:v>
                </c:pt>
                <c:pt idx="45">
                  <c:v>20.654560000000004</c:v>
                </c:pt>
                <c:pt idx="46">
                  <c:v>16.840879999999999</c:v>
                </c:pt>
                <c:pt idx="47">
                  <c:v>14.159880000000001</c:v>
                </c:pt>
                <c:pt idx="48">
                  <c:v>11.873799999999999</c:v>
                </c:pt>
                <c:pt idx="49">
                  <c:v>10.060193999999999</c:v>
                </c:pt>
                <c:pt idx="50">
                  <c:v>8.790595999999999</c:v>
                </c:pt>
                <c:pt idx="51">
                  <c:v>7.6906140000000009</c:v>
                </c:pt>
                <c:pt idx="52">
                  <c:v>6.81412</c:v>
                </c:pt>
                <c:pt idx="53">
                  <c:v>6.0314759999999996</c:v>
                </c:pt>
                <c:pt idx="54">
                  <c:v>5.4789140000000005</c:v>
                </c:pt>
                <c:pt idx="55">
                  <c:v>4.912032</c:v>
                </c:pt>
                <c:pt idx="56">
                  <c:v>4.4522860000000009</c:v>
                </c:pt>
                <c:pt idx="57">
                  <c:v>4.0676639999999988</c:v>
                </c:pt>
                <c:pt idx="58">
                  <c:v>3.7837580000000002</c:v>
                </c:pt>
                <c:pt idx="59">
                  <c:v>3.428112</c:v>
                </c:pt>
                <c:pt idx="60">
                  <c:v>3.2453739999999995</c:v>
                </c:pt>
                <c:pt idx="61">
                  <c:v>3.0183620000000002</c:v>
                </c:pt>
                <c:pt idx="62">
                  <c:v>2.7973600000000003</c:v>
                </c:pt>
                <c:pt idx="63">
                  <c:v>2.5934700000000004</c:v>
                </c:pt>
                <c:pt idx="64">
                  <c:v>2.458024</c:v>
                </c:pt>
                <c:pt idx="65">
                  <c:v>2.2942580000000001</c:v>
                </c:pt>
                <c:pt idx="66">
                  <c:v>2.1760199999999998</c:v>
                </c:pt>
                <c:pt idx="67">
                  <c:v>2.0538699999999999</c:v>
                </c:pt>
                <c:pt idx="68">
                  <c:v>1.9616060000000002</c:v>
                </c:pt>
                <c:pt idx="69">
                  <c:v>1.841046</c:v>
                </c:pt>
                <c:pt idx="70">
                  <c:v>1.7426059999999999</c:v>
                </c:pt>
                <c:pt idx="71">
                  <c:v>1.6749339999999999</c:v>
                </c:pt>
                <c:pt idx="72">
                  <c:v>1.6178839999999997</c:v>
                </c:pt>
                <c:pt idx="73">
                  <c:v>1.5299879999999999</c:v>
                </c:pt>
                <c:pt idx="74">
                  <c:v>1.4507699999999999</c:v>
                </c:pt>
                <c:pt idx="75">
                  <c:v>1.397132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2D-4409-9FBF-2554DC1EA93B}"/>
            </c:ext>
          </c:extLst>
        </c:ser>
        <c:ser>
          <c:idx val="3"/>
          <c:order val="3"/>
          <c:tx>
            <c:strRef>
              <c:f>Sheet1!$AJ$1</c:f>
              <c:strCache>
                <c:ptCount val="1"/>
                <c:pt idx="0">
                  <c:v>mag_sus_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Sheet1!$AK$2:$AK$77</c:f>
                <c:numCache>
                  <c:formatCode>General</c:formatCode>
                  <c:ptCount val="76"/>
                  <c:pt idx="0">
                    <c:v>5.3605679325981833E-4</c:v>
                  </c:pt>
                  <c:pt idx="1">
                    <c:v>4.7845174720132465E-4</c:v>
                  </c:pt>
                  <c:pt idx="2">
                    <c:v>6.0818036798305152E-4</c:v>
                  </c:pt>
                  <c:pt idx="3">
                    <c:v>3.6448750540999216E-4</c:v>
                  </c:pt>
                  <c:pt idx="4">
                    <c:v>5.0913966413941938E-4</c:v>
                  </c:pt>
                  <c:pt idx="5">
                    <c:v>6.3839689410272031E-4</c:v>
                  </c:pt>
                  <c:pt idx="6">
                    <c:v>5.3486751481090968E-4</c:v>
                  </c:pt>
                  <c:pt idx="7">
                    <c:v>5.4846713082918697E-4</c:v>
                  </c:pt>
                  <c:pt idx="8">
                    <c:v>8.1764051758703965E-4</c:v>
                  </c:pt>
                  <c:pt idx="9">
                    <c:v>6.677189127170187E-4</c:v>
                  </c:pt>
                  <c:pt idx="10">
                    <c:v>1.0877760486423648E-3</c:v>
                  </c:pt>
                  <c:pt idx="11">
                    <c:v>7.1018863578629747E-4</c:v>
                  </c:pt>
                  <c:pt idx="12">
                    <c:v>1.2726267474794039E-3</c:v>
                  </c:pt>
                  <c:pt idx="13">
                    <c:v>2.0129821261004794E-3</c:v>
                  </c:pt>
                  <c:pt idx="14">
                    <c:v>1.9828516434670551E-3</c:v>
                  </c:pt>
                  <c:pt idx="15">
                    <c:v>1.6351342452532759E-3</c:v>
                  </c:pt>
                  <c:pt idx="16">
                    <c:v>2.1729915232232273E-3</c:v>
                  </c:pt>
                  <c:pt idx="17">
                    <c:v>7.711740140850155E-4</c:v>
                  </c:pt>
                  <c:pt idx="18">
                    <c:v>1.3948234870405673E-3</c:v>
                  </c:pt>
                  <c:pt idx="19">
                    <c:v>2.0582865301021617E-3</c:v>
                  </c:pt>
                  <c:pt idx="20">
                    <c:v>2.7359341658746111E-3</c:v>
                  </c:pt>
                  <c:pt idx="21">
                    <c:v>3.2464726704532726E-3</c:v>
                  </c:pt>
                  <c:pt idx="22">
                    <c:v>2.380590380556893E-3</c:v>
                  </c:pt>
                  <c:pt idx="23">
                    <c:v>3.9521050087263573E-3</c:v>
                  </c:pt>
                  <c:pt idx="24">
                    <c:v>3.9343487186572585E-3</c:v>
                  </c:pt>
                  <c:pt idx="25">
                    <c:v>4.8505682306303095E-3</c:v>
                  </c:pt>
                  <c:pt idx="26">
                    <c:v>6.2324649056372684E-3</c:v>
                  </c:pt>
                  <c:pt idx="27">
                    <c:v>6.5773343415094837E-3</c:v>
                  </c:pt>
                  <c:pt idx="28">
                    <c:v>1.1924455096984516E-2</c:v>
                  </c:pt>
                  <c:pt idx="29">
                    <c:v>1.4643094241313884E-2</c:v>
                  </c:pt>
                  <c:pt idx="30">
                    <c:v>1.9771607248779754E-2</c:v>
                  </c:pt>
                  <c:pt idx="31">
                    <c:v>2.3843111877437494E-2</c:v>
                  </c:pt>
                  <c:pt idx="32">
                    <c:v>2.9617968194999497E-2</c:v>
                  </c:pt>
                  <c:pt idx="33">
                    <c:v>0.15015433601464859</c:v>
                  </c:pt>
                  <c:pt idx="34">
                    <c:v>0.12302001609494291</c:v>
                  </c:pt>
                  <c:pt idx="35">
                    <c:v>0.2141925428207061</c:v>
                  </c:pt>
                  <c:pt idx="36">
                    <c:v>0.36209710683185509</c:v>
                  </c:pt>
                  <c:pt idx="37">
                    <c:v>0.65446822810584182</c:v>
                  </c:pt>
                  <c:pt idx="38">
                    <c:v>0.77217464449436668</c:v>
                  </c:pt>
                  <c:pt idx="39">
                    <c:v>1.0771967738533201</c:v>
                  </c:pt>
                  <c:pt idx="40">
                    <c:v>0.7741853266498897</c:v>
                  </c:pt>
                  <c:pt idx="41">
                    <c:v>0.6120119985751924</c:v>
                  </c:pt>
                  <c:pt idx="42">
                    <c:v>0.5860435990606836</c:v>
                  </c:pt>
                  <c:pt idx="43">
                    <c:v>0.30606651956723496</c:v>
                  </c:pt>
                  <c:pt idx="44">
                    <c:v>0.23211489051760573</c:v>
                  </c:pt>
                  <c:pt idx="45">
                    <c:v>0.22218333330832821</c:v>
                  </c:pt>
                  <c:pt idx="46">
                    <c:v>0.16577130511641552</c:v>
                  </c:pt>
                  <c:pt idx="47">
                    <c:v>0.12023474373075345</c:v>
                  </c:pt>
                  <c:pt idx="48">
                    <c:v>8.8316236332851017E-2</c:v>
                  </c:pt>
                  <c:pt idx="49">
                    <c:v>9.8160835367269009E-2</c:v>
                  </c:pt>
                  <c:pt idx="50">
                    <c:v>0.13308023603826366</c:v>
                  </c:pt>
                  <c:pt idx="51">
                    <c:v>0.13781391163449347</c:v>
                  </c:pt>
                  <c:pt idx="52">
                    <c:v>8.7624376380091698E-2</c:v>
                  </c:pt>
                  <c:pt idx="53">
                    <c:v>8.599285956403567E-2</c:v>
                  </c:pt>
                  <c:pt idx="54">
                    <c:v>6.8631978086020409E-2</c:v>
                  </c:pt>
                  <c:pt idx="55">
                    <c:v>7.1558940573488286E-2</c:v>
                  </c:pt>
                  <c:pt idx="56">
                    <c:v>6.0090761552837615E-2</c:v>
                  </c:pt>
                  <c:pt idx="57">
                    <c:v>5.5150300597548628E-2</c:v>
                  </c:pt>
                  <c:pt idx="58">
                    <c:v>5.0361841745512018E-2</c:v>
                  </c:pt>
                  <c:pt idx="59">
                    <c:v>7.7345036194962191E-2</c:v>
                  </c:pt>
                  <c:pt idx="60">
                    <c:v>4.6688124143083716E-2</c:v>
                  </c:pt>
                  <c:pt idx="61">
                    <c:v>5.0477904473145513E-2</c:v>
                  </c:pt>
                  <c:pt idx="62">
                    <c:v>2.1102466775237531E-2</c:v>
                  </c:pt>
                  <c:pt idx="63">
                    <c:v>4.1890849883954272E-2</c:v>
                  </c:pt>
                  <c:pt idx="64">
                    <c:v>4.4949438528195239E-2</c:v>
                  </c:pt>
                  <c:pt idx="65">
                    <c:v>4.7994448678987806E-2</c:v>
                  </c:pt>
                  <c:pt idx="66">
                    <c:v>4.154832386510917E-2</c:v>
                  </c:pt>
                  <c:pt idx="67">
                    <c:v>2.2599850972959978E-2</c:v>
                  </c:pt>
                  <c:pt idx="68">
                    <c:v>7.9621178087239865E-3</c:v>
                  </c:pt>
                  <c:pt idx="69">
                    <c:v>2.7456761207396638E-2</c:v>
                  </c:pt>
                  <c:pt idx="70">
                    <c:v>2.1453215143656196E-2</c:v>
                  </c:pt>
                  <c:pt idx="71">
                    <c:v>9.1642313371061886E-3</c:v>
                  </c:pt>
                  <c:pt idx="72">
                    <c:v>1.942877618379495E-2</c:v>
                  </c:pt>
                  <c:pt idx="73">
                    <c:v>3.6181872477803002E-2</c:v>
                  </c:pt>
                  <c:pt idx="74">
                    <c:v>3.0708085319667826E-2</c:v>
                  </c:pt>
                  <c:pt idx="75">
                    <c:v>2.7406114938093598E-2</c:v>
                  </c:pt>
                </c:numCache>
              </c:numRef>
            </c:plus>
            <c:minus>
              <c:numRef>
                <c:f>Sheet1!$AK$2:$AK$77</c:f>
                <c:numCache>
                  <c:formatCode>General</c:formatCode>
                  <c:ptCount val="76"/>
                  <c:pt idx="0">
                    <c:v>5.3605679325981833E-4</c:v>
                  </c:pt>
                  <c:pt idx="1">
                    <c:v>4.7845174720132465E-4</c:v>
                  </c:pt>
                  <c:pt idx="2">
                    <c:v>6.0818036798305152E-4</c:v>
                  </c:pt>
                  <c:pt idx="3">
                    <c:v>3.6448750540999216E-4</c:v>
                  </c:pt>
                  <c:pt idx="4">
                    <c:v>5.0913966413941938E-4</c:v>
                  </c:pt>
                  <c:pt idx="5">
                    <c:v>6.3839689410272031E-4</c:v>
                  </c:pt>
                  <c:pt idx="6">
                    <c:v>5.3486751481090968E-4</c:v>
                  </c:pt>
                  <c:pt idx="7">
                    <c:v>5.4846713082918697E-4</c:v>
                  </c:pt>
                  <c:pt idx="8">
                    <c:v>8.1764051758703965E-4</c:v>
                  </c:pt>
                  <c:pt idx="9">
                    <c:v>6.677189127170187E-4</c:v>
                  </c:pt>
                  <c:pt idx="10">
                    <c:v>1.0877760486423648E-3</c:v>
                  </c:pt>
                  <c:pt idx="11">
                    <c:v>7.1018863578629747E-4</c:v>
                  </c:pt>
                  <c:pt idx="12">
                    <c:v>1.2726267474794039E-3</c:v>
                  </c:pt>
                  <c:pt idx="13">
                    <c:v>2.0129821261004794E-3</c:v>
                  </c:pt>
                  <c:pt idx="14">
                    <c:v>1.9828516434670551E-3</c:v>
                  </c:pt>
                  <c:pt idx="15">
                    <c:v>1.6351342452532759E-3</c:v>
                  </c:pt>
                  <c:pt idx="16">
                    <c:v>2.1729915232232273E-3</c:v>
                  </c:pt>
                  <c:pt idx="17">
                    <c:v>7.711740140850155E-4</c:v>
                  </c:pt>
                  <c:pt idx="18">
                    <c:v>1.3948234870405673E-3</c:v>
                  </c:pt>
                  <c:pt idx="19">
                    <c:v>2.0582865301021617E-3</c:v>
                  </c:pt>
                  <c:pt idx="20">
                    <c:v>2.7359341658746111E-3</c:v>
                  </c:pt>
                  <c:pt idx="21">
                    <c:v>3.2464726704532726E-3</c:v>
                  </c:pt>
                  <c:pt idx="22">
                    <c:v>2.380590380556893E-3</c:v>
                  </c:pt>
                  <c:pt idx="23">
                    <c:v>3.9521050087263573E-3</c:v>
                  </c:pt>
                  <c:pt idx="24">
                    <c:v>3.9343487186572585E-3</c:v>
                  </c:pt>
                  <c:pt idx="25">
                    <c:v>4.8505682306303095E-3</c:v>
                  </c:pt>
                  <c:pt idx="26">
                    <c:v>6.2324649056372684E-3</c:v>
                  </c:pt>
                  <c:pt idx="27">
                    <c:v>6.5773343415094837E-3</c:v>
                  </c:pt>
                  <c:pt idx="28">
                    <c:v>1.1924455096984516E-2</c:v>
                  </c:pt>
                  <c:pt idx="29">
                    <c:v>1.4643094241313884E-2</c:v>
                  </c:pt>
                  <c:pt idx="30">
                    <c:v>1.9771607248779754E-2</c:v>
                  </c:pt>
                  <c:pt idx="31">
                    <c:v>2.3843111877437494E-2</c:v>
                  </c:pt>
                  <c:pt idx="32">
                    <c:v>2.9617968194999497E-2</c:v>
                  </c:pt>
                  <c:pt idx="33">
                    <c:v>0.15015433601464859</c:v>
                  </c:pt>
                  <c:pt idx="34">
                    <c:v>0.12302001609494291</c:v>
                  </c:pt>
                  <c:pt idx="35">
                    <c:v>0.2141925428207061</c:v>
                  </c:pt>
                  <c:pt idx="36">
                    <c:v>0.36209710683185509</c:v>
                  </c:pt>
                  <c:pt idx="37">
                    <c:v>0.65446822810584182</c:v>
                  </c:pt>
                  <c:pt idx="38">
                    <c:v>0.77217464449436668</c:v>
                  </c:pt>
                  <c:pt idx="39">
                    <c:v>1.0771967738533201</c:v>
                  </c:pt>
                  <c:pt idx="40">
                    <c:v>0.7741853266498897</c:v>
                  </c:pt>
                  <c:pt idx="41">
                    <c:v>0.6120119985751924</c:v>
                  </c:pt>
                  <c:pt idx="42">
                    <c:v>0.5860435990606836</c:v>
                  </c:pt>
                  <c:pt idx="43">
                    <c:v>0.30606651956723496</c:v>
                  </c:pt>
                  <c:pt idx="44">
                    <c:v>0.23211489051760573</c:v>
                  </c:pt>
                  <c:pt idx="45">
                    <c:v>0.22218333330832821</c:v>
                  </c:pt>
                  <c:pt idx="46">
                    <c:v>0.16577130511641552</c:v>
                  </c:pt>
                  <c:pt idx="47">
                    <c:v>0.12023474373075345</c:v>
                  </c:pt>
                  <c:pt idx="48">
                    <c:v>8.8316236332851017E-2</c:v>
                  </c:pt>
                  <c:pt idx="49">
                    <c:v>9.8160835367269009E-2</c:v>
                  </c:pt>
                  <c:pt idx="50">
                    <c:v>0.13308023603826366</c:v>
                  </c:pt>
                  <c:pt idx="51">
                    <c:v>0.13781391163449347</c:v>
                  </c:pt>
                  <c:pt idx="52">
                    <c:v>8.7624376380091698E-2</c:v>
                  </c:pt>
                  <c:pt idx="53">
                    <c:v>8.599285956403567E-2</c:v>
                  </c:pt>
                  <c:pt idx="54">
                    <c:v>6.8631978086020409E-2</c:v>
                  </c:pt>
                  <c:pt idx="55">
                    <c:v>7.1558940573488286E-2</c:v>
                  </c:pt>
                  <c:pt idx="56">
                    <c:v>6.0090761552837615E-2</c:v>
                  </c:pt>
                  <c:pt idx="57">
                    <c:v>5.5150300597548628E-2</c:v>
                  </c:pt>
                  <c:pt idx="58">
                    <c:v>5.0361841745512018E-2</c:v>
                  </c:pt>
                  <c:pt idx="59">
                    <c:v>7.7345036194962191E-2</c:v>
                  </c:pt>
                  <c:pt idx="60">
                    <c:v>4.6688124143083716E-2</c:v>
                  </c:pt>
                  <c:pt idx="61">
                    <c:v>5.0477904473145513E-2</c:v>
                  </c:pt>
                  <c:pt idx="62">
                    <c:v>2.1102466775237531E-2</c:v>
                  </c:pt>
                  <c:pt idx="63">
                    <c:v>4.1890849883954272E-2</c:v>
                  </c:pt>
                  <c:pt idx="64">
                    <c:v>4.4949438528195239E-2</c:v>
                  </c:pt>
                  <c:pt idx="65">
                    <c:v>4.7994448678987806E-2</c:v>
                  </c:pt>
                  <c:pt idx="66">
                    <c:v>4.154832386510917E-2</c:v>
                  </c:pt>
                  <c:pt idx="67">
                    <c:v>2.2599850972959978E-2</c:v>
                  </c:pt>
                  <c:pt idx="68">
                    <c:v>7.9621178087239865E-3</c:v>
                  </c:pt>
                  <c:pt idx="69">
                    <c:v>2.7456761207396638E-2</c:v>
                  </c:pt>
                  <c:pt idx="70">
                    <c:v>2.1453215143656196E-2</c:v>
                  </c:pt>
                  <c:pt idx="71">
                    <c:v>9.1642313371061886E-3</c:v>
                  </c:pt>
                  <c:pt idx="72">
                    <c:v>1.942877618379495E-2</c:v>
                  </c:pt>
                  <c:pt idx="73">
                    <c:v>3.6181872477803002E-2</c:v>
                  </c:pt>
                  <c:pt idx="74">
                    <c:v>3.0708085319667826E-2</c:v>
                  </c:pt>
                  <c:pt idx="75">
                    <c:v>2.7406114938093598E-2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Sheet1!$O$2:$O$1522</c:f>
              <c:numCache>
                <c:formatCode>General</c:formatCode>
                <c:ptCount val="1521"/>
                <c:pt idx="0">
                  <c:v>1.5</c:v>
                </c:pt>
                <c:pt idx="1">
                  <c:v>1.52</c:v>
                </c:pt>
                <c:pt idx="2">
                  <c:v>1.54</c:v>
                </c:pt>
                <c:pt idx="3">
                  <c:v>1.56</c:v>
                </c:pt>
                <c:pt idx="4">
                  <c:v>1.58</c:v>
                </c:pt>
                <c:pt idx="5">
                  <c:v>1.6</c:v>
                </c:pt>
                <c:pt idx="6">
                  <c:v>1.62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1.7</c:v>
                </c:pt>
                <c:pt idx="11">
                  <c:v>1.72</c:v>
                </c:pt>
                <c:pt idx="12">
                  <c:v>1.74</c:v>
                </c:pt>
                <c:pt idx="13">
                  <c:v>1.76</c:v>
                </c:pt>
                <c:pt idx="14">
                  <c:v>1.78</c:v>
                </c:pt>
                <c:pt idx="15">
                  <c:v>1.8</c:v>
                </c:pt>
                <c:pt idx="16">
                  <c:v>1.82</c:v>
                </c:pt>
                <c:pt idx="17">
                  <c:v>1.84</c:v>
                </c:pt>
                <c:pt idx="18">
                  <c:v>1.86</c:v>
                </c:pt>
                <c:pt idx="19">
                  <c:v>1.88</c:v>
                </c:pt>
                <c:pt idx="20">
                  <c:v>1.9</c:v>
                </c:pt>
                <c:pt idx="21">
                  <c:v>1.92</c:v>
                </c:pt>
                <c:pt idx="22">
                  <c:v>1.94</c:v>
                </c:pt>
                <c:pt idx="23">
                  <c:v>1.96</c:v>
                </c:pt>
                <c:pt idx="24">
                  <c:v>1.98</c:v>
                </c:pt>
                <c:pt idx="25">
                  <c:v>2</c:v>
                </c:pt>
                <c:pt idx="26">
                  <c:v>2.02</c:v>
                </c:pt>
                <c:pt idx="27">
                  <c:v>2.04</c:v>
                </c:pt>
                <c:pt idx="28">
                  <c:v>2.06</c:v>
                </c:pt>
                <c:pt idx="29">
                  <c:v>2.08</c:v>
                </c:pt>
                <c:pt idx="30">
                  <c:v>2.1</c:v>
                </c:pt>
                <c:pt idx="31">
                  <c:v>2.12</c:v>
                </c:pt>
                <c:pt idx="32">
                  <c:v>2.14</c:v>
                </c:pt>
                <c:pt idx="33">
                  <c:v>2.16</c:v>
                </c:pt>
                <c:pt idx="34">
                  <c:v>2.1800000000000002</c:v>
                </c:pt>
                <c:pt idx="35">
                  <c:v>2.2000000000000002</c:v>
                </c:pt>
                <c:pt idx="36">
                  <c:v>2.2200000000000002</c:v>
                </c:pt>
                <c:pt idx="37">
                  <c:v>2.2400000000000002</c:v>
                </c:pt>
                <c:pt idx="38">
                  <c:v>2.2599999999999998</c:v>
                </c:pt>
                <c:pt idx="39">
                  <c:v>2.2799999999999998</c:v>
                </c:pt>
                <c:pt idx="40">
                  <c:v>2.2999999999999998</c:v>
                </c:pt>
                <c:pt idx="41">
                  <c:v>2.3199999999999998</c:v>
                </c:pt>
                <c:pt idx="42">
                  <c:v>2.34</c:v>
                </c:pt>
                <c:pt idx="43">
                  <c:v>2.36</c:v>
                </c:pt>
                <c:pt idx="44">
                  <c:v>2.38</c:v>
                </c:pt>
                <c:pt idx="45">
                  <c:v>2.4</c:v>
                </c:pt>
                <c:pt idx="46">
                  <c:v>2.42</c:v>
                </c:pt>
                <c:pt idx="47">
                  <c:v>2.44</c:v>
                </c:pt>
                <c:pt idx="48">
                  <c:v>2.46</c:v>
                </c:pt>
                <c:pt idx="49">
                  <c:v>2.48</c:v>
                </c:pt>
                <c:pt idx="50">
                  <c:v>2.5</c:v>
                </c:pt>
                <c:pt idx="51">
                  <c:v>2.52</c:v>
                </c:pt>
                <c:pt idx="52">
                  <c:v>2.54</c:v>
                </c:pt>
                <c:pt idx="53">
                  <c:v>2.56</c:v>
                </c:pt>
                <c:pt idx="54">
                  <c:v>2.58</c:v>
                </c:pt>
                <c:pt idx="55">
                  <c:v>2.6</c:v>
                </c:pt>
                <c:pt idx="56">
                  <c:v>2.62</c:v>
                </c:pt>
                <c:pt idx="57">
                  <c:v>2.64</c:v>
                </c:pt>
                <c:pt idx="58">
                  <c:v>2.66</c:v>
                </c:pt>
                <c:pt idx="59">
                  <c:v>2.68</c:v>
                </c:pt>
                <c:pt idx="60">
                  <c:v>2.7</c:v>
                </c:pt>
                <c:pt idx="61">
                  <c:v>2.72</c:v>
                </c:pt>
                <c:pt idx="62">
                  <c:v>2.74</c:v>
                </c:pt>
                <c:pt idx="63">
                  <c:v>2.76</c:v>
                </c:pt>
                <c:pt idx="64">
                  <c:v>2.78</c:v>
                </c:pt>
                <c:pt idx="65">
                  <c:v>2.8</c:v>
                </c:pt>
                <c:pt idx="66">
                  <c:v>2.82</c:v>
                </c:pt>
                <c:pt idx="67">
                  <c:v>2.84</c:v>
                </c:pt>
                <c:pt idx="68">
                  <c:v>2.86</c:v>
                </c:pt>
                <c:pt idx="69">
                  <c:v>2.88</c:v>
                </c:pt>
                <c:pt idx="70">
                  <c:v>2.9</c:v>
                </c:pt>
                <c:pt idx="71">
                  <c:v>2.92</c:v>
                </c:pt>
                <c:pt idx="72">
                  <c:v>2.94</c:v>
                </c:pt>
                <c:pt idx="73">
                  <c:v>2.96</c:v>
                </c:pt>
                <c:pt idx="74">
                  <c:v>2.98</c:v>
                </c:pt>
                <c:pt idx="75">
                  <c:v>3</c:v>
                </c:pt>
              </c:numCache>
            </c:numRef>
          </c:xVal>
          <c:yVal>
            <c:numRef>
              <c:f>Sheet1!$AJ$2:$AJ$1522</c:f>
              <c:numCache>
                <c:formatCode>General</c:formatCode>
                <c:ptCount val="1521"/>
                <c:pt idx="0">
                  <c:v>2.7205780000000002E-2</c:v>
                </c:pt>
                <c:pt idx="1">
                  <c:v>2.972824E-2</c:v>
                </c:pt>
                <c:pt idx="2">
                  <c:v>3.2932799999999998E-2</c:v>
                </c:pt>
                <c:pt idx="3">
                  <c:v>3.635642E-2</c:v>
                </c:pt>
                <c:pt idx="4">
                  <c:v>3.9632580000000001E-2</c:v>
                </c:pt>
                <c:pt idx="5">
                  <c:v>4.3018439999999998E-2</c:v>
                </c:pt>
                <c:pt idx="6">
                  <c:v>4.7508939999999993E-2</c:v>
                </c:pt>
                <c:pt idx="7">
                  <c:v>5.2298880000000006E-2</c:v>
                </c:pt>
                <c:pt idx="8">
                  <c:v>5.6356800000000006E-2</c:v>
                </c:pt>
                <c:pt idx="9">
                  <c:v>6.210203999999999E-2</c:v>
                </c:pt>
                <c:pt idx="10">
                  <c:v>6.8926100000000018E-2</c:v>
                </c:pt>
                <c:pt idx="11">
                  <c:v>7.711606E-2</c:v>
                </c:pt>
                <c:pt idx="12">
                  <c:v>8.377076E-2</c:v>
                </c:pt>
                <c:pt idx="13">
                  <c:v>9.1463500000000003E-2</c:v>
                </c:pt>
                <c:pt idx="14">
                  <c:v>0.1022956</c:v>
                </c:pt>
                <c:pt idx="15">
                  <c:v>0.11433599999999999</c:v>
                </c:pt>
                <c:pt idx="16">
                  <c:v>0.1258312</c:v>
                </c:pt>
                <c:pt idx="17">
                  <c:v>0.1394658</c:v>
                </c:pt>
                <c:pt idx="18">
                  <c:v>0.1577808</c:v>
                </c:pt>
                <c:pt idx="19">
                  <c:v>0.1782116</c:v>
                </c:pt>
                <c:pt idx="20">
                  <c:v>0.19747580000000001</c:v>
                </c:pt>
                <c:pt idx="21">
                  <c:v>0.225047</c:v>
                </c:pt>
                <c:pt idx="22">
                  <c:v>0.25406980000000001</c:v>
                </c:pt>
                <c:pt idx="23">
                  <c:v>0.28991499999999998</c:v>
                </c:pt>
                <c:pt idx="24">
                  <c:v>0.32926759999999999</c:v>
                </c:pt>
                <c:pt idx="25">
                  <c:v>0.38381219999999999</c:v>
                </c:pt>
                <c:pt idx="26">
                  <c:v>0.45405799999999996</c:v>
                </c:pt>
                <c:pt idx="27">
                  <c:v>0.52536640000000001</c:v>
                </c:pt>
                <c:pt idx="28">
                  <c:v>0.6448562000000001</c:v>
                </c:pt>
                <c:pt idx="29">
                  <c:v>0.76495479999999993</c:v>
                </c:pt>
                <c:pt idx="30">
                  <c:v>0.93085099999999998</c:v>
                </c:pt>
                <c:pt idx="31">
                  <c:v>1.2034739999999999</c:v>
                </c:pt>
                <c:pt idx="32">
                  <c:v>1.5804100000000001</c:v>
                </c:pt>
                <c:pt idx="33">
                  <c:v>2.2197839999999998</c:v>
                </c:pt>
                <c:pt idx="34">
                  <c:v>3.1364600000000005</c:v>
                </c:pt>
                <c:pt idx="35">
                  <c:v>4.8080400000000001</c:v>
                </c:pt>
                <c:pt idx="36">
                  <c:v>8.5296020000000006</c:v>
                </c:pt>
                <c:pt idx="37">
                  <c:v>18.01952</c:v>
                </c:pt>
                <c:pt idx="38">
                  <c:v>37.792719999999996</c:v>
                </c:pt>
                <c:pt idx="39">
                  <c:v>59.133219999999994</c:v>
                </c:pt>
                <c:pt idx="40">
                  <c:v>69.581999999999994</c:v>
                </c:pt>
                <c:pt idx="41">
                  <c:v>63.394460000000002</c:v>
                </c:pt>
                <c:pt idx="42">
                  <c:v>49.811799999999998</c:v>
                </c:pt>
                <c:pt idx="43">
                  <c:v>37.615840000000006</c:v>
                </c:pt>
                <c:pt idx="44">
                  <c:v>28.40784</c:v>
                </c:pt>
                <c:pt idx="45">
                  <c:v>22.061680000000003</c:v>
                </c:pt>
                <c:pt idx="46">
                  <c:v>18.01848</c:v>
                </c:pt>
                <c:pt idx="47">
                  <c:v>14.51558</c:v>
                </c:pt>
                <c:pt idx="48">
                  <c:v>12.208979999999999</c:v>
                </c:pt>
                <c:pt idx="49">
                  <c:v>10.233919999999999</c:v>
                </c:pt>
                <c:pt idx="50">
                  <c:v>9.0144559999999991</c:v>
                </c:pt>
                <c:pt idx="51">
                  <c:v>7.8096300000000003</c:v>
                </c:pt>
                <c:pt idx="52">
                  <c:v>6.8926119999999997</c:v>
                </c:pt>
                <c:pt idx="53">
                  <c:v>6.1483119999999998</c:v>
                </c:pt>
                <c:pt idx="54">
                  <c:v>5.5066079999999999</c:v>
                </c:pt>
                <c:pt idx="55">
                  <c:v>4.9831580000000004</c:v>
                </c:pt>
                <c:pt idx="56">
                  <c:v>4.5116260000000006</c:v>
                </c:pt>
                <c:pt idx="57">
                  <c:v>4.0883219999999998</c:v>
                </c:pt>
                <c:pt idx="58">
                  <c:v>3.8208139999999999</c:v>
                </c:pt>
                <c:pt idx="59">
                  <c:v>3.445306</c:v>
                </c:pt>
                <c:pt idx="60">
                  <c:v>3.2597779999999998</c:v>
                </c:pt>
                <c:pt idx="61">
                  <c:v>3.0162800000000001</c:v>
                </c:pt>
                <c:pt idx="62">
                  <c:v>2.7825040000000003</c:v>
                </c:pt>
                <c:pt idx="63">
                  <c:v>2.6199260000000004</c:v>
                </c:pt>
                <c:pt idx="64">
                  <c:v>2.4822359999999999</c:v>
                </c:pt>
                <c:pt idx="65">
                  <c:v>2.2920359999999995</c:v>
                </c:pt>
                <c:pt idx="66">
                  <c:v>2.1931180000000006</c:v>
                </c:pt>
                <c:pt idx="67">
                  <c:v>2.0447839999999999</c:v>
                </c:pt>
                <c:pt idx="68">
                  <c:v>1.95672</c:v>
                </c:pt>
                <c:pt idx="69">
                  <c:v>1.847072</c:v>
                </c:pt>
                <c:pt idx="70">
                  <c:v>1.7761199999999999</c:v>
                </c:pt>
                <c:pt idx="71">
                  <c:v>1.6865520000000001</c:v>
                </c:pt>
                <c:pt idx="72">
                  <c:v>1.6250139999999997</c:v>
                </c:pt>
                <c:pt idx="73">
                  <c:v>1.518262</c:v>
                </c:pt>
                <c:pt idx="74">
                  <c:v>1.4578860000000002</c:v>
                </c:pt>
                <c:pt idx="75">
                  <c:v>1.391718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64A-442D-938F-6E3EE3F82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88031"/>
        <c:axId val="1510686431"/>
      </c:scatterChart>
      <c:valAx>
        <c:axId val="1501388031"/>
        <c:scaling>
          <c:orientation val="minMax"/>
          <c:max val="3"/>
          <c:min val="1.5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0686431"/>
        <c:crosses val="autoZero"/>
        <c:crossBetween val="midCat"/>
      </c:valAx>
      <c:valAx>
        <c:axId val="1510686431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1388031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B_L_16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Sheet1!$U$2:$U$77</c:f>
                <c:numCache>
                  <c:formatCode>General</c:formatCode>
                  <c:ptCount val="76"/>
                  <c:pt idx="0">
                    <c:v>7.1461039377175922E-6</c:v>
                  </c:pt>
                  <c:pt idx="1">
                    <c:v>4.3702975949517947E-6</c:v>
                  </c:pt>
                  <c:pt idx="2">
                    <c:v>5.7582923512935091E-6</c:v>
                  </c:pt>
                  <c:pt idx="3">
                    <c:v>6.8416537178532694E-6</c:v>
                  </c:pt>
                  <c:pt idx="4">
                    <c:v>5.2183709338810907E-6</c:v>
                  </c:pt>
                  <c:pt idx="5">
                    <c:v>5.2678581947279365E-6</c:v>
                  </c:pt>
                  <c:pt idx="6">
                    <c:v>6.3762347997159704E-6</c:v>
                  </c:pt>
                  <c:pt idx="7">
                    <c:v>7.2205475542903232E-6</c:v>
                  </c:pt>
                  <c:pt idx="8">
                    <c:v>1.7520099184363107E-5</c:v>
                  </c:pt>
                  <c:pt idx="9">
                    <c:v>1.6876793949266346E-5</c:v>
                  </c:pt>
                  <c:pt idx="10">
                    <c:v>2.2614419298625345E-5</c:v>
                  </c:pt>
                  <c:pt idx="11">
                    <c:v>1.1720637557203491E-5</c:v>
                  </c:pt>
                  <c:pt idx="12">
                    <c:v>1.9983845283555219E-5</c:v>
                  </c:pt>
                  <c:pt idx="13">
                    <c:v>2.694740022032591E-5</c:v>
                  </c:pt>
                  <c:pt idx="14">
                    <c:v>1.5886022162055506E-5</c:v>
                  </c:pt>
                  <c:pt idx="15">
                    <c:v>2.6475023714633589E-5</c:v>
                  </c:pt>
                  <c:pt idx="16">
                    <c:v>1.3708702781770538E-5</c:v>
                  </c:pt>
                  <c:pt idx="17">
                    <c:v>6.7200616462229258E-6</c:v>
                  </c:pt>
                  <c:pt idx="18">
                    <c:v>2.2743407564703231E-5</c:v>
                  </c:pt>
                  <c:pt idx="19">
                    <c:v>4.2743663797503178E-5</c:v>
                  </c:pt>
                  <c:pt idx="20">
                    <c:v>2.151172064475732E-5</c:v>
                  </c:pt>
                  <c:pt idx="21">
                    <c:v>2.7309892775945981E-5</c:v>
                  </c:pt>
                  <c:pt idx="22">
                    <c:v>4.7676884774316579E-5</c:v>
                  </c:pt>
                  <c:pt idx="23">
                    <c:v>1.0669815770524181E-4</c:v>
                  </c:pt>
                  <c:pt idx="24">
                    <c:v>7.4420425595023263E-5</c:v>
                  </c:pt>
                  <c:pt idx="25">
                    <c:v>9.9539678107764287E-5</c:v>
                  </c:pt>
                  <c:pt idx="26">
                    <c:v>4.0157184278440559E-5</c:v>
                  </c:pt>
                  <c:pt idx="27">
                    <c:v>2.1286662325932276E-4</c:v>
                  </c:pt>
                  <c:pt idx="28">
                    <c:v>1.6441042454139174E-4</c:v>
                  </c:pt>
                  <c:pt idx="29">
                    <c:v>1.2122055922605656E-4</c:v>
                  </c:pt>
                  <c:pt idx="30">
                    <c:v>2.7220121326100024E-4</c:v>
                  </c:pt>
                  <c:pt idx="31">
                    <c:v>2.8061264777684536E-4</c:v>
                  </c:pt>
                  <c:pt idx="32">
                    <c:v>3.8952513977093955E-4</c:v>
                  </c:pt>
                  <c:pt idx="33">
                    <c:v>2.8334907545126222E-4</c:v>
                  </c:pt>
                  <c:pt idx="34">
                    <c:v>5.8282362646283311E-4</c:v>
                  </c:pt>
                  <c:pt idx="35">
                    <c:v>4.0729736117894698E-4</c:v>
                  </c:pt>
                  <c:pt idx="36">
                    <c:v>3.3020647254914092E-4</c:v>
                  </c:pt>
                  <c:pt idx="37">
                    <c:v>7.7688656217762679E-4</c:v>
                  </c:pt>
                  <c:pt idx="38">
                    <c:v>9.3186893241625985E-4</c:v>
                  </c:pt>
                  <c:pt idx="39">
                    <c:v>3.2915392570276027E-4</c:v>
                  </c:pt>
                  <c:pt idx="40">
                    <c:v>1.0697670380471439E-3</c:v>
                  </c:pt>
                  <c:pt idx="41">
                    <c:v>1.0455842665217901E-3</c:v>
                  </c:pt>
                  <c:pt idx="42">
                    <c:v>1.1661814438327105E-3</c:v>
                  </c:pt>
                  <c:pt idx="43">
                    <c:v>3.5291703498103507E-3</c:v>
                  </c:pt>
                  <c:pt idx="44">
                    <c:v>1.8915606998887397E-3</c:v>
                  </c:pt>
                  <c:pt idx="45">
                    <c:v>9.7718955985083111E-4</c:v>
                  </c:pt>
                  <c:pt idx="46">
                    <c:v>1.7574501507436134E-3</c:v>
                  </c:pt>
                  <c:pt idx="47">
                    <c:v>4.6425842093256852E-3</c:v>
                  </c:pt>
                  <c:pt idx="48">
                    <c:v>4.0509167871391047E-3</c:v>
                  </c:pt>
                  <c:pt idx="49">
                    <c:v>4.5400637353637426E-3</c:v>
                  </c:pt>
                  <c:pt idx="50">
                    <c:v>2.8927038059149241E-3</c:v>
                  </c:pt>
                  <c:pt idx="51">
                    <c:v>2.9106684066347688E-3</c:v>
                  </c:pt>
                  <c:pt idx="52">
                    <c:v>3.0367460766902114E-3</c:v>
                  </c:pt>
                  <c:pt idx="53">
                    <c:v>3.1201126143357168E-3</c:v>
                  </c:pt>
                  <c:pt idx="54">
                    <c:v>3.21269002447894E-3</c:v>
                  </c:pt>
                  <c:pt idx="55">
                    <c:v>3.2915083341759884E-3</c:v>
                  </c:pt>
                  <c:pt idx="56">
                    <c:v>8.7132732482751787E-3</c:v>
                  </c:pt>
                  <c:pt idx="57">
                    <c:v>6.1606229438177455E-3</c:v>
                  </c:pt>
                  <c:pt idx="58">
                    <c:v>1.9888013146623679E-3</c:v>
                  </c:pt>
                  <c:pt idx="59">
                    <c:v>3.2761138674821883E-3</c:v>
                  </c:pt>
                  <c:pt idx="60">
                    <c:v>6.7007237786995376E-3</c:v>
                  </c:pt>
                  <c:pt idx="61">
                    <c:v>5.0723188854016948E-3</c:v>
                  </c:pt>
                  <c:pt idx="62">
                    <c:v>1.0038935698624914E-2</c:v>
                  </c:pt>
                  <c:pt idx="63">
                    <c:v>6.9759162262025328E-3</c:v>
                  </c:pt>
                  <c:pt idx="64">
                    <c:v>6.8401101200131487E-3</c:v>
                  </c:pt>
                  <c:pt idx="65">
                    <c:v>9.3948838766310383E-3</c:v>
                  </c:pt>
                  <c:pt idx="66">
                    <c:v>9.8720954401477976E-3</c:v>
                  </c:pt>
                  <c:pt idx="67">
                    <c:v>1.4375618909637075E-2</c:v>
                  </c:pt>
                  <c:pt idx="68">
                    <c:v>1.0115184570810056E-2</c:v>
                  </c:pt>
                  <c:pt idx="69">
                    <c:v>8.0683351120007952E-3</c:v>
                  </c:pt>
                  <c:pt idx="70">
                    <c:v>8.8969147455529914E-3</c:v>
                  </c:pt>
                  <c:pt idx="71">
                    <c:v>9.4666564799595516E-3</c:v>
                  </c:pt>
                  <c:pt idx="72">
                    <c:v>1.2148774218471948E-2</c:v>
                  </c:pt>
                  <c:pt idx="73">
                    <c:v>1.1218670510665088E-2</c:v>
                  </c:pt>
                  <c:pt idx="74">
                    <c:v>5.9379012823577082E-3</c:v>
                  </c:pt>
                  <c:pt idx="75">
                    <c:v>7.7192890396218464E-3</c:v>
                  </c:pt>
                </c:numCache>
              </c:numRef>
            </c:plus>
            <c:minus>
              <c:numRef>
                <c:f>Sheet1!$U$2:$U$77</c:f>
                <c:numCache>
                  <c:formatCode>General</c:formatCode>
                  <c:ptCount val="76"/>
                  <c:pt idx="0">
                    <c:v>7.1461039377175922E-6</c:v>
                  </c:pt>
                  <c:pt idx="1">
                    <c:v>4.3702975949517947E-6</c:v>
                  </c:pt>
                  <c:pt idx="2">
                    <c:v>5.7582923512935091E-6</c:v>
                  </c:pt>
                  <c:pt idx="3">
                    <c:v>6.8416537178532694E-6</c:v>
                  </c:pt>
                  <c:pt idx="4">
                    <c:v>5.2183709338810907E-6</c:v>
                  </c:pt>
                  <c:pt idx="5">
                    <c:v>5.2678581947279365E-6</c:v>
                  </c:pt>
                  <c:pt idx="6">
                    <c:v>6.3762347997159704E-6</c:v>
                  </c:pt>
                  <c:pt idx="7">
                    <c:v>7.2205475542903232E-6</c:v>
                  </c:pt>
                  <c:pt idx="8">
                    <c:v>1.7520099184363107E-5</c:v>
                  </c:pt>
                  <c:pt idx="9">
                    <c:v>1.6876793949266346E-5</c:v>
                  </c:pt>
                  <c:pt idx="10">
                    <c:v>2.2614419298625345E-5</c:v>
                  </c:pt>
                  <c:pt idx="11">
                    <c:v>1.1720637557203491E-5</c:v>
                  </c:pt>
                  <c:pt idx="12">
                    <c:v>1.9983845283555219E-5</c:v>
                  </c:pt>
                  <c:pt idx="13">
                    <c:v>2.694740022032591E-5</c:v>
                  </c:pt>
                  <c:pt idx="14">
                    <c:v>1.5886022162055506E-5</c:v>
                  </c:pt>
                  <c:pt idx="15">
                    <c:v>2.6475023714633589E-5</c:v>
                  </c:pt>
                  <c:pt idx="16">
                    <c:v>1.3708702781770538E-5</c:v>
                  </c:pt>
                  <c:pt idx="17">
                    <c:v>6.7200616462229258E-6</c:v>
                  </c:pt>
                  <c:pt idx="18">
                    <c:v>2.2743407564703231E-5</c:v>
                  </c:pt>
                  <c:pt idx="19">
                    <c:v>4.2743663797503178E-5</c:v>
                  </c:pt>
                  <c:pt idx="20">
                    <c:v>2.151172064475732E-5</c:v>
                  </c:pt>
                  <c:pt idx="21">
                    <c:v>2.7309892775945981E-5</c:v>
                  </c:pt>
                  <c:pt idx="22">
                    <c:v>4.7676884774316579E-5</c:v>
                  </c:pt>
                  <c:pt idx="23">
                    <c:v>1.0669815770524181E-4</c:v>
                  </c:pt>
                  <c:pt idx="24">
                    <c:v>7.4420425595023263E-5</c:v>
                  </c:pt>
                  <c:pt idx="25">
                    <c:v>9.9539678107764287E-5</c:v>
                  </c:pt>
                  <c:pt idx="26">
                    <c:v>4.0157184278440559E-5</c:v>
                  </c:pt>
                  <c:pt idx="27">
                    <c:v>2.1286662325932276E-4</c:v>
                  </c:pt>
                  <c:pt idx="28">
                    <c:v>1.6441042454139174E-4</c:v>
                  </c:pt>
                  <c:pt idx="29">
                    <c:v>1.2122055922605656E-4</c:v>
                  </c:pt>
                  <c:pt idx="30">
                    <c:v>2.7220121326100024E-4</c:v>
                  </c:pt>
                  <c:pt idx="31">
                    <c:v>2.8061264777684536E-4</c:v>
                  </c:pt>
                  <c:pt idx="32">
                    <c:v>3.8952513977093955E-4</c:v>
                  </c:pt>
                  <c:pt idx="33">
                    <c:v>2.8334907545126222E-4</c:v>
                  </c:pt>
                  <c:pt idx="34">
                    <c:v>5.8282362646283311E-4</c:v>
                  </c:pt>
                  <c:pt idx="35">
                    <c:v>4.0729736117894698E-4</c:v>
                  </c:pt>
                  <c:pt idx="36">
                    <c:v>3.3020647254914092E-4</c:v>
                  </c:pt>
                  <c:pt idx="37">
                    <c:v>7.7688656217762679E-4</c:v>
                  </c:pt>
                  <c:pt idx="38">
                    <c:v>9.3186893241625985E-4</c:v>
                  </c:pt>
                  <c:pt idx="39">
                    <c:v>3.2915392570276027E-4</c:v>
                  </c:pt>
                  <c:pt idx="40">
                    <c:v>1.0697670380471439E-3</c:v>
                  </c:pt>
                  <c:pt idx="41">
                    <c:v>1.0455842665217901E-3</c:v>
                  </c:pt>
                  <c:pt idx="42">
                    <c:v>1.1661814438327105E-3</c:v>
                  </c:pt>
                  <c:pt idx="43">
                    <c:v>3.5291703498103507E-3</c:v>
                  </c:pt>
                  <c:pt idx="44">
                    <c:v>1.8915606998887397E-3</c:v>
                  </c:pt>
                  <c:pt idx="45">
                    <c:v>9.7718955985083111E-4</c:v>
                  </c:pt>
                  <c:pt idx="46">
                    <c:v>1.7574501507436134E-3</c:v>
                  </c:pt>
                  <c:pt idx="47">
                    <c:v>4.6425842093256852E-3</c:v>
                  </c:pt>
                  <c:pt idx="48">
                    <c:v>4.0509167871391047E-3</c:v>
                  </c:pt>
                  <c:pt idx="49">
                    <c:v>4.5400637353637426E-3</c:v>
                  </c:pt>
                  <c:pt idx="50">
                    <c:v>2.8927038059149241E-3</c:v>
                  </c:pt>
                  <c:pt idx="51">
                    <c:v>2.9106684066347688E-3</c:v>
                  </c:pt>
                  <c:pt idx="52">
                    <c:v>3.0367460766902114E-3</c:v>
                  </c:pt>
                  <c:pt idx="53">
                    <c:v>3.1201126143357168E-3</c:v>
                  </c:pt>
                  <c:pt idx="54">
                    <c:v>3.21269002447894E-3</c:v>
                  </c:pt>
                  <c:pt idx="55">
                    <c:v>3.2915083341759884E-3</c:v>
                  </c:pt>
                  <c:pt idx="56">
                    <c:v>8.7132732482751787E-3</c:v>
                  </c:pt>
                  <c:pt idx="57">
                    <c:v>6.1606229438177455E-3</c:v>
                  </c:pt>
                  <c:pt idx="58">
                    <c:v>1.9888013146623679E-3</c:v>
                  </c:pt>
                  <c:pt idx="59">
                    <c:v>3.2761138674821883E-3</c:v>
                  </c:pt>
                  <c:pt idx="60">
                    <c:v>6.7007237786995376E-3</c:v>
                  </c:pt>
                  <c:pt idx="61">
                    <c:v>5.0723188854016948E-3</c:v>
                  </c:pt>
                  <c:pt idx="62">
                    <c:v>1.0038935698624914E-2</c:v>
                  </c:pt>
                  <c:pt idx="63">
                    <c:v>6.9759162262025328E-3</c:v>
                  </c:pt>
                  <c:pt idx="64">
                    <c:v>6.8401101200131487E-3</c:v>
                  </c:pt>
                  <c:pt idx="65">
                    <c:v>9.3948838766310383E-3</c:v>
                  </c:pt>
                  <c:pt idx="66">
                    <c:v>9.8720954401477976E-3</c:v>
                  </c:pt>
                  <c:pt idx="67">
                    <c:v>1.4375618909637075E-2</c:v>
                  </c:pt>
                  <c:pt idx="68">
                    <c:v>1.0115184570810056E-2</c:v>
                  </c:pt>
                  <c:pt idx="69">
                    <c:v>8.0683351120007952E-3</c:v>
                  </c:pt>
                  <c:pt idx="70">
                    <c:v>8.8969147455529914E-3</c:v>
                  </c:pt>
                  <c:pt idx="71">
                    <c:v>9.4666564799595516E-3</c:v>
                  </c:pt>
                  <c:pt idx="72">
                    <c:v>1.2148774218471948E-2</c:v>
                  </c:pt>
                  <c:pt idx="73">
                    <c:v>1.1218670510665088E-2</c:v>
                  </c:pt>
                  <c:pt idx="74">
                    <c:v>5.9379012823577082E-3</c:v>
                  </c:pt>
                  <c:pt idx="75">
                    <c:v>7.7192890396218464E-3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Sheet1!$O$2:$O$1522</c:f>
              <c:numCache>
                <c:formatCode>General</c:formatCode>
                <c:ptCount val="1521"/>
                <c:pt idx="0">
                  <c:v>1.5</c:v>
                </c:pt>
                <c:pt idx="1">
                  <c:v>1.52</c:v>
                </c:pt>
                <c:pt idx="2">
                  <c:v>1.54</c:v>
                </c:pt>
                <c:pt idx="3">
                  <c:v>1.56</c:v>
                </c:pt>
                <c:pt idx="4">
                  <c:v>1.58</c:v>
                </c:pt>
                <c:pt idx="5">
                  <c:v>1.6</c:v>
                </c:pt>
                <c:pt idx="6">
                  <c:v>1.62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1.7</c:v>
                </c:pt>
                <c:pt idx="11">
                  <c:v>1.72</c:v>
                </c:pt>
                <c:pt idx="12">
                  <c:v>1.74</c:v>
                </c:pt>
                <c:pt idx="13">
                  <c:v>1.76</c:v>
                </c:pt>
                <c:pt idx="14">
                  <c:v>1.78</c:v>
                </c:pt>
                <c:pt idx="15">
                  <c:v>1.8</c:v>
                </c:pt>
                <c:pt idx="16">
                  <c:v>1.82</c:v>
                </c:pt>
                <c:pt idx="17">
                  <c:v>1.84</c:v>
                </c:pt>
                <c:pt idx="18">
                  <c:v>1.86</c:v>
                </c:pt>
                <c:pt idx="19">
                  <c:v>1.88</c:v>
                </c:pt>
                <c:pt idx="20">
                  <c:v>1.9</c:v>
                </c:pt>
                <c:pt idx="21">
                  <c:v>1.92</c:v>
                </c:pt>
                <c:pt idx="22">
                  <c:v>1.94</c:v>
                </c:pt>
                <c:pt idx="23">
                  <c:v>1.96</c:v>
                </c:pt>
                <c:pt idx="24">
                  <c:v>1.98</c:v>
                </c:pt>
                <c:pt idx="25">
                  <c:v>2</c:v>
                </c:pt>
                <c:pt idx="26">
                  <c:v>2.02</c:v>
                </c:pt>
                <c:pt idx="27">
                  <c:v>2.04</c:v>
                </c:pt>
                <c:pt idx="28">
                  <c:v>2.06</c:v>
                </c:pt>
                <c:pt idx="29">
                  <c:v>2.08</c:v>
                </c:pt>
                <c:pt idx="30">
                  <c:v>2.1</c:v>
                </c:pt>
                <c:pt idx="31">
                  <c:v>2.12</c:v>
                </c:pt>
                <c:pt idx="32">
                  <c:v>2.14</c:v>
                </c:pt>
                <c:pt idx="33">
                  <c:v>2.16</c:v>
                </c:pt>
                <c:pt idx="34">
                  <c:v>2.1800000000000002</c:v>
                </c:pt>
                <c:pt idx="35">
                  <c:v>2.2000000000000002</c:v>
                </c:pt>
                <c:pt idx="36">
                  <c:v>2.2200000000000002</c:v>
                </c:pt>
                <c:pt idx="37">
                  <c:v>2.2400000000000002</c:v>
                </c:pt>
                <c:pt idx="38">
                  <c:v>2.2599999999999998</c:v>
                </c:pt>
                <c:pt idx="39">
                  <c:v>2.2799999999999998</c:v>
                </c:pt>
                <c:pt idx="40">
                  <c:v>2.2999999999999998</c:v>
                </c:pt>
                <c:pt idx="41">
                  <c:v>2.3199999999999998</c:v>
                </c:pt>
                <c:pt idx="42">
                  <c:v>2.34</c:v>
                </c:pt>
                <c:pt idx="43">
                  <c:v>2.36</c:v>
                </c:pt>
                <c:pt idx="44">
                  <c:v>2.38</c:v>
                </c:pt>
                <c:pt idx="45">
                  <c:v>2.4</c:v>
                </c:pt>
                <c:pt idx="46">
                  <c:v>2.42</c:v>
                </c:pt>
                <c:pt idx="47">
                  <c:v>2.44</c:v>
                </c:pt>
                <c:pt idx="48">
                  <c:v>2.46</c:v>
                </c:pt>
                <c:pt idx="49">
                  <c:v>2.48</c:v>
                </c:pt>
                <c:pt idx="50">
                  <c:v>2.5</c:v>
                </c:pt>
                <c:pt idx="51">
                  <c:v>2.52</c:v>
                </c:pt>
                <c:pt idx="52">
                  <c:v>2.54</c:v>
                </c:pt>
                <c:pt idx="53">
                  <c:v>2.56</c:v>
                </c:pt>
                <c:pt idx="54">
                  <c:v>2.58</c:v>
                </c:pt>
                <c:pt idx="55">
                  <c:v>2.6</c:v>
                </c:pt>
                <c:pt idx="56">
                  <c:v>2.62</c:v>
                </c:pt>
                <c:pt idx="57">
                  <c:v>2.64</c:v>
                </c:pt>
                <c:pt idx="58">
                  <c:v>2.66</c:v>
                </c:pt>
                <c:pt idx="59">
                  <c:v>2.68</c:v>
                </c:pt>
                <c:pt idx="60">
                  <c:v>2.7</c:v>
                </c:pt>
                <c:pt idx="61">
                  <c:v>2.72</c:v>
                </c:pt>
                <c:pt idx="62">
                  <c:v>2.74</c:v>
                </c:pt>
                <c:pt idx="63">
                  <c:v>2.76</c:v>
                </c:pt>
                <c:pt idx="64">
                  <c:v>2.78</c:v>
                </c:pt>
                <c:pt idx="65">
                  <c:v>2.8</c:v>
                </c:pt>
                <c:pt idx="66">
                  <c:v>2.82</c:v>
                </c:pt>
                <c:pt idx="67">
                  <c:v>2.84</c:v>
                </c:pt>
                <c:pt idx="68">
                  <c:v>2.86</c:v>
                </c:pt>
                <c:pt idx="69">
                  <c:v>2.88</c:v>
                </c:pt>
                <c:pt idx="70">
                  <c:v>2.9</c:v>
                </c:pt>
                <c:pt idx="71">
                  <c:v>2.92</c:v>
                </c:pt>
                <c:pt idx="72">
                  <c:v>2.94</c:v>
                </c:pt>
                <c:pt idx="73">
                  <c:v>2.96</c:v>
                </c:pt>
                <c:pt idx="74">
                  <c:v>2.98</c:v>
                </c:pt>
                <c:pt idx="75">
                  <c:v>3</c:v>
                </c:pt>
              </c:numCache>
            </c:numRef>
          </c:xVal>
          <c:yVal>
            <c:numRef>
              <c:f>Sheet1!$T$2:$T$1522</c:f>
              <c:numCache>
                <c:formatCode>General</c:formatCode>
                <c:ptCount val="1521"/>
                <c:pt idx="0">
                  <c:v>0.66645372404761072</c:v>
                </c:pt>
                <c:pt idx="1">
                  <c:v>0.66642718557741321</c:v>
                </c:pt>
                <c:pt idx="2">
                  <c:v>0.66640049892088071</c:v>
                </c:pt>
                <c:pt idx="3">
                  <c:v>0.66637747764800959</c:v>
                </c:pt>
                <c:pt idx="4">
                  <c:v>0.66634022283494343</c:v>
                </c:pt>
                <c:pt idx="5">
                  <c:v>0.66630331291961631</c:v>
                </c:pt>
                <c:pt idx="6">
                  <c:v>0.66626258813949524</c:v>
                </c:pt>
                <c:pt idx="7">
                  <c:v>0.66621118700144977</c:v>
                </c:pt>
                <c:pt idx="8">
                  <c:v>0.6661582568295864</c:v>
                </c:pt>
                <c:pt idx="9">
                  <c:v>0.6661033537525356</c:v>
                </c:pt>
                <c:pt idx="10">
                  <c:v>0.66603768759192017</c:v>
                </c:pt>
                <c:pt idx="11">
                  <c:v>0.66597065315736992</c:v>
                </c:pt>
                <c:pt idx="12">
                  <c:v>0.66587724408607052</c:v>
                </c:pt>
                <c:pt idx="13">
                  <c:v>0.66579879634477401</c:v>
                </c:pt>
                <c:pt idx="14">
                  <c:v>0.66568077428509642</c:v>
                </c:pt>
                <c:pt idx="15">
                  <c:v>0.66553778436109312</c:v>
                </c:pt>
                <c:pt idx="16">
                  <c:v>0.66541457237219359</c:v>
                </c:pt>
                <c:pt idx="17">
                  <c:v>0.66525186641510214</c:v>
                </c:pt>
                <c:pt idx="18">
                  <c:v>0.66509225151909224</c:v>
                </c:pt>
                <c:pt idx="19">
                  <c:v>0.66484712938192447</c:v>
                </c:pt>
                <c:pt idx="20">
                  <c:v>0.66458392967373681</c:v>
                </c:pt>
                <c:pt idx="21">
                  <c:v>0.66429568825801899</c:v>
                </c:pt>
                <c:pt idx="22">
                  <c:v>0.66392072994735174</c:v>
                </c:pt>
                <c:pt idx="23">
                  <c:v>0.66345959594871196</c:v>
                </c:pt>
                <c:pt idx="24">
                  <c:v>0.66310786701499524</c:v>
                </c:pt>
                <c:pt idx="25">
                  <c:v>0.66243384860458054</c:v>
                </c:pt>
                <c:pt idx="26">
                  <c:v>0.66180332201919012</c:v>
                </c:pt>
                <c:pt idx="27">
                  <c:v>0.6609477345929663</c:v>
                </c:pt>
                <c:pt idx="28">
                  <c:v>0.65967240289613149</c:v>
                </c:pt>
                <c:pt idx="29">
                  <c:v>0.65851802961279193</c:v>
                </c:pt>
                <c:pt idx="30">
                  <c:v>0.65678934990489579</c:v>
                </c:pt>
                <c:pt idx="31">
                  <c:v>0.65442832285333363</c:v>
                </c:pt>
                <c:pt idx="32">
                  <c:v>0.65190624189154711</c:v>
                </c:pt>
                <c:pt idx="33">
                  <c:v>0.64873208800275184</c:v>
                </c:pt>
                <c:pt idx="34">
                  <c:v>0.64429063113963303</c:v>
                </c:pt>
                <c:pt idx="35">
                  <c:v>0.63972856899454933</c:v>
                </c:pt>
                <c:pt idx="36">
                  <c:v>0.63305831436134308</c:v>
                </c:pt>
                <c:pt idx="37">
                  <c:v>0.62534544929960689</c:v>
                </c:pt>
                <c:pt idx="38">
                  <c:v>0.61656441439831156</c:v>
                </c:pt>
                <c:pt idx="39">
                  <c:v>0.60477834377919282</c:v>
                </c:pt>
                <c:pt idx="40">
                  <c:v>0.59194548043338613</c:v>
                </c:pt>
                <c:pt idx="41">
                  <c:v>0.57774663120713665</c:v>
                </c:pt>
                <c:pt idx="42">
                  <c:v>0.56206692419027571</c:v>
                </c:pt>
                <c:pt idx="43">
                  <c:v>0.5419644123346693</c:v>
                </c:pt>
                <c:pt idx="44">
                  <c:v>0.52293725671854219</c:v>
                </c:pt>
                <c:pt idx="45">
                  <c:v>0.50287004097511268</c:v>
                </c:pt>
                <c:pt idx="46">
                  <c:v>0.47704533273505001</c:v>
                </c:pt>
                <c:pt idx="47">
                  <c:v>0.45360032766137515</c:v>
                </c:pt>
                <c:pt idx="48">
                  <c:v>0.43060651914038506</c:v>
                </c:pt>
                <c:pt idx="49">
                  <c:v>0.40660914195838516</c:v>
                </c:pt>
                <c:pt idx="50">
                  <c:v>0.38169107113502704</c:v>
                </c:pt>
                <c:pt idx="51">
                  <c:v>0.35810030559373995</c:v>
                </c:pt>
                <c:pt idx="52">
                  <c:v>0.33881533450331675</c:v>
                </c:pt>
                <c:pt idx="53">
                  <c:v>0.31526401228934464</c:v>
                </c:pt>
                <c:pt idx="54">
                  <c:v>0.2980011341688914</c:v>
                </c:pt>
                <c:pt idx="55">
                  <c:v>0.27659897170977599</c:v>
                </c:pt>
                <c:pt idx="56">
                  <c:v>0.25770696245080693</c:v>
                </c:pt>
                <c:pt idx="57">
                  <c:v>0.24118890549965682</c:v>
                </c:pt>
                <c:pt idx="58">
                  <c:v>0.23086299105021105</c:v>
                </c:pt>
                <c:pt idx="59">
                  <c:v>0.21476069346849846</c:v>
                </c:pt>
                <c:pt idx="60">
                  <c:v>0.19520253901547305</c:v>
                </c:pt>
                <c:pt idx="61">
                  <c:v>0.18288490483565684</c:v>
                </c:pt>
                <c:pt idx="62">
                  <c:v>0.17826543738042142</c:v>
                </c:pt>
                <c:pt idx="63">
                  <c:v>0.1636254768571957</c:v>
                </c:pt>
                <c:pt idx="64">
                  <c:v>0.15351708409930434</c:v>
                </c:pt>
                <c:pt idx="65">
                  <c:v>0.13709262591700885</c:v>
                </c:pt>
                <c:pt idx="66">
                  <c:v>0.14340286745592834</c:v>
                </c:pt>
                <c:pt idx="67">
                  <c:v>0.13448508392048147</c:v>
                </c:pt>
                <c:pt idx="68">
                  <c:v>0.11999550298918545</c:v>
                </c:pt>
                <c:pt idx="69">
                  <c:v>0.11470385348654497</c:v>
                </c:pt>
                <c:pt idx="70">
                  <c:v>0.10717855357894172</c:v>
                </c:pt>
                <c:pt idx="71">
                  <c:v>0.10152633320406008</c:v>
                </c:pt>
                <c:pt idx="72">
                  <c:v>0.10859155468646486</c:v>
                </c:pt>
                <c:pt idx="73">
                  <c:v>0.10188663826848096</c:v>
                </c:pt>
                <c:pt idx="74">
                  <c:v>9.159731309177814E-2</c:v>
                </c:pt>
                <c:pt idx="75">
                  <c:v>8.6512637207454418E-2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7-4D6F-A013-67700A12F2F8}"/>
            </c:ext>
          </c:extLst>
        </c:ser>
        <c:ser>
          <c:idx val="1"/>
          <c:order val="1"/>
          <c:tx>
            <c:strRef>
              <c:f>Sheet1!$Z$1</c:f>
              <c:strCache>
                <c:ptCount val="1"/>
                <c:pt idx="0">
                  <c:v>B_L_32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Sheet1!$AA$2:$AA$77</c:f>
                <c:numCache>
                  <c:formatCode>General</c:formatCode>
                  <c:ptCount val="76"/>
                  <c:pt idx="0">
                    <c:v>1.2360412616558732E-6</c:v>
                  </c:pt>
                  <c:pt idx="1">
                    <c:v>5.21410134721593E-7</c:v>
                  </c:pt>
                  <c:pt idx="2">
                    <c:v>9.4482525682390182E-7</c:v>
                  </c:pt>
                  <c:pt idx="3">
                    <c:v>1.4184025498172965E-6</c:v>
                  </c:pt>
                  <c:pt idx="4">
                    <c:v>1.5064649015185546E-6</c:v>
                  </c:pt>
                  <c:pt idx="5">
                    <c:v>1.1768160912173179E-6</c:v>
                  </c:pt>
                  <c:pt idx="6">
                    <c:v>1.9015597634554147E-6</c:v>
                  </c:pt>
                  <c:pt idx="7">
                    <c:v>1.9249793706758968E-6</c:v>
                  </c:pt>
                  <c:pt idx="8">
                    <c:v>3.6689582341957119E-6</c:v>
                  </c:pt>
                  <c:pt idx="9">
                    <c:v>1.86086597211425E-6</c:v>
                  </c:pt>
                  <c:pt idx="10">
                    <c:v>3.6371641030759187E-6</c:v>
                  </c:pt>
                  <c:pt idx="11">
                    <c:v>3.4135090825308403E-6</c:v>
                  </c:pt>
                  <c:pt idx="12">
                    <c:v>3.2902774677580218E-6</c:v>
                  </c:pt>
                  <c:pt idx="13">
                    <c:v>2.7190891257903285E-6</c:v>
                  </c:pt>
                  <c:pt idx="14">
                    <c:v>3.0164301247924786E-6</c:v>
                  </c:pt>
                  <c:pt idx="15">
                    <c:v>4.378900661506044E-6</c:v>
                  </c:pt>
                  <c:pt idx="16">
                    <c:v>5.0964163071556643E-6</c:v>
                  </c:pt>
                  <c:pt idx="17">
                    <c:v>7.4642867445958623E-6</c:v>
                  </c:pt>
                  <c:pt idx="18">
                    <c:v>7.9876455717174401E-6</c:v>
                  </c:pt>
                  <c:pt idx="19">
                    <c:v>6.5148185776522567E-6</c:v>
                  </c:pt>
                  <c:pt idx="20">
                    <c:v>8.8468876000544226E-6</c:v>
                  </c:pt>
                  <c:pt idx="21">
                    <c:v>1.7672190669623082E-5</c:v>
                  </c:pt>
                  <c:pt idx="22">
                    <c:v>8.5233372169315801E-6</c:v>
                  </c:pt>
                  <c:pt idx="23">
                    <c:v>8.3133706647964416E-6</c:v>
                  </c:pt>
                  <c:pt idx="24">
                    <c:v>2.7146879713559964E-5</c:v>
                  </c:pt>
                  <c:pt idx="25">
                    <c:v>1.4708491726602831E-5</c:v>
                  </c:pt>
                  <c:pt idx="26">
                    <c:v>1.406853927739424E-5</c:v>
                  </c:pt>
                  <c:pt idx="27">
                    <c:v>8.5183765119055719E-6</c:v>
                  </c:pt>
                  <c:pt idx="28">
                    <c:v>3.8492138559795219E-5</c:v>
                  </c:pt>
                  <c:pt idx="29">
                    <c:v>4.9273096488840085E-5</c:v>
                  </c:pt>
                  <c:pt idx="30">
                    <c:v>9.3795183852326313E-5</c:v>
                  </c:pt>
                  <c:pt idx="31">
                    <c:v>1.4885424356834461E-4</c:v>
                  </c:pt>
                  <c:pt idx="32">
                    <c:v>8.6375986801873327E-5</c:v>
                  </c:pt>
                  <c:pt idx="33">
                    <c:v>6.5725381639393805E-5</c:v>
                  </c:pt>
                  <c:pt idx="34">
                    <c:v>2.3189797824593869E-4</c:v>
                  </c:pt>
                  <c:pt idx="35">
                    <c:v>4.0532724838414206E-4</c:v>
                  </c:pt>
                  <c:pt idx="36">
                    <c:v>1.4984110045887373E-4</c:v>
                  </c:pt>
                  <c:pt idx="37">
                    <c:v>6.7546572338758918E-4</c:v>
                  </c:pt>
                  <c:pt idx="38">
                    <c:v>1.3212909738311864E-3</c:v>
                  </c:pt>
                  <c:pt idx="39">
                    <c:v>1.5412329546201692E-3</c:v>
                  </c:pt>
                  <c:pt idx="40">
                    <c:v>1.4251924368975529E-3</c:v>
                  </c:pt>
                  <c:pt idx="41">
                    <c:v>2.2764031749712465E-3</c:v>
                  </c:pt>
                  <c:pt idx="42">
                    <c:v>2.1556565023287838E-3</c:v>
                  </c:pt>
                  <c:pt idx="43">
                    <c:v>2.6298481820351332E-3</c:v>
                  </c:pt>
                  <c:pt idx="44">
                    <c:v>1.3348265707230581E-3</c:v>
                  </c:pt>
                  <c:pt idx="45">
                    <c:v>5.9469284919718797E-3</c:v>
                  </c:pt>
                  <c:pt idx="46">
                    <c:v>1.6960712804343339E-3</c:v>
                  </c:pt>
                  <c:pt idx="47">
                    <c:v>5.25097714157773E-3</c:v>
                  </c:pt>
                  <c:pt idx="48">
                    <c:v>5.0831495217457771E-3</c:v>
                  </c:pt>
                  <c:pt idx="49">
                    <c:v>6.6560218733001638E-3</c:v>
                  </c:pt>
                  <c:pt idx="50">
                    <c:v>6.6303604728653034E-3</c:v>
                  </c:pt>
                  <c:pt idx="51">
                    <c:v>4.5238445102538391E-3</c:v>
                  </c:pt>
                  <c:pt idx="52">
                    <c:v>1.0835699752807021E-2</c:v>
                  </c:pt>
                  <c:pt idx="53">
                    <c:v>5.96566119702198E-3</c:v>
                  </c:pt>
                  <c:pt idx="54">
                    <c:v>6.8729145252204183E-3</c:v>
                  </c:pt>
                  <c:pt idx="55">
                    <c:v>1.5483765347016384E-2</c:v>
                  </c:pt>
                  <c:pt idx="56">
                    <c:v>5.5111465942166774E-3</c:v>
                  </c:pt>
                  <c:pt idx="57">
                    <c:v>8.8092269276222428E-3</c:v>
                  </c:pt>
                  <c:pt idx="58">
                    <c:v>1.9085385856666047E-2</c:v>
                  </c:pt>
                  <c:pt idx="59">
                    <c:v>2.8120143951810644E-3</c:v>
                  </c:pt>
                  <c:pt idx="60">
                    <c:v>1.2549829359955631E-2</c:v>
                  </c:pt>
                  <c:pt idx="61">
                    <c:v>1.1808629390023114E-2</c:v>
                  </c:pt>
                  <c:pt idx="62">
                    <c:v>1.3775090285194833E-2</c:v>
                  </c:pt>
                  <c:pt idx="63">
                    <c:v>1.4295953158239609E-2</c:v>
                  </c:pt>
                  <c:pt idx="64">
                    <c:v>9.6880950762532354E-3</c:v>
                  </c:pt>
                  <c:pt idx="65">
                    <c:v>1.0638310594922812E-2</c:v>
                  </c:pt>
                  <c:pt idx="66">
                    <c:v>1.4294043699509523E-2</c:v>
                  </c:pt>
                  <c:pt idx="67">
                    <c:v>1.1286447415976017E-2</c:v>
                  </c:pt>
                  <c:pt idx="68">
                    <c:v>9.6129459559916915E-3</c:v>
                  </c:pt>
                  <c:pt idx="69">
                    <c:v>1.2907058571258527E-2</c:v>
                  </c:pt>
                  <c:pt idx="70">
                    <c:v>1.3346683300908312E-2</c:v>
                  </c:pt>
                  <c:pt idx="71">
                    <c:v>1.0213867303992624E-2</c:v>
                  </c:pt>
                  <c:pt idx="72">
                    <c:v>1.4731417481655596E-2</c:v>
                  </c:pt>
                  <c:pt idx="73">
                    <c:v>2.1344228247980528E-2</c:v>
                  </c:pt>
                  <c:pt idx="74">
                    <c:v>2.1286214007590534E-2</c:v>
                  </c:pt>
                  <c:pt idx="75">
                    <c:v>1.501198288826869E-2</c:v>
                  </c:pt>
                </c:numCache>
              </c:numRef>
            </c:plus>
            <c:minus>
              <c:numRef>
                <c:f>Sheet1!$AA$2:$AA$77</c:f>
                <c:numCache>
                  <c:formatCode>General</c:formatCode>
                  <c:ptCount val="76"/>
                  <c:pt idx="0">
                    <c:v>1.2360412616558732E-6</c:v>
                  </c:pt>
                  <c:pt idx="1">
                    <c:v>5.21410134721593E-7</c:v>
                  </c:pt>
                  <c:pt idx="2">
                    <c:v>9.4482525682390182E-7</c:v>
                  </c:pt>
                  <c:pt idx="3">
                    <c:v>1.4184025498172965E-6</c:v>
                  </c:pt>
                  <c:pt idx="4">
                    <c:v>1.5064649015185546E-6</c:v>
                  </c:pt>
                  <c:pt idx="5">
                    <c:v>1.1768160912173179E-6</c:v>
                  </c:pt>
                  <c:pt idx="6">
                    <c:v>1.9015597634554147E-6</c:v>
                  </c:pt>
                  <c:pt idx="7">
                    <c:v>1.9249793706758968E-6</c:v>
                  </c:pt>
                  <c:pt idx="8">
                    <c:v>3.6689582341957119E-6</c:v>
                  </c:pt>
                  <c:pt idx="9">
                    <c:v>1.86086597211425E-6</c:v>
                  </c:pt>
                  <c:pt idx="10">
                    <c:v>3.6371641030759187E-6</c:v>
                  </c:pt>
                  <c:pt idx="11">
                    <c:v>3.4135090825308403E-6</c:v>
                  </c:pt>
                  <c:pt idx="12">
                    <c:v>3.2902774677580218E-6</c:v>
                  </c:pt>
                  <c:pt idx="13">
                    <c:v>2.7190891257903285E-6</c:v>
                  </c:pt>
                  <c:pt idx="14">
                    <c:v>3.0164301247924786E-6</c:v>
                  </c:pt>
                  <c:pt idx="15">
                    <c:v>4.378900661506044E-6</c:v>
                  </c:pt>
                  <c:pt idx="16">
                    <c:v>5.0964163071556643E-6</c:v>
                  </c:pt>
                  <c:pt idx="17">
                    <c:v>7.4642867445958623E-6</c:v>
                  </c:pt>
                  <c:pt idx="18">
                    <c:v>7.9876455717174401E-6</c:v>
                  </c:pt>
                  <c:pt idx="19">
                    <c:v>6.5148185776522567E-6</c:v>
                  </c:pt>
                  <c:pt idx="20">
                    <c:v>8.8468876000544226E-6</c:v>
                  </c:pt>
                  <c:pt idx="21">
                    <c:v>1.7672190669623082E-5</c:v>
                  </c:pt>
                  <c:pt idx="22">
                    <c:v>8.5233372169315801E-6</c:v>
                  </c:pt>
                  <c:pt idx="23">
                    <c:v>8.3133706647964416E-6</c:v>
                  </c:pt>
                  <c:pt idx="24">
                    <c:v>2.7146879713559964E-5</c:v>
                  </c:pt>
                  <c:pt idx="25">
                    <c:v>1.4708491726602831E-5</c:v>
                  </c:pt>
                  <c:pt idx="26">
                    <c:v>1.406853927739424E-5</c:v>
                  </c:pt>
                  <c:pt idx="27">
                    <c:v>8.5183765119055719E-6</c:v>
                  </c:pt>
                  <c:pt idx="28">
                    <c:v>3.8492138559795219E-5</c:v>
                  </c:pt>
                  <c:pt idx="29">
                    <c:v>4.9273096488840085E-5</c:v>
                  </c:pt>
                  <c:pt idx="30">
                    <c:v>9.3795183852326313E-5</c:v>
                  </c:pt>
                  <c:pt idx="31">
                    <c:v>1.4885424356834461E-4</c:v>
                  </c:pt>
                  <c:pt idx="32">
                    <c:v>8.6375986801873327E-5</c:v>
                  </c:pt>
                  <c:pt idx="33">
                    <c:v>6.5725381639393805E-5</c:v>
                  </c:pt>
                  <c:pt idx="34">
                    <c:v>2.3189797824593869E-4</c:v>
                  </c:pt>
                  <c:pt idx="35">
                    <c:v>4.0532724838414206E-4</c:v>
                  </c:pt>
                  <c:pt idx="36">
                    <c:v>1.4984110045887373E-4</c:v>
                  </c:pt>
                  <c:pt idx="37">
                    <c:v>6.7546572338758918E-4</c:v>
                  </c:pt>
                  <c:pt idx="38">
                    <c:v>1.3212909738311864E-3</c:v>
                  </c:pt>
                  <c:pt idx="39">
                    <c:v>1.5412329546201692E-3</c:v>
                  </c:pt>
                  <c:pt idx="40">
                    <c:v>1.4251924368975529E-3</c:v>
                  </c:pt>
                  <c:pt idx="41">
                    <c:v>2.2764031749712465E-3</c:v>
                  </c:pt>
                  <c:pt idx="42">
                    <c:v>2.1556565023287838E-3</c:v>
                  </c:pt>
                  <c:pt idx="43">
                    <c:v>2.6298481820351332E-3</c:v>
                  </c:pt>
                  <c:pt idx="44">
                    <c:v>1.3348265707230581E-3</c:v>
                  </c:pt>
                  <c:pt idx="45">
                    <c:v>5.9469284919718797E-3</c:v>
                  </c:pt>
                  <c:pt idx="46">
                    <c:v>1.6960712804343339E-3</c:v>
                  </c:pt>
                  <c:pt idx="47">
                    <c:v>5.25097714157773E-3</c:v>
                  </c:pt>
                  <c:pt idx="48">
                    <c:v>5.0831495217457771E-3</c:v>
                  </c:pt>
                  <c:pt idx="49">
                    <c:v>6.6560218733001638E-3</c:v>
                  </c:pt>
                  <c:pt idx="50">
                    <c:v>6.6303604728653034E-3</c:v>
                  </c:pt>
                  <c:pt idx="51">
                    <c:v>4.5238445102538391E-3</c:v>
                  </c:pt>
                  <c:pt idx="52">
                    <c:v>1.0835699752807021E-2</c:v>
                  </c:pt>
                  <c:pt idx="53">
                    <c:v>5.96566119702198E-3</c:v>
                  </c:pt>
                  <c:pt idx="54">
                    <c:v>6.8729145252204183E-3</c:v>
                  </c:pt>
                  <c:pt idx="55">
                    <c:v>1.5483765347016384E-2</c:v>
                  </c:pt>
                  <c:pt idx="56">
                    <c:v>5.5111465942166774E-3</c:v>
                  </c:pt>
                  <c:pt idx="57">
                    <c:v>8.8092269276222428E-3</c:v>
                  </c:pt>
                  <c:pt idx="58">
                    <c:v>1.9085385856666047E-2</c:v>
                  </c:pt>
                  <c:pt idx="59">
                    <c:v>2.8120143951810644E-3</c:v>
                  </c:pt>
                  <c:pt idx="60">
                    <c:v>1.2549829359955631E-2</c:v>
                  </c:pt>
                  <c:pt idx="61">
                    <c:v>1.1808629390023114E-2</c:v>
                  </c:pt>
                  <c:pt idx="62">
                    <c:v>1.3775090285194833E-2</c:v>
                  </c:pt>
                  <c:pt idx="63">
                    <c:v>1.4295953158239609E-2</c:v>
                  </c:pt>
                  <c:pt idx="64">
                    <c:v>9.6880950762532354E-3</c:v>
                  </c:pt>
                  <c:pt idx="65">
                    <c:v>1.0638310594922812E-2</c:v>
                  </c:pt>
                  <c:pt idx="66">
                    <c:v>1.4294043699509523E-2</c:v>
                  </c:pt>
                  <c:pt idx="67">
                    <c:v>1.1286447415976017E-2</c:v>
                  </c:pt>
                  <c:pt idx="68">
                    <c:v>9.6129459559916915E-3</c:v>
                  </c:pt>
                  <c:pt idx="69">
                    <c:v>1.2907058571258527E-2</c:v>
                  </c:pt>
                  <c:pt idx="70">
                    <c:v>1.3346683300908312E-2</c:v>
                  </c:pt>
                  <c:pt idx="71">
                    <c:v>1.0213867303992624E-2</c:v>
                  </c:pt>
                  <c:pt idx="72">
                    <c:v>1.4731417481655596E-2</c:v>
                  </c:pt>
                  <c:pt idx="73">
                    <c:v>2.1344228247980528E-2</c:v>
                  </c:pt>
                  <c:pt idx="74">
                    <c:v>2.1286214007590534E-2</c:v>
                  </c:pt>
                  <c:pt idx="75">
                    <c:v>1.501198288826869E-2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Sheet1!$O$2:$O$1522</c:f>
              <c:numCache>
                <c:formatCode>General</c:formatCode>
                <c:ptCount val="1521"/>
                <c:pt idx="0">
                  <c:v>1.5</c:v>
                </c:pt>
                <c:pt idx="1">
                  <c:v>1.52</c:v>
                </c:pt>
                <c:pt idx="2">
                  <c:v>1.54</c:v>
                </c:pt>
                <c:pt idx="3">
                  <c:v>1.56</c:v>
                </c:pt>
                <c:pt idx="4">
                  <c:v>1.58</c:v>
                </c:pt>
                <c:pt idx="5">
                  <c:v>1.6</c:v>
                </c:pt>
                <c:pt idx="6">
                  <c:v>1.62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1.7</c:v>
                </c:pt>
                <c:pt idx="11">
                  <c:v>1.72</c:v>
                </c:pt>
                <c:pt idx="12">
                  <c:v>1.74</c:v>
                </c:pt>
                <c:pt idx="13">
                  <c:v>1.76</c:v>
                </c:pt>
                <c:pt idx="14">
                  <c:v>1.78</c:v>
                </c:pt>
                <c:pt idx="15">
                  <c:v>1.8</c:v>
                </c:pt>
                <c:pt idx="16">
                  <c:v>1.82</c:v>
                </c:pt>
                <c:pt idx="17">
                  <c:v>1.84</c:v>
                </c:pt>
                <c:pt idx="18">
                  <c:v>1.86</c:v>
                </c:pt>
                <c:pt idx="19">
                  <c:v>1.88</c:v>
                </c:pt>
                <c:pt idx="20">
                  <c:v>1.9</c:v>
                </c:pt>
                <c:pt idx="21">
                  <c:v>1.92</c:v>
                </c:pt>
                <c:pt idx="22">
                  <c:v>1.94</c:v>
                </c:pt>
                <c:pt idx="23">
                  <c:v>1.96</c:v>
                </c:pt>
                <c:pt idx="24">
                  <c:v>1.98</c:v>
                </c:pt>
                <c:pt idx="25">
                  <c:v>2</c:v>
                </c:pt>
                <c:pt idx="26">
                  <c:v>2.02</c:v>
                </c:pt>
                <c:pt idx="27">
                  <c:v>2.04</c:v>
                </c:pt>
                <c:pt idx="28">
                  <c:v>2.06</c:v>
                </c:pt>
                <c:pt idx="29">
                  <c:v>2.08</c:v>
                </c:pt>
                <c:pt idx="30">
                  <c:v>2.1</c:v>
                </c:pt>
                <c:pt idx="31">
                  <c:v>2.12</c:v>
                </c:pt>
                <c:pt idx="32">
                  <c:v>2.14</c:v>
                </c:pt>
                <c:pt idx="33">
                  <c:v>2.16</c:v>
                </c:pt>
                <c:pt idx="34">
                  <c:v>2.1800000000000002</c:v>
                </c:pt>
                <c:pt idx="35">
                  <c:v>2.2000000000000002</c:v>
                </c:pt>
                <c:pt idx="36">
                  <c:v>2.2200000000000002</c:v>
                </c:pt>
                <c:pt idx="37">
                  <c:v>2.2400000000000002</c:v>
                </c:pt>
                <c:pt idx="38">
                  <c:v>2.2599999999999998</c:v>
                </c:pt>
                <c:pt idx="39">
                  <c:v>2.2799999999999998</c:v>
                </c:pt>
                <c:pt idx="40">
                  <c:v>2.2999999999999998</c:v>
                </c:pt>
                <c:pt idx="41">
                  <c:v>2.3199999999999998</c:v>
                </c:pt>
                <c:pt idx="42">
                  <c:v>2.34</c:v>
                </c:pt>
                <c:pt idx="43">
                  <c:v>2.36</c:v>
                </c:pt>
                <c:pt idx="44">
                  <c:v>2.38</c:v>
                </c:pt>
                <c:pt idx="45">
                  <c:v>2.4</c:v>
                </c:pt>
                <c:pt idx="46">
                  <c:v>2.42</c:v>
                </c:pt>
                <c:pt idx="47">
                  <c:v>2.44</c:v>
                </c:pt>
                <c:pt idx="48">
                  <c:v>2.46</c:v>
                </c:pt>
                <c:pt idx="49">
                  <c:v>2.48</c:v>
                </c:pt>
                <c:pt idx="50">
                  <c:v>2.5</c:v>
                </c:pt>
                <c:pt idx="51">
                  <c:v>2.52</c:v>
                </c:pt>
                <c:pt idx="52">
                  <c:v>2.54</c:v>
                </c:pt>
                <c:pt idx="53">
                  <c:v>2.56</c:v>
                </c:pt>
                <c:pt idx="54">
                  <c:v>2.58</c:v>
                </c:pt>
                <c:pt idx="55">
                  <c:v>2.6</c:v>
                </c:pt>
                <c:pt idx="56">
                  <c:v>2.62</c:v>
                </c:pt>
                <c:pt idx="57">
                  <c:v>2.64</c:v>
                </c:pt>
                <c:pt idx="58">
                  <c:v>2.66</c:v>
                </c:pt>
                <c:pt idx="59">
                  <c:v>2.68</c:v>
                </c:pt>
                <c:pt idx="60">
                  <c:v>2.7</c:v>
                </c:pt>
                <c:pt idx="61">
                  <c:v>2.72</c:v>
                </c:pt>
                <c:pt idx="62">
                  <c:v>2.74</c:v>
                </c:pt>
                <c:pt idx="63">
                  <c:v>2.76</c:v>
                </c:pt>
                <c:pt idx="64">
                  <c:v>2.78</c:v>
                </c:pt>
                <c:pt idx="65">
                  <c:v>2.8</c:v>
                </c:pt>
                <c:pt idx="66">
                  <c:v>2.82</c:v>
                </c:pt>
                <c:pt idx="67">
                  <c:v>2.84</c:v>
                </c:pt>
                <c:pt idx="68">
                  <c:v>2.86</c:v>
                </c:pt>
                <c:pt idx="69">
                  <c:v>2.88</c:v>
                </c:pt>
                <c:pt idx="70">
                  <c:v>2.9</c:v>
                </c:pt>
                <c:pt idx="71">
                  <c:v>2.92</c:v>
                </c:pt>
                <c:pt idx="72">
                  <c:v>2.94</c:v>
                </c:pt>
                <c:pt idx="73">
                  <c:v>2.96</c:v>
                </c:pt>
                <c:pt idx="74">
                  <c:v>2.98</c:v>
                </c:pt>
                <c:pt idx="75">
                  <c:v>3</c:v>
                </c:pt>
              </c:numCache>
            </c:numRef>
          </c:xVal>
          <c:yVal>
            <c:numRef>
              <c:f>Sheet1!$Z$2:$Z$1522</c:f>
              <c:numCache>
                <c:formatCode>General</c:formatCode>
                <c:ptCount val="1521"/>
                <c:pt idx="0">
                  <c:v>0.66661282244046505</c:v>
                </c:pt>
                <c:pt idx="1">
                  <c:v>0.66660612934180907</c:v>
                </c:pt>
                <c:pt idx="2">
                  <c:v>0.66659931818701501</c:v>
                </c:pt>
                <c:pt idx="3">
                  <c:v>0.66659151403908068</c:v>
                </c:pt>
                <c:pt idx="4">
                  <c:v>0.66658302894277421</c:v>
                </c:pt>
                <c:pt idx="5">
                  <c:v>0.66657338013421885</c:v>
                </c:pt>
                <c:pt idx="6">
                  <c:v>0.66656275369355844</c:v>
                </c:pt>
                <c:pt idx="7">
                  <c:v>0.6665514214921312</c:v>
                </c:pt>
                <c:pt idx="8">
                  <c:v>0.66653653934306456</c:v>
                </c:pt>
                <c:pt idx="9">
                  <c:v>0.66652164923652613</c:v>
                </c:pt>
                <c:pt idx="10">
                  <c:v>0.66650623930262609</c:v>
                </c:pt>
                <c:pt idx="11">
                  <c:v>0.66648814379569543</c:v>
                </c:pt>
                <c:pt idx="12">
                  <c:v>0.6664635444292577</c:v>
                </c:pt>
                <c:pt idx="13">
                  <c:v>0.66644027852701504</c:v>
                </c:pt>
                <c:pt idx="14">
                  <c:v>0.66641319897431406</c:v>
                </c:pt>
                <c:pt idx="15">
                  <c:v>0.66637848567679892</c:v>
                </c:pt>
                <c:pt idx="16">
                  <c:v>0.66634671168394011</c:v>
                </c:pt>
                <c:pt idx="17">
                  <c:v>0.66629607805212876</c:v>
                </c:pt>
                <c:pt idx="18">
                  <c:v>0.66625001543013984</c:v>
                </c:pt>
                <c:pt idx="19">
                  <c:v>0.66618863085465152</c:v>
                </c:pt>
                <c:pt idx="20">
                  <c:v>0.66612413356188271</c:v>
                </c:pt>
                <c:pt idx="21">
                  <c:v>0.66604445882088348</c:v>
                </c:pt>
                <c:pt idx="22">
                  <c:v>0.66594313957957441</c:v>
                </c:pt>
                <c:pt idx="23">
                  <c:v>0.6658280848595709</c:v>
                </c:pt>
                <c:pt idx="24">
                  <c:v>0.66567082676805367</c:v>
                </c:pt>
                <c:pt idx="25">
                  <c:v>0.66548982074110208</c:v>
                </c:pt>
                <c:pt idx="26">
                  <c:v>0.66529702366091781</c:v>
                </c:pt>
                <c:pt idx="27">
                  <c:v>0.66498479372410824</c:v>
                </c:pt>
                <c:pt idx="28">
                  <c:v>0.66463041916491838</c:v>
                </c:pt>
                <c:pt idx="29">
                  <c:v>0.66415572446113613</c:v>
                </c:pt>
                <c:pt idx="30">
                  <c:v>0.66354561987133853</c:v>
                </c:pt>
                <c:pt idx="31">
                  <c:v>0.66259886298554505</c:v>
                </c:pt>
                <c:pt idx="32">
                  <c:v>0.66134982010606058</c:v>
                </c:pt>
                <c:pt idx="33">
                  <c:v>0.65954896280948916</c:v>
                </c:pt>
                <c:pt idx="34">
                  <c:v>0.65678942512351879</c:v>
                </c:pt>
                <c:pt idx="35">
                  <c:v>0.65219176368360332</c:v>
                </c:pt>
                <c:pt idx="36">
                  <c:v>0.64580237010549058</c:v>
                </c:pt>
                <c:pt idx="37">
                  <c:v>0.63536497958274596</c:v>
                </c:pt>
                <c:pt idx="38">
                  <c:v>0.62046759115029171</c:v>
                </c:pt>
                <c:pt idx="39">
                  <c:v>0.59832325022532928</c:v>
                </c:pt>
                <c:pt idx="40">
                  <c:v>0.56792307139674736</c:v>
                </c:pt>
                <c:pt idx="41">
                  <c:v>0.53136926860738876</c:v>
                </c:pt>
                <c:pt idx="42">
                  <c:v>0.48470312087688755</c:v>
                </c:pt>
                <c:pt idx="43">
                  <c:v>0.43189025365246153</c:v>
                </c:pt>
                <c:pt idx="44">
                  <c:v>0.38226785951485853</c:v>
                </c:pt>
                <c:pt idx="45">
                  <c:v>0.32989425544199158</c:v>
                </c:pt>
                <c:pt idx="46">
                  <c:v>0.28602860199632685</c:v>
                </c:pt>
                <c:pt idx="47">
                  <c:v>0.24702517145296304</c:v>
                </c:pt>
                <c:pt idx="48">
                  <c:v>0.21915979561532853</c:v>
                </c:pt>
                <c:pt idx="49">
                  <c:v>0.18887584574761235</c:v>
                </c:pt>
                <c:pt idx="50">
                  <c:v>0.16108625647589697</c:v>
                </c:pt>
                <c:pt idx="51">
                  <c:v>0.14720886223487703</c:v>
                </c:pt>
                <c:pt idx="52">
                  <c:v>0.12758759457982718</c:v>
                </c:pt>
                <c:pt idx="53">
                  <c:v>0.10997911701758308</c:v>
                </c:pt>
                <c:pt idx="54">
                  <c:v>9.1561648351645403E-2</c:v>
                </c:pt>
                <c:pt idx="55">
                  <c:v>8.5726936099252943E-2</c:v>
                </c:pt>
                <c:pt idx="56">
                  <c:v>8.225702191892606E-2</c:v>
                </c:pt>
                <c:pt idx="57">
                  <c:v>8.1168441306821298E-2</c:v>
                </c:pt>
                <c:pt idx="58">
                  <c:v>6.2485638500694551E-2</c:v>
                </c:pt>
                <c:pt idx="59">
                  <c:v>6.600521646075426E-2</c:v>
                </c:pt>
                <c:pt idx="60">
                  <c:v>5.8505031246933001E-2</c:v>
                </c:pt>
                <c:pt idx="61">
                  <c:v>4.4781161370805192E-2</c:v>
                </c:pt>
                <c:pt idx="62">
                  <c:v>6.3922964756503317E-2</c:v>
                </c:pt>
                <c:pt idx="63">
                  <c:v>3.4356964872570096E-2</c:v>
                </c:pt>
                <c:pt idx="64">
                  <c:v>4.9070121992621507E-2</c:v>
                </c:pt>
                <c:pt idx="65">
                  <c:v>3.8554959551280431E-2</c:v>
                </c:pt>
                <c:pt idx="66">
                  <c:v>3.3829583205918667E-2</c:v>
                </c:pt>
                <c:pt idx="67">
                  <c:v>2.3546411340520802E-2</c:v>
                </c:pt>
                <c:pt idx="68">
                  <c:v>3.7726924555146903E-2</c:v>
                </c:pt>
                <c:pt idx="69">
                  <c:v>2.6602388982773006E-2</c:v>
                </c:pt>
                <c:pt idx="70">
                  <c:v>1.945133020313803E-2</c:v>
                </c:pt>
                <c:pt idx="71">
                  <c:v>2.8495506048145415E-2</c:v>
                </c:pt>
                <c:pt idx="72">
                  <c:v>2.714780511952879E-2</c:v>
                </c:pt>
                <c:pt idx="73">
                  <c:v>1.4462576465551024E-2</c:v>
                </c:pt>
                <c:pt idx="74">
                  <c:v>1.1513293623143617E-2</c:v>
                </c:pt>
                <c:pt idx="75">
                  <c:v>1.9602637974234671E-2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57-4D6F-A013-67700A12F2F8}"/>
            </c:ext>
          </c:extLst>
        </c:ser>
        <c:ser>
          <c:idx val="2"/>
          <c:order val="2"/>
          <c:tx>
            <c:strRef>
              <c:f>Sheet1!$AF$1</c:f>
              <c:strCache>
                <c:ptCount val="1"/>
                <c:pt idx="0">
                  <c:v>B_L_48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Sheet1!$AG$2:$AG$77</c:f>
                <c:numCache>
                  <c:formatCode>General</c:formatCode>
                  <c:ptCount val="76"/>
                  <c:pt idx="0">
                    <c:v>5.7823307642650952E-7</c:v>
                  </c:pt>
                  <c:pt idx="1">
                    <c:v>3.1219298438137623E-7</c:v>
                  </c:pt>
                  <c:pt idx="2">
                    <c:v>5.0461191236799878E-7</c:v>
                  </c:pt>
                  <c:pt idx="3">
                    <c:v>3.6281104920354641E-7</c:v>
                  </c:pt>
                  <c:pt idx="4">
                    <c:v>4.266417925546475E-7</c:v>
                  </c:pt>
                  <c:pt idx="5">
                    <c:v>4.029146766580974E-7</c:v>
                  </c:pt>
                  <c:pt idx="6">
                    <c:v>4.5239703575158731E-7</c:v>
                  </c:pt>
                  <c:pt idx="7">
                    <c:v>1.4337678873771605E-6</c:v>
                  </c:pt>
                  <c:pt idx="8">
                    <c:v>1.082891175385806E-6</c:v>
                  </c:pt>
                  <c:pt idx="9">
                    <c:v>8.0738975458362962E-7</c:v>
                  </c:pt>
                  <c:pt idx="10">
                    <c:v>1.0804545708363301E-6</c:v>
                  </c:pt>
                  <c:pt idx="11">
                    <c:v>8.7201944792195418E-7</c:v>
                  </c:pt>
                  <c:pt idx="12">
                    <c:v>8.2116742377548647E-7</c:v>
                  </c:pt>
                  <c:pt idx="13">
                    <c:v>2.3647764872750995E-6</c:v>
                  </c:pt>
                  <c:pt idx="14">
                    <c:v>6.5686427604677731E-7</c:v>
                  </c:pt>
                  <c:pt idx="15">
                    <c:v>1.1170194308435074E-6</c:v>
                  </c:pt>
                  <c:pt idx="16">
                    <c:v>2.5346527009412607E-6</c:v>
                  </c:pt>
                  <c:pt idx="17">
                    <c:v>1.4982263946696013E-6</c:v>
                  </c:pt>
                  <c:pt idx="18">
                    <c:v>3.9775356722939647E-6</c:v>
                  </c:pt>
                  <c:pt idx="19">
                    <c:v>1.5845686209191588E-6</c:v>
                  </c:pt>
                  <c:pt idx="20">
                    <c:v>2.8398818580082702E-6</c:v>
                  </c:pt>
                  <c:pt idx="21">
                    <c:v>5.3715944908060616E-6</c:v>
                  </c:pt>
                  <c:pt idx="22">
                    <c:v>7.6120803772661384E-6</c:v>
                  </c:pt>
                  <c:pt idx="23">
                    <c:v>5.5506177202300217E-6</c:v>
                  </c:pt>
                  <c:pt idx="24">
                    <c:v>6.3751824145004325E-6</c:v>
                  </c:pt>
                  <c:pt idx="25">
                    <c:v>8.2495564424319418E-6</c:v>
                  </c:pt>
                  <c:pt idx="26">
                    <c:v>1.7061239363068823E-5</c:v>
                  </c:pt>
                  <c:pt idx="27">
                    <c:v>1.7460676015772399E-5</c:v>
                  </c:pt>
                  <c:pt idx="28">
                    <c:v>1.3588927876286328E-5</c:v>
                  </c:pt>
                  <c:pt idx="29">
                    <c:v>1.0292905390349094E-5</c:v>
                  </c:pt>
                  <c:pt idx="30">
                    <c:v>1.1994358980055765E-5</c:v>
                  </c:pt>
                  <c:pt idx="31">
                    <c:v>3.010652495312877E-5</c:v>
                  </c:pt>
                  <c:pt idx="32">
                    <c:v>4.3313174858805133E-5</c:v>
                  </c:pt>
                  <c:pt idx="33">
                    <c:v>7.5435138896831874E-5</c:v>
                  </c:pt>
                  <c:pt idx="34">
                    <c:v>1.5207120813369058E-4</c:v>
                  </c:pt>
                  <c:pt idx="35">
                    <c:v>1.1535600387798901E-4</c:v>
                  </c:pt>
                  <c:pt idx="36">
                    <c:v>1.8117204707588719E-4</c:v>
                  </c:pt>
                  <c:pt idx="37">
                    <c:v>5.8541544263268966E-4</c:v>
                  </c:pt>
                  <c:pt idx="38">
                    <c:v>8.8732393509463722E-4</c:v>
                  </c:pt>
                  <c:pt idx="39">
                    <c:v>1.8847966717892703E-3</c:v>
                  </c:pt>
                  <c:pt idx="40">
                    <c:v>3.6847759572382652E-3</c:v>
                  </c:pt>
                  <c:pt idx="41">
                    <c:v>3.2938568935196276E-3</c:v>
                  </c:pt>
                  <c:pt idx="42">
                    <c:v>3.7914265957619251E-3</c:v>
                  </c:pt>
                  <c:pt idx="43">
                    <c:v>4.8096530341575402E-3</c:v>
                  </c:pt>
                  <c:pt idx="44">
                    <c:v>5.9385834007148579E-3</c:v>
                  </c:pt>
                  <c:pt idx="45">
                    <c:v>4.6738904006605351E-3</c:v>
                  </c:pt>
                  <c:pt idx="46">
                    <c:v>6.6810874234248937E-3</c:v>
                  </c:pt>
                  <c:pt idx="47">
                    <c:v>4.8604361910714539E-3</c:v>
                  </c:pt>
                  <c:pt idx="48">
                    <c:v>1.1886503693465791E-2</c:v>
                  </c:pt>
                  <c:pt idx="49">
                    <c:v>8.935844495626984E-3</c:v>
                  </c:pt>
                  <c:pt idx="50">
                    <c:v>1.3975063023740165E-2</c:v>
                  </c:pt>
                  <c:pt idx="51">
                    <c:v>1.1211019540256996E-2</c:v>
                  </c:pt>
                  <c:pt idx="52">
                    <c:v>1.5418907488223306E-2</c:v>
                  </c:pt>
                  <c:pt idx="53">
                    <c:v>6.3445555692566505E-3</c:v>
                  </c:pt>
                  <c:pt idx="54">
                    <c:v>9.4714302051568545E-3</c:v>
                  </c:pt>
                  <c:pt idx="55">
                    <c:v>7.2704694132823752E-3</c:v>
                  </c:pt>
                  <c:pt idx="56">
                    <c:v>6.6312039826061427E-3</c:v>
                  </c:pt>
                  <c:pt idx="57">
                    <c:v>9.5578907147565919E-3</c:v>
                  </c:pt>
                  <c:pt idx="58">
                    <c:v>9.0908220639898674E-3</c:v>
                  </c:pt>
                  <c:pt idx="59">
                    <c:v>2.2098781834433319E-2</c:v>
                  </c:pt>
                  <c:pt idx="60">
                    <c:v>1.7242653012548962E-2</c:v>
                  </c:pt>
                  <c:pt idx="61">
                    <c:v>2.4063006283685795E-2</c:v>
                  </c:pt>
                  <c:pt idx="62">
                    <c:v>1.1780303574702167E-2</c:v>
                  </c:pt>
                  <c:pt idx="63">
                    <c:v>1.2688431272244104E-2</c:v>
                  </c:pt>
                  <c:pt idx="64">
                    <c:v>1.5585583229001391E-2</c:v>
                  </c:pt>
                  <c:pt idx="65">
                    <c:v>7.041876763744551E-3</c:v>
                  </c:pt>
                  <c:pt idx="66">
                    <c:v>1.2265700609510374E-2</c:v>
                  </c:pt>
                  <c:pt idx="67">
                    <c:v>3.8791422877595804E-3</c:v>
                  </c:pt>
                  <c:pt idx="68">
                    <c:v>4.9190320193934038E-3</c:v>
                  </c:pt>
                  <c:pt idx="69">
                    <c:v>2.8387432708761907E-3</c:v>
                  </c:pt>
                  <c:pt idx="70">
                    <c:v>1.6283157063859792E-2</c:v>
                  </c:pt>
                  <c:pt idx="71">
                    <c:v>5.7572852179196242E-3</c:v>
                  </c:pt>
                  <c:pt idx="72">
                    <c:v>5.6729081036396151E-3</c:v>
                  </c:pt>
                  <c:pt idx="73">
                    <c:v>1.2183703188330175E-2</c:v>
                  </c:pt>
                  <c:pt idx="74">
                    <c:v>1.5694905542755971E-2</c:v>
                  </c:pt>
                  <c:pt idx="75">
                    <c:v>2.3142110141175204E-2</c:v>
                  </c:pt>
                </c:numCache>
              </c:numRef>
            </c:plus>
            <c:minus>
              <c:numRef>
                <c:f>Sheet1!$AG$2:$AG$77</c:f>
                <c:numCache>
                  <c:formatCode>General</c:formatCode>
                  <c:ptCount val="76"/>
                  <c:pt idx="0">
                    <c:v>5.7823307642650952E-7</c:v>
                  </c:pt>
                  <c:pt idx="1">
                    <c:v>3.1219298438137623E-7</c:v>
                  </c:pt>
                  <c:pt idx="2">
                    <c:v>5.0461191236799878E-7</c:v>
                  </c:pt>
                  <c:pt idx="3">
                    <c:v>3.6281104920354641E-7</c:v>
                  </c:pt>
                  <c:pt idx="4">
                    <c:v>4.266417925546475E-7</c:v>
                  </c:pt>
                  <c:pt idx="5">
                    <c:v>4.029146766580974E-7</c:v>
                  </c:pt>
                  <c:pt idx="6">
                    <c:v>4.5239703575158731E-7</c:v>
                  </c:pt>
                  <c:pt idx="7">
                    <c:v>1.4337678873771605E-6</c:v>
                  </c:pt>
                  <c:pt idx="8">
                    <c:v>1.082891175385806E-6</c:v>
                  </c:pt>
                  <c:pt idx="9">
                    <c:v>8.0738975458362962E-7</c:v>
                  </c:pt>
                  <c:pt idx="10">
                    <c:v>1.0804545708363301E-6</c:v>
                  </c:pt>
                  <c:pt idx="11">
                    <c:v>8.7201944792195418E-7</c:v>
                  </c:pt>
                  <c:pt idx="12">
                    <c:v>8.2116742377548647E-7</c:v>
                  </c:pt>
                  <c:pt idx="13">
                    <c:v>2.3647764872750995E-6</c:v>
                  </c:pt>
                  <c:pt idx="14">
                    <c:v>6.5686427604677731E-7</c:v>
                  </c:pt>
                  <c:pt idx="15">
                    <c:v>1.1170194308435074E-6</c:v>
                  </c:pt>
                  <c:pt idx="16">
                    <c:v>2.5346527009412607E-6</c:v>
                  </c:pt>
                  <c:pt idx="17">
                    <c:v>1.4982263946696013E-6</c:v>
                  </c:pt>
                  <c:pt idx="18">
                    <c:v>3.9775356722939647E-6</c:v>
                  </c:pt>
                  <c:pt idx="19">
                    <c:v>1.5845686209191588E-6</c:v>
                  </c:pt>
                  <c:pt idx="20">
                    <c:v>2.8398818580082702E-6</c:v>
                  </c:pt>
                  <c:pt idx="21">
                    <c:v>5.3715944908060616E-6</c:v>
                  </c:pt>
                  <c:pt idx="22">
                    <c:v>7.6120803772661384E-6</c:v>
                  </c:pt>
                  <c:pt idx="23">
                    <c:v>5.5506177202300217E-6</c:v>
                  </c:pt>
                  <c:pt idx="24">
                    <c:v>6.3751824145004325E-6</c:v>
                  </c:pt>
                  <c:pt idx="25">
                    <c:v>8.2495564424319418E-6</c:v>
                  </c:pt>
                  <c:pt idx="26">
                    <c:v>1.7061239363068823E-5</c:v>
                  </c:pt>
                  <c:pt idx="27">
                    <c:v>1.7460676015772399E-5</c:v>
                  </c:pt>
                  <c:pt idx="28">
                    <c:v>1.3588927876286328E-5</c:v>
                  </c:pt>
                  <c:pt idx="29">
                    <c:v>1.0292905390349094E-5</c:v>
                  </c:pt>
                  <c:pt idx="30">
                    <c:v>1.1994358980055765E-5</c:v>
                  </c:pt>
                  <c:pt idx="31">
                    <c:v>3.010652495312877E-5</c:v>
                  </c:pt>
                  <c:pt idx="32">
                    <c:v>4.3313174858805133E-5</c:v>
                  </c:pt>
                  <c:pt idx="33">
                    <c:v>7.5435138896831874E-5</c:v>
                  </c:pt>
                  <c:pt idx="34">
                    <c:v>1.5207120813369058E-4</c:v>
                  </c:pt>
                  <c:pt idx="35">
                    <c:v>1.1535600387798901E-4</c:v>
                  </c:pt>
                  <c:pt idx="36">
                    <c:v>1.8117204707588719E-4</c:v>
                  </c:pt>
                  <c:pt idx="37">
                    <c:v>5.8541544263268966E-4</c:v>
                  </c:pt>
                  <c:pt idx="38">
                    <c:v>8.8732393509463722E-4</c:v>
                  </c:pt>
                  <c:pt idx="39">
                    <c:v>1.8847966717892703E-3</c:v>
                  </c:pt>
                  <c:pt idx="40">
                    <c:v>3.6847759572382652E-3</c:v>
                  </c:pt>
                  <c:pt idx="41">
                    <c:v>3.2938568935196276E-3</c:v>
                  </c:pt>
                  <c:pt idx="42">
                    <c:v>3.7914265957619251E-3</c:v>
                  </c:pt>
                  <c:pt idx="43">
                    <c:v>4.8096530341575402E-3</c:v>
                  </c:pt>
                  <c:pt idx="44">
                    <c:v>5.9385834007148579E-3</c:v>
                  </c:pt>
                  <c:pt idx="45">
                    <c:v>4.6738904006605351E-3</c:v>
                  </c:pt>
                  <c:pt idx="46">
                    <c:v>6.6810874234248937E-3</c:v>
                  </c:pt>
                  <c:pt idx="47">
                    <c:v>4.8604361910714539E-3</c:v>
                  </c:pt>
                  <c:pt idx="48">
                    <c:v>1.1886503693465791E-2</c:v>
                  </c:pt>
                  <c:pt idx="49">
                    <c:v>8.935844495626984E-3</c:v>
                  </c:pt>
                  <c:pt idx="50">
                    <c:v>1.3975063023740165E-2</c:v>
                  </c:pt>
                  <c:pt idx="51">
                    <c:v>1.1211019540256996E-2</c:v>
                  </c:pt>
                  <c:pt idx="52">
                    <c:v>1.5418907488223306E-2</c:v>
                  </c:pt>
                  <c:pt idx="53">
                    <c:v>6.3445555692566505E-3</c:v>
                  </c:pt>
                  <c:pt idx="54">
                    <c:v>9.4714302051568545E-3</c:v>
                  </c:pt>
                  <c:pt idx="55">
                    <c:v>7.2704694132823752E-3</c:v>
                  </c:pt>
                  <c:pt idx="56">
                    <c:v>6.6312039826061427E-3</c:v>
                  </c:pt>
                  <c:pt idx="57">
                    <c:v>9.5578907147565919E-3</c:v>
                  </c:pt>
                  <c:pt idx="58">
                    <c:v>9.0908220639898674E-3</c:v>
                  </c:pt>
                  <c:pt idx="59">
                    <c:v>2.2098781834433319E-2</c:v>
                  </c:pt>
                  <c:pt idx="60">
                    <c:v>1.7242653012548962E-2</c:v>
                  </c:pt>
                  <c:pt idx="61">
                    <c:v>2.4063006283685795E-2</c:v>
                  </c:pt>
                  <c:pt idx="62">
                    <c:v>1.1780303574702167E-2</c:v>
                  </c:pt>
                  <c:pt idx="63">
                    <c:v>1.2688431272244104E-2</c:v>
                  </c:pt>
                  <c:pt idx="64">
                    <c:v>1.5585583229001391E-2</c:v>
                  </c:pt>
                  <c:pt idx="65">
                    <c:v>7.041876763744551E-3</c:v>
                  </c:pt>
                  <c:pt idx="66">
                    <c:v>1.2265700609510374E-2</c:v>
                  </c:pt>
                  <c:pt idx="67">
                    <c:v>3.8791422877595804E-3</c:v>
                  </c:pt>
                  <c:pt idx="68">
                    <c:v>4.9190320193934038E-3</c:v>
                  </c:pt>
                  <c:pt idx="69">
                    <c:v>2.8387432708761907E-3</c:v>
                  </c:pt>
                  <c:pt idx="70">
                    <c:v>1.6283157063859792E-2</c:v>
                  </c:pt>
                  <c:pt idx="71">
                    <c:v>5.7572852179196242E-3</c:v>
                  </c:pt>
                  <c:pt idx="72">
                    <c:v>5.6729081036396151E-3</c:v>
                  </c:pt>
                  <c:pt idx="73">
                    <c:v>1.2183703188330175E-2</c:v>
                  </c:pt>
                  <c:pt idx="74">
                    <c:v>1.5694905542755971E-2</c:v>
                  </c:pt>
                  <c:pt idx="75">
                    <c:v>2.3142110141175204E-2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Sheet1!$O$2:$O$1522</c:f>
              <c:numCache>
                <c:formatCode>General</c:formatCode>
                <c:ptCount val="1521"/>
                <c:pt idx="0">
                  <c:v>1.5</c:v>
                </c:pt>
                <c:pt idx="1">
                  <c:v>1.52</c:v>
                </c:pt>
                <c:pt idx="2">
                  <c:v>1.54</c:v>
                </c:pt>
                <c:pt idx="3">
                  <c:v>1.56</c:v>
                </c:pt>
                <c:pt idx="4">
                  <c:v>1.58</c:v>
                </c:pt>
                <c:pt idx="5">
                  <c:v>1.6</c:v>
                </c:pt>
                <c:pt idx="6">
                  <c:v>1.62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1.7</c:v>
                </c:pt>
                <c:pt idx="11">
                  <c:v>1.72</c:v>
                </c:pt>
                <c:pt idx="12">
                  <c:v>1.74</c:v>
                </c:pt>
                <c:pt idx="13">
                  <c:v>1.76</c:v>
                </c:pt>
                <c:pt idx="14">
                  <c:v>1.78</c:v>
                </c:pt>
                <c:pt idx="15">
                  <c:v>1.8</c:v>
                </c:pt>
                <c:pt idx="16">
                  <c:v>1.82</c:v>
                </c:pt>
                <c:pt idx="17">
                  <c:v>1.84</c:v>
                </c:pt>
                <c:pt idx="18">
                  <c:v>1.86</c:v>
                </c:pt>
                <c:pt idx="19">
                  <c:v>1.88</c:v>
                </c:pt>
                <c:pt idx="20">
                  <c:v>1.9</c:v>
                </c:pt>
                <c:pt idx="21">
                  <c:v>1.92</c:v>
                </c:pt>
                <c:pt idx="22">
                  <c:v>1.94</c:v>
                </c:pt>
                <c:pt idx="23">
                  <c:v>1.96</c:v>
                </c:pt>
                <c:pt idx="24">
                  <c:v>1.98</c:v>
                </c:pt>
                <c:pt idx="25">
                  <c:v>2</c:v>
                </c:pt>
                <c:pt idx="26">
                  <c:v>2.02</c:v>
                </c:pt>
                <c:pt idx="27">
                  <c:v>2.04</c:v>
                </c:pt>
                <c:pt idx="28">
                  <c:v>2.06</c:v>
                </c:pt>
                <c:pt idx="29">
                  <c:v>2.08</c:v>
                </c:pt>
                <c:pt idx="30">
                  <c:v>2.1</c:v>
                </c:pt>
                <c:pt idx="31">
                  <c:v>2.12</c:v>
                </c:pt>
                <c:pt idx="32">
                  <c:v>2.14</c:v>
                </c:pt>
                <c:pt idx="33">
                  <c:v>2.16</c:v>
                </c:pt>
                <c:pt idx="34">
                  <c:v>2.1800000000000002</c:v>
                </c:pt>
                <c:pt idx="35">
                  <c:v>2.2000000000000002</c:v>
                </c:pt>
                <c:pt idx="36">
                  <c:v>2.2200000000000002</c:v>
                </c:pt>
                <c:pt idx="37">
                  <c:v>2.2400000000000002</c:v>
                </c:pt>
                <c:pt idx="38">
                  <c:v>2.2599999999999998</c:v>
                </c:pt>
                <c:pt idx="39">
                  <c:v>2.2799999999999998</c:v>
                </c:pt>
                <c:pt idx="40">
                  <c:v>2.2999999999999998</c:v>
                </c:pt>
                <c:pt idx="41">
                  <c:v>2.3199999999999998</c:v>
                </c:pt>
                <c:pt idx="42">
                  <c:v>2.34</c:v>
                </c:pt>
                <c:pt idx="43">
                  <c:v>2.36</c:v>
                </c:pt>
                <c:pt idx="44">
                  <c:v>2.38</c:v>
                </c:pt>
                <c:pt idx="45">
                  <c:v>2.4</c:v>
                </c:pt>
                <c:pt idx="46">
                  <c:v>2.42</c:v>
                </c:pt>
                <c:pt idx="47">
                  <c:v>2.44</c:v>
                </c:pt>
                <c:pt idx="48">
                  <c:v>2.46</c:v>
                </c:pt>
                <c:pt idx="49">
                  <c:v>2.48</c:v>
                </c:pt>
                <c:pt idx="50">
                  <c:v>2.5</c:v>
                </c:pt>
                <c:pt idx="51">
                  <c:v>2.52</c:v>
                </c:pt>
                <c:pt idx="52">
                  <c:v>2.54</c:v>
                </c:pt>
                <c:pt idx="53">
                  <c:v>2.56</c:v>
                </c:pt>
                <c:pt idx="54">
                  <c:v>2.58</c:v>
                </c:pt>
                <c:pt idx="55">
                  <c:v>2.6</c:v>
                </c:pt>
                <c:pt idx="56">
                  <c:v>2.62</c:v>
                </c:pt>
                <c:pt idx="57">
                  <c:v>2.64</c:v>
                </c:pt>
                <c:pt idx="58">
                  <c:v>2.66</c:v>
                </c:pt>
                <c:pt idx="59">
                  <c:v>2.68</c:v>
                </c:pt>
                <c:pt idx="60">
                  <c:v>2.7</c:v>
                </c:pt>
                <c:pt idx="61">
                  <c:v>2.72</c:v>
                </c:pt>
                <c:pt idx="62">
                  <c:v>2.74</c:v>
                </c:pt>
                <c:pt idx="63">
                  <c:v>2.76</c:v>
                </c:pt>
                <c:pt idx="64">
                  <c:v>2.78</c:v>
                </c:pt>
                <c:pt idx="65">
                  <c:v>2.8</c:v>
                </c:pt>
                <c:pt idx="66">
                  <c:v>2.82</c:v>
                </c:pt>
                <c:pt idx="67">
                  <c:v>2.84</c:v>
                </c:pt>
                <c:pt idx="68">
                  <c:v>2.86</c:v>
                </c:pt>
                <c:pt idx="69">
                  <c:v>2.88</c:v>
                </c:pt>
                <c:pt idx="70">
                  <c:v>2.9</c:v>
                </c:pt>
                <c:pt idx="71">
                  <c:v>2.92</c:v>
                </c:pt>
                <c:pt idx="72">
                  <c:v>2.94</c:v>
                </c:pt>
                <c:pt idx="73">
                  <c:v>2.96</c:v>
                </c:pt>
                <c:pt idx="74">
                  <c:v>2.98</c:v>
                </c:pt>
                <c:pt idx="75">
                  <c:v>3</c:v>
                </c:pt>
              </c:numCache>
            </c:numRef>
          </c:xVal>
          <c:yVal>
            <c:numRef>
              <c:f>Sheet1!$AF$2:$AF$1522</c:f>
              <c:numCache>
                <c:formatCode>General</c:formatCode>
                <c:ptCount val="1521"/>
                <c:pt idx="0">
                  <c:v>0.66664253079578506</c:v>
                </c:pt>
                <c:pt idx="1">
                  <c:v>0.66663947843935478</c:v>
                </c:pt>
                <c:pt idx="2">
                  <c:v>0.66663636811884264</c:v>
                </c:pt>
                <c:pt idx="3">
                  <c:v>0.66663347350098101</c:v>
                </c:pt>
                <c:pt idx="4">
                  <c:v>0.6666298844123586</c:v>
                </c:pt>
                <c:pt idx="5">
                  <c:v>0.66662551135767101</c:v>
                </c:pt>
                <c:pt idx="6">
                  <c:v>0.66662008370493253</c:v>
                </c:pt>
                <c:pt idx="7">
                  <c:v>0.66661541983053141</c:v>
                </c:pt>
                <c:pt idx="8">
                  <c:v>0.66660855814910025</c:v>
                </c:pt>
                <c:pt idx="9">
                  <c:v>0.66660264747693498</c:v>
                </c:pt>
                <c:pt idx="10">
                  <c:v>0.66659474913071493</c:v>
                </c:pt>
                <c:pt idx="11">
                  <c:v>0.66658607785090074</c:v>
                </c:pt>
                <c:pt idx="12">
                  <c:v>0.66657717836814756</c:v>
                </c:pt>
                <c:pt idx="13">
                  <c:v>0.66656647066095975</c:v>
                </c:pt>
                <c:pt idx="14">
                  <c:v>0.66655238404620187</c:v>
                </c:pt>
                <c:pt idx="15">
                  <c:v>0.6665377034648523</c:v>
                </c:pt>
                <c:pt idx="16">
                  <c:v>0.66651922151046394</c:v>
                </c:pt>
                <c:pt idx="17">
                  <c:v>0.6665010030562476</c:v>
                </c:pt>
                <c:pt idx="18">
                  <c:v>0.6664789705989429</c:v>
                </c:pt>
                <c:pt idx="19">
                  <c:v>0.66645693936272543</c:v>
                </c:pt>
                <c:pt idx="20">
                  <c:v>0.66642263025811899</c:v>
                </c:pt>
                <c:pt idx="21">
                  <c:v>0.66638426166348153</c:v>
                </c:pt>
                <c:pt idx="22">
                  <c:v>0.66633826535954643</c:v>
                </c:pt>
                <c:pt idx="23">
                  <c:v>0.66628423444885487</c:v>
                </c:pt>
                <c:pt idx="24">
                  <c:v>0.66621987362580182</c:v>
                </c:pt>
                <c:pt idx="25">
                  <c:v>0.66614738088347403</c:v>
                </c:pt>
                <c:pt idx="26">
                  <c:v>0.66602995292476741</c:v>
                </c:pt>
                <c:pt idx="27">
                  <c:v>0.66592043246867627</c:v>
                </c:pt>
                <c:pt idx="28">
                  <c:v>0.66574025438820572</c:v>
                </c:pt>
                <c:pt idx="29">
                  <c:v>0.66553578012478543</c:v>
                </c:pt>
                <c:pt idx="30">
                  <c:v>0.66518197017313985</c:v>
                </c:pt>
                <c:pt idx="31">
                  <c:v>0.66476338466054519</c:v>
                </c:pt>
                <c:pt idx="32">
                  <c:v>0.66409354600591786</c:v>
                </c:pt>
                <c:pt idx="33">
                  <c:v>0.66318370996514597</c:v>
                </c:pt>
                <c:pt idx="34">
                  <c:v>0.6616025850143249</c:v>
                </c:pt>
                <c:pt idx="35">
                  <c:v>0.65866943838339165</c:v>
                </c:pt>
                <c:pt idx="36">
                  <c:v>0.65306736981406244</c:v>
                </c:pt>
                <c:pt idx="37">
                  <c:v>0.64345605489289048</c:v>
                </c:pt>
                <c:pt idx="38">
                  <c:v>0.62358917157693605</c:v>
                </c:pt>
                <c:pt idx="39">
                  <c:v>0.59010534846625551</c:v>
                </c:pt>
                <c:pt idx="40">
                  <c:v>0.53851610710813769</c:v>
                </c:pt>
                <c:pt idx="41">
                  <c:v>0.46837678097457258</c:v>
                </c:pt>
                <c:pt idx="42">
                  <c:v>0.3939011999894893</c:v>
                </c:pt>
                <c:pt idx="43">
                  <c:v>0.32068893773500845</c:v>
                </c:pt>
                <c:pt idx="44">
                  <c:v>0.24889076919499903</c:v>
                </c:pt>
                <c:pt idx="45">
                  <c:v>0.19972452240177455</c:v>
                </c:pt>
                <c:pt idx="46">
                  <c:v>0.15057833424704781</c:v>
                </c:pt>
                <c:pt idx="47">
                  <c:v>0.12997848608849</c:v>
                </c:pt>
                <c:pt idx="48">
                  <c:v>0.11058496044810492</c:v>
                </c:pt>
                <c:pt idx="49">
                  <c:v>9.4335255398333845E-2</c:v>
                </c:pt>
                <c:pt idx="50">
                  <c:v>7.4811839828646781E-2</c:v>
                </c:pt>
                <c:pt idx="51">
                  <c:v>6.3685488509992477E-2</c:v>
                </c:pt>
                <c:pt idx="52">
                  <c:v>4.7407598683336813E-2</c:v>
                </c:pt>
                <c:pt idx="53">
                  <c:v>4.7544748028391592E-2</c:v>
                </c:pt>
                <c:pt idx="54">
                  <c:v>3.8878877018380706E-2</c:v>
                </c:pt>
                <c:pt idx="55">
                  <c:v>3.3413038478671789E-2</c:v>
                </c:pt>
                <c:pt idx="56">
                  <c:v>2.5293913051883731E-2</c:v>
                </c:pt>
                <c:pt idx="57">
                  <c:v>3.4844850197677954E-2</c:v>
                </c:pt>
                <c:pt idx="58">
                  <c:v>2.3996654076240253E-2</c:v>
                </c:pt>
                <c:pt idx="59">
                  <c:v>3.4114385730451821E-2</c:v>
                </c:pt>
                <c:pt idx="60">
                  <c:v>2.3939771807327603E-2</c:v>
                </c:pt>
                <c:pt idx="61">
                  <c:v>1.7175064196196077E-2</c:v>
                </c:pt>
                <c:pt idx="62">
                  <c:v>5.9547687380586464E-3</c:v>
                </c:pt>
                <c:pt idx="63">
                  <c:v>2.6567079039600539E-2</c:v>
                </c:pt>
                <c:pt idx="64">
                  <c:v>1.3269977667202837E-2</c:v>
                </c:pt>
                <c:pt idx="65">
                  <c:v>2.3651411676312194E-2</c:v>
                </c:pt>
                <c:pt idx="66">
                  <c:v>2.3523571980766555E-2</c:v>
                </c:pt>
                <c:pt idx="67">
                  <c:v>1.9033207194443701E-2</c:v>
                </c:pt>
                <c:pt idx="68">
                  <c:v>1.9871452155421566E-2</c:v>
                </c:pt>
                <c:pt idx="69">
                  <c:v>1.0993731378652982E-2</c:v>
                </c:pt>
                <c:pt idx="70">
                  <c:v>1.7141074341703599E-2</c:v>
                </c:pt>
                <c:pt idx="71">
                  <c:v>4.5127329391780437E-3</c:v>
                </c:pt>
                <c:pt idx="72">
                  <c:v>1.5533840480424943E-2</c:v>
                </c:pt>
                <c:pt idx="73">
                  <c:v>-3.9568763578347269E-3</c:v>
                </c:pt>
                <c:pt idx="74">
                  <c:v>9.4568001441017509E-3</c:v>
                </c:pt>
                <c:pt idx="75">
                  <c:v>9.8448545370286127E-3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57-4D6F-A013-67700A12F2F8}"/>
            </c:ext>
          </c:extLst>
        </c:ser>
        <c:ser>
          <c:idx val="3"/>
          <c:order val="3"/>
          <c:tx>
            <c:strRef>
              <c:f>Sheet1!$AL$1</c:f>
              <c:strCache>
                <c:ptCount val="1"/>
                <c:pt idx="0">
                  <c:v>B_L_64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Sheet1!$AM$2:$AM$77</c:f>
                <c:numCache>
                  <c:formatCode>General</c:formatCode>
                  <c:ptCount val="76"/>
                  <c:pt idx="0">
                    <c:v>3.7958241980518883E-7</c:v>
                  </c:pt>
                  <c:pt idx="1">
                    <c:v>3.4510002930545362E-7</c:v>
                  </c:pt>
                  <c:pt idx="2">
                    <c:v>3.4197134381941188E-7</c:v>
                  </c:pt>
                  <c:pt idx="3">
                    <c:v>3.1985784009562674E-7</c:v>
                  </c:pt>
                  <c:pt idx="4">
                    <c:v>3.4445593972649877E-7</c:v>
                  </c:pt>
                  <c:pt idx="5">
                    <c:v>4.9863179253397285E-7</c:v>
                  </c:pt>
                  <c:pt idx="6">
                    <c:v>4.3878262851497895E-7</c:v>
                  </c:pt>
                  <c:pt idx="7">
                    <c:v>3.7883630202046818E-7</c:v>
                  </c:pt>
                  <c:pt idx="8">
                    <c:v>4.8452671449409274E-7</c:v>
                  </c:pt>
                  <c:pt idx="9">
                    <c:v>2.9883089518078653E-7</c:v>
                  </c:pt>
                  <c:pt idx="10">
                    <c:v>6.8210498386622012E-7</c:v>
                  </c:pt>
                  <c:pt idx="11">
                    <c:v>4.0852941160551712E-7</c:v>
                  </c:pt>
                  <c:pt idx="12">
                    <c:v>7.5291044561252744E-7</c:v>
                  </c:pt>
                  <c:pt idx="13">
                    <c:v>1.186782333292793E-6</c:v>
                  </c:pt>
                  <c:pt idx="14">
                    <c:v>1.2268568323789244E-6</c:v>
                  </c:pt>
                  <c:pt idx="15">
                    <c:v>1.0117841909269751E-6</c:v>
                  </c:pt>
                  <c:pt idx="16">
                    <c:v>1.3245721852489542E-6</c:v>
                  </c:pt>
                  <c:pt idx="17">
                    <c:v>5.7134694754202568E-7</c:v>
                  </c:pt>
                  <c:pt idx="18">
                    <c:v>7.8554533995797613E-7</c:v>
                  </c:pt>
                  <c:pt idx="19">
                    <c:v>1.4065355581189921E-6</c:v>
                  </c:pt>
                  <c:pt idx="20">
                    <c:v>1.9718138497049636E-6</c:v>
                  </c:pt>
                  <c:pt idx="21">
                    <c:v>2.2898277374183129E-6</c:v>
                  </c:pt>
                  <c:pt idx="22">
                    <c:v>1.9246255786241299E-6</c:v>
                  </c:pt>
                  <c:pt idx="23">
                    <c:v>3.0020414478854721E-6</c:v>
                  </c:pt>
                  <c:pt idx="24">
                    <c:v>2.7868131935191063E-6</c:v>
                  </c:pt>
                  <c:pt idx="25">
                    <c:v>3.7752748439141857E-6</c:v>
                  </c:pt>
                  <c:pt idx="26">
                    <c:v>4.9722454365519373E-6</c:v>
                  </c:pt>
                  <c:pt idx="27">
                    <c:v>5.0197968147153662E-6</c:v>
                  </c:pt>
                  <c:pt idx="28">
                    <c:v>9.1509459426500198E-6</c:v>
                  </c:pt>
                  <c:pt idx="29">
                    <c:v>1.2557883738588843E-5</c:v>
                  </c:pt>
                  <c:pt idx="30">
                    <c:v>1.6277676276450967E-5</c:v>
                  </c:pt>
                  <c:pt idx="31">
                    <c:v>1.8365642975505549E-5</c:v>
                  </c:pt>
                  <c:pt idx="32">
                    <c:v>2.6216826628016289E-5</c:v>
                  </c:pt>
                  <c:pt idx="33">
                    <c:v>7.6090857455297098E-5</c:v>
                  </c:pt>
                  <c:pt idx="34">
                    <c:v>1.0153205123919173E-4</c:v>
                  </c:pt>
                  <c:pt idx="35">
                    <c:v>1.7092075218719466E-4</c:v>
                  </c:pt>
                  <c:pt idx="36">
                    <c:v>2.3880546636050406E-4</c:v>
                  </c:pt>
                  <c:pt idx="37">
                    <c:v>4.495404622727914E-4</c:v>
                  </c:pt>
                  <c:pt idx="38">
                    <c:v>6.1914914403335267E-4</c:v>
                  </c:pt>
                  <c:pt idx="39">
                    <c:v>1.8638645039856024E-3</c:v>
                  </c:pt>
                  <c:pt idx="40">
                    <c:v>2.7667568242842021E-3</c:v>
                  </c:pt>
                  <c:pt idx="41">
                    <c:v>2.7262934814695299E-3</c:v>
                  </c:pt>
                  <c:pt idx="42">
                    <c:v>5.6011667721838718E-3</c:v>
                  </c:pt>
                  <c:pt idx="43">
                    <c:v>8.7097340376465666E-3</c:v>
                  </c:pt>
                  <c:pt idx="44">
                    <c:v>8.2797265312201038E-3</c:v>
                  </c:pt>
                  <c:pt idx="45">
                    <c:v>3.7999050485302095E-3</c:v>
                  </c:pt>
                  <c:pt idx="46">
                    <c:v>1.2461942808302378E-2</c:v>
                  </c:pt>
                  <c:pt idx="47">
                    <c:v>1.1607774362969617E-2</c:v>
                  </c:pt>
                  <c:pt idx="48">
                    <c:v>1.5288820666400901E-2</c:v>
                  </c:pt>
                  <c:pt idx="49">
                    <c:v>7.1293504763032421E-3</c:v>
                  </c:pt>
                  <c:pt idx="50">
                    <c:v>8.2909905293638338E-3</c:v>
                  </c:pt>
                  <c:pt idx="51">
                    <c:v>5.1254200062331723E-3</c:v>
                  </c:pt>
                  <c:pt idx="52">
                    <c:v>8.8977764317855236E-3</c:v>
                  </c:pt>
                  <c:pt idx="53">
                    <c:v>1.2923073554437945E-2</c:v>
                  </c:pt>
                  <c:pt idx="54">
                    <c:v>1.1647880373102994E-2</c:v>
                  </c:pt>
                  <c:pt idx="55">
                    <c:v>1.3629647371532444E-2</c:v>
                  </c:pt>
                  <c:pt idx="56">
                    <c:v>1.278412221196059E-2</c:v>
                  </c:pt>
                  <c:pt idx="57">
                    <c:v>1.1613347116577813E-2</c:v>
                  </c:pt>
                  <c:pt idx="58">
                    <c:v>1.7193463291213455E-2</c:v>
                  </c:pt>
                  <c:pt idx="59">
                    <c:v>6.5930409325872519E-3</c:v>
                  </c:pt>
                  <c:pt idx="60">
                    <c:v>1.6474548548799667E-2</c:v>
                  </c:pt>
                  <c:pt idx="61">
                    <c:v>2.9611203173642996E-3</c:v>
                  </c:pt>
                  <c:pt idx="62">
                    <c:v>9.6677121180064138E-3</c:v>
                  </c:pt>
                  <c:pt idx="63">
                    <c:v>1.3679309946726474E-2</c:v>
                  </c:pt>
                  <c:pt idx="64">
                    <c:v>1.2407151388519253E-2</c:v>
                  </c:pt>
                  <c:pt idx="65">
                    <c:v>9.2891315314601614E-3</c:v>
                  </c:pt>
                  <c:pt idx="66">
                    <c:v>1.4093204583510584E-3</c:v>
                  </c:pt>
                  <c:pt idx="67">
                    <c:v>7.9758029464512391E-3</c:v>
                  </c:pt>
                  <c:pt idx="68">
                    <c:v>5.1351533278415178E-3</c:v>
                  </c:pt>
                  <c:pt idx="69">
                    <c:v>6.7028511845867757E-3</c:v>
                  </c:pt>
                  <c:pt idx="70">
                    <c:v>1.0177741524365369E-2</c:v>
                  </c:pt>
                  <c:pt idx="71">
                    <c:v>1.5036839227689792E-2</c:v>
                  </c:pt>
                  <c:pt idx="72">
                    <c:v>1.4626467883800927E-2</c:v>
                  </c:pt>
                  <c:pt idx="73">
                    <c:v>1.8099962994892273E-2</c:v>
                  </c:pt>
                  <c:pt idx="74">
                    <c:v>8.3425677089962215E-3</c:v>
                  </c:pt>
                  <c:pt idx="75">
                    <c:v>1.9293040069848218E-2</c:v>
                  </c:pt>
                </c:numCache>
              </c:numRef>
            </c:plus>
            <c:minus>
              <c:numRef>
                <c:f>Sheet1!$AM$2:$AM$77</c:f>
                <c:numCache>
                  <c:formatCode>General</c:formatCode>
                  <c:ptCount val="76"/>
                  <c:pt idx="0">
                    <c:v>3.7958241980518883E-7</c:v>
                  </c:pt>
                  <c:pt idx="1">
                    <c:v>3.4510002930545362E-7</c:v>
                  </c:pt>
                  <c:pt idx="2">
                    <c:v>3.4197134381941188E-7</c:v>
                  </c:pt>
                  <c:pt idx="3">
                    <c:v>3.1985784009562674E-7</c:v>
                  </c:pt>
                  <c:pt idx="4">
                    <c:v>3.4445593972649877E-7</c:v>
                  </c:pt>
                  <c:pt idx="5">
                    <c:v>4.9863179253397285E-7</c:v>
                  </c:pt>
                  <c:pt idx="6">
                    <c:v>4.3878262851497895E-7</c:v>
                  </c:pt>
                  <c:pt idx="7">
                    <c:v>3.7883630202046818E-7</c:v>
                  </c:pt>
                  <c:pt idx="8">
                    <c:v>4.8452671449409274E-7</c:v>
                  </c:pt>
                  <c:pt idx="9">
                    <c:v>2.9883089518078653E-7</c:v>
                  </c:pt>
                  <c:pt idx="10">
                    <c:v>6.8210498386622012E-7</c:v>
                  </c:pt>
                  <c:pt idx="11">
                    <c:v>4.0852941160551712E-7</c:v>
                  </c:pt>
                  <c:pt idx="12">
                    <c:v>7.5291044561252744E-7</c:v>
                  </c:pt>
                  <c:pt idx="13">
                    <c:v>1.186782333292793E-6</c:v>
                  </c:pt>
                  <c:pt idx="14">
                    <c:v>1.2268568323789244E-6</c:v>
                  </c:pt>
                  <c:pt idx="15">
                    <c:v>1.0117841909269751E-6</c:v>
                  </c:pt>
                  <c:pt idx="16">
                    <c:v>1.3245721852489542E-6</c:v>
                  </c:pt>
                  <c:pt idx="17">
                    <c:v>5.7134694754202568E-7</c:v>
                  </c:pt>
                  <c:pt idx="18">
                    <c:v>7.8554533995797613E-7</c:v>
                  </c:pt>
                  <c:pt idx="19">
                    <c:v>1.4065355581189921E-6</c:v>
                  </c:pt>
                  <c:pt idx="20">
                    <c:v>1.9718138497049636E-6</c:v>
                  </c:pt>
                  <c:pt idx="21">
                    <c:v>2.2898277374183129E-6</c:v>
                  </c:pt>
                  <c:pt idx="22">
                    <c:v>1.9246255786241299E-6</c:v>
                  </c:pt>
                  <c:pt idx="23">
                    <c:v>3.0020414478854721E-6</c:v>
                  </c:pt>
                  <c:pt idx="24">
                    <c:v>2.7868131935191063E-6</c:v>
                  </c:pt>
                  <c:pt idx="25">
                    <c:v>3.7752748439141857E-6</c:v>
                  </c:pt>
                  <c:pt idx="26">
                    <c:v>4.9722454365519373E-6</c:v>
                  </c:pt>
                  <c:pt idx="27">
                    <c:v>5.0197968147153662E-6</c:v>
                  </c:pt>
                  <c:pt idx="28">
                    <c:v>9.1509459426500198E-6</c:v>
                  </c:pt>
                  <c:pt idx="29">
                    <c:v>1.2557883738588843E-5</c:v>
                  </c:pt>
                  <c:pt idx="30">
                    <c:v>1.6277676276450967E-5</c:v>
                  </c:pt>
                  <c:pt idx="31">
                    <c:v>1.8365642975505549E-5</c:v>
                  </c:pt>
                  <c:pt idx="32">
                    <c:v>2.6216826628016289E-5</c:v>
                  </c:pt>
                  <c:pt idx="33">
                    <c:v>7.6090857455297098E-5</c:v>
                  </c:pt>
                  <c:pt idx="34">
                    <c:v>1.0153205123919173E-4</c:v>
                  </c:pt>
                  <c:pt idx="35">
                    <c:v>1.7092075218719466E-4</c:v>
                  </c:pt>
                  <c:pt idx="36">
                    <c:v>2.3880546636050406E-4</c:v>
                  </c:pt>
                  <c:pt idx="37">
                    <c:v>4.495404622727914E-4</c:v>
                  </c:pt>
                  <c:pt idx="38">
                    <c:v>6.1914914403335267E-4</c:v>
                  </c:pt>
                  <c:pt idx="39">
                    <c:v>1.8638645039856024E-3</c:v>
                  </c:pt>
                  <c:pt idx="40">
                    <c:v>2.7667568242842021E-3</c:v>
                  </c:pt>
                  <c:pt idx="41">
                    <c:v>2.7262934814695299E-3</c:v>
                  </c:pt>
                  <c:pt idx="42">
                    <c:v>5.6011667721838718E-3</c:v>
                  </c:pt>
                  <c:pt idx="43">
                    <c:v>8.7097340376465666E-3</c:v>
                  </c:pt>
                  <c:pt idx="44">
                    <c:v>8.2797265312201038E-3</c:v>
                  </c:pt>
                  <c:pt idx="45">
                    <c:v>3.7999050485302095E-3</c:v>
                  </c:pt>
                  <c:pt idx="46">
                    <c:v>1.2461942808302378E-2</c:v>
                  </c:pt>
                  <c:pt idx="47">
                    <c:v>1.1607774362969617E-2</c:v>
                  </c:pt>
                  <c:pt idx="48">
                    <c:v>1.5288820666400901E-2</c:v>
                  </c:pt>
                  <c:pt idx="49">
                    <c:v>7.1293504763032421E-3</c:v>
                  </c:pt>
                  <c:pt idx="50">
                    <c:v>8.2909905293638338E-3</c:v>
                  </c:pt>
                  <c:pt idx="51">
                    <c:v>5.1254200062331723E-3</c:v>
                  </c:pt>
                  <c:pt idx="52">
                    <c:v>8.8977764317855236E-3</c:v>
                  </c:pt>
                  <c:pt idx="53">
                    <c:v>1.2923073554437945E-2</c:v>
                  </c:pt>
                  <c:pt idx="54">
                    <c:v>1.1647880373102994E-2</c:v>
                  </c:pt>
                  <c:pt idx="55">
                    <c:v>1.3629647371532444E-2</c:v>
                  </c:pt>
                  <c:pt idx="56">
                    <c:v>1.278412221196059E-2</c:v>
                  </c:pt>
                  <c:pt idx="57">
                    <c:v>1.1613347116577813E-2</c:v>
                  </c:pt>
                  <c:pt idx="58">
                    <c:v>1.7193463291213455E-2</c:v>
                  </c:pt>
                  <c:pt idx="59">
                    <c:v>6.5930409325872519E-3</c:v>
                  </c:pt>
                  <c:pt idx="60">
                    <c:v>1.6474548548799667E-2</c:v>
                  </c:pt>
                  <c:pt idx="61">
                    <c:v>2.9611203173642996E-3</c:v>
                  </c:pt>
                  <c:pt idx="62">
                    <c:v>9.6677121180064138E-3</c:v>
                  </c:pt>
                  <c:pt idx="63">
                    <c:v>1.3679309946726474E-2</c:v>
                  </c:pt>
                  <c:pt idx="64">
                    <c:v>1.2407151388519253E-2</c:v>
                  </c:pt>
                  <c:pt idx="65">
                    <c:v>9.2891315314601614E-3</c:v>
                  </c:pt>
                  <c:pt idx="66">
                    <c:v>1.4093204583510584E-3</c:v>
                  </c:pt>
                  <c:pt idx="67">
                    <c:v>7.9758029464512391E-3</c:v>
                  </c:pt>
                  <c:pt idx="68">
                    <c:v>5.1351533278415178E-3</c:v>
                  </c:pt>
                  <c:pt idx="69">
                    <c:v>6.7028511845867757E-3</c:v>
                  </c:pt>
                  <c:pt idx="70">
                    <c:v>1.0177741524365369E-2</c:v>
                  </c:pt>
                  <c:pt idx="71">
                    <c:v>1.5036839227689792E-2</c:v>
                  </c:pt>
                  <c:pt idx="72">
                    <c:v>1.4626467883800927E-2</c:v>
                  </c:pt>
                  <c:pt idx="73">
                    <c:v>1.8099962994892273E-2</c:v>
                  </c:pt>
                  <c:pt idx="74">
                    <c:v>8.3425677089962215E-3</c:v>
                  </c:pt>
                  <c:pt idx="75">
                    <c:v>1.9293040069848218E-2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Sheet1!$O$2:$O$1522</c:f>
              <c:numCache>
                <c:formatCode>General</c:formatCode>
                <c:ptCount val="1521"/>
                <c:pt idx="0">
                  <c:v>1.5</c:v>
                </c:pt>
                <c:pt idx="1">
                  <c:v>1.52</c:v>
                </c:pt>
                <c:pt idx="2">
                  <c:v>1.54</c:v>
                </c:pt>
                <c:pt idx="3">
                  <c:v>1.56</c:v>
                </c:pt>
                <c:pt idx="4">
                  <c:v>1.58</c:v>
                </c:pt>
                <c:pt idx="5">
                  <c:v>1.6</c:v>
                </c:pt>
                <c:pt idx="6">
                  <c:v>1.62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1.7</c:v>
                </c:pt>
                <c:pt idx="11">
                  <c:v>1.72</c:v>
                </c:pt>
                <c:pt idx="12">
                  <c:v>1.74</c:v>
                </c:pt>
                <c:pt idx="13">
                  <c:v>1.76</c:v>
                </c:pt>
                <c:pt idx="14">
                  <c:v>1.78</c:v>
                </c:pt>
                <c:pt idx="15">
                  <c:v>1.8</c:v>
                </c:pt>
                <c:pt idx="16">
                  <c:v>1.82</c:v>
                </c:pt>
                <c:pt idx="17">
                  <c:v>1.84</c:v>
                </c:pt>
                <c:pt idx="18">
                  <c:v>1.86</c:v>
                </c:pt>
                <c:pt idx="19">
                  <c:v>1.88</c:v>
                </c:pt>
                <c:pt idx="20">
                  <c:v>1.9</c:v>
                </c:pt>
                <c:pt idx="21">
                  <c:v>1.92</c:v>
                </c:pt>
                <c:pt idx="22">
                  <c:v>1.94</c:v>
                </c:pt>
                <c:pt idx="23">
                  <c:v>1.96</c:v>
                </c:pt>
                <c:pt idx="24">
                  <c:v>1.98</c:v>
                </c:pt>
                <c:pt idx="25">
                  <c:v>2</c:v>
                </c:pt>
                <c:pt idx="26">
                  <c:v>2.02</c:v>
                </c:pt>
                <c:pt idx="27">
                  <c:v>2.04</c:v>
                </c:pt>
                <c:pt idx="28">
                  <c:v>2.06</c:v>
                </c:pt>
                <c:pt idx="29">
                  <c:v>2.08</c:v>
                </c:pt>
                <c:pt idx="30">
                  <c:v>2.1</c:v>
                </c:pt>
                <c:pt idx="31">
                  <c:v>2.12</c:v>
                </c:pt>
                <c:pt idx="32">
                  <c:v>2.14</c:v>
                </c:pt>
                <c:pt idx="33">
                  <c:v>2.16</c:v>
                </c:pt>
                <c:pt idx="34">
                  <c:v>2.1800000000000002</c:v>
                </c:pt>
                <c:pt idx="35">
                  <c:v>2.2000000000000002</c:v>
                </c:pt>
                <c:pt idx="36">
                  <c:v>2.2200000000000002</c:v>
                </c:pt>
                <c:pt idx="37">
                  <c:v>2.2400000000000002</c:v>
                </c:pt>
                <c:pt idx="38">
                  <c:v>2.2599999999999998</c:v>
                </c:pt>
                <c:pt idx="39">
                  <c:v>2.2799999999999998</c:v>
                </c:pt>
                <c:pt idx="40">
                  <c:v>2.2999999999999998</c:v>
                </c:pt>
                <c:pt idx="41">
                  <c:v>2.3199999999999998</c:v>
                </c:pt>
                <c:pt idx="42">
                  <c:v>2.34</c:v>
                </c:pt>
                <c:pt idx="43">
                  <c:v>2.36</c:v>
                </c:pt>
                <c:pt idx="44">
                  <c:v>2.38</c:v>
                </c:pt>
                <c:pt idx="45">
                  <c:v>2.4</c:v>
                </c:pt>
                <c:pt idx="46">
                  <c:v>2.42</c:v>
                </c:pt>
                <c:pt idx="47">
                  <c:v>2.44</c:v>
                </c:pt>
                <c:pt idx="48">
                  <c:v>2.46</c:v>
                </c:pt>
                <c:pt idx="49">
                  <c:v>2.48</c:v>
                </c:pt>
                <c:pt idx="50">
                  <c:v>2.5</c:v>
                </c:pt>
                <c:pt idx="51">
                  <c:v>2.52</c:v>
                </c:pt>
                <c:pt idx="52">
                  <c:v>2.54</c:v>
                </c:pt>
                <c:pt idx="53">
                  <c:v>2.56</c:v>
                </c:pt>
                <c:pt idx="54">
                  <c:v>2.58</c:v>
                </c:pt>
                <c:pt idx="55">
                  <c:v>2.6</c:v>
                </c:pt>
                <c:pt idx="56">
                  <c:v>2.62</c:v>
                </c:pt>
                <c:pt idx="57">
                  <c:v>2.64</c:v>
                </c:pt>
                <c:pt idx="58">
                  <c:v>2.66</c:v>
                </c:pt>
                <c:pt idx="59">
                  <c:v>2.68</c:v>
                </c:pt>
                <c:pt idx="60">
                  <c:v>2.7</c:v>
                </c:pt>
                <c:pt idx="61">
                  <c:v>2.72</c:v>
                </c:pt>
                <c:pt idx="62">
                  <c:v>2.74</c:v>
                </c:pt>
                <c:pt idx="63">
                  <c:v>2.76</c:v>
                </c:pt>
                <c:pt idx="64">
                  <c:v>2.78</c:v>
                </c:pt>
                <c:pt idx="65">
                  <c:v>2.8</c:v>
                </c:pt>
                <c:pt idx="66">
                  <c:v>2.82</c:v>
                </c:pt>
                <c:pt idx="67">
                  <c:v>2.84</c:v>
                </c:pt>
                <c:pt idx="68">
                  <c:v>2.86</c:v>
                </c:pt>
                <c:pt idx="69">
                  <c:v>2.88</c:v>
                </c:pt>
                <c:pt idx="70">
                  <c:v>2.9</c:v>
                </c:pt>
                <c:pt idx="71">
                  <c:v>2.92</c:v>
                </c:pt>
                <c:pt idx="72">
                  <c:v>2.94</c:v>
                </c:pt>
                <c:pt idx="73">
                  <c:v>2.96</c:v>
                </c:pt>
                <c:pt idx="74">
                  <c:v>2.98</c:v>
                </c:pt>
                <c:pt idx="75">
                  <c:v>3</c:v>
                </c:pt>
              </c:numCache>
            </c:numRef>
          </c:xVal>
          <c:yVal>
            <c:numRef>
              <c:f>Sheet1!$AL$2:$AL$1522</c:f>
              <c:numCache>
                <c:formatCode>General</c:formatCode>
                <c:ptCount val="1521"/>
                <c:pt idx="0">
                  <c:v>0.6666531288110894</c:v>
                </c:pt>
                <c:pt idx="1">
                  <c:v>0.66665159593789247</c:v>
                </c:pt>
                <c:pt idx="2">
                  <c:v>0.66664975743375599</c:v>
                </c:pt>
                <c:pt idx="3">
                  <c:v>0.66664748570152277</c:v>
                </c:pt>
                <c:pt idx="4">
                  <c:v>0.66664545293444744</c:v>
                </c:pt>
                <c:pt idx="5">
                  <c:v>0.66664320234685037</c:v>
                </c:pt>
                <c:pt idx="6">
                  <c:v>0.66664038308772777</c:v>
                </c:pt>
                <c:pt idx="7">
                  <c:v>0.66663739951290402</c:v>
                </c:pt>
                <c:pt idx="8">
                  <c:v>0.66663483078688723</c:v>
                </c:pt>
                <c:pt idx="9">
                  <c:v>0.6666308337394572</c:v>
                </c:pt>
                <c:pt idx="10">
                  <c:v>0.66662609075445478</c:v>
                </c:pt>
                <c:pt idx="11">
                  <c:v>0.66662058300377647</c:v>
                </c:pt>
                <c:pt idx="12">
                  <c:v>0.66661584066766855</c:v>
                </c:pt>
                <c:pt idx="13">
                  <c:v>0.66661039478228046</c:v>
                </c:pt>
                <c:pt idx="14">
                  <c:v>0.66660241962319455</c:v>
                </c:pt>
                <c:pt idx="15">
                  <c:v>0.66659376909328594</c:v>
                </c:pt>
                <c:pt idx="16">
                  <c:v>0.66658499415986605</c:v>
                </c:pt>
                <c:pt idx="17">
                  <c:v>0.66657453377086429</c:v>
                </c:pt>
                <c:pt idx="18">
                  <c:v>0.66656044772379563</c:v>
                </c:pt>
                <c:pt idx="19">
                  <c:v>0.66654440711531682</c:v>
                </c:pt>
                <c:pt idx="20">
                  <c:v>0.6665285989232258</c:v>
                </c:pt>
                <c:pt idx="21">
                  <c:v>0.66650614708626887</c:v>
                </c:pt>
                <c:pt idx="22">
                  <c:v>0.66648175715725233</c:v>
                </c:pt>
                <c:pt idx="23">
                  <c:v>0.66645118107558166</c:v>
                </c:pt>
                <c:pt idx="24">
                  <c:v>0.66641669425614392</c:v>
                </c:pt>
                <c:pt idx="25">
                  <c:v>0.66636847810780053</c:v>
                </c:pt>
                <c:pt idx="26">
                  <c:v>0.66630564584602769</c:v>
                </c:pt>
                <c:pt idx="27">
                  <c:v>0.66623832492571455</c:v>
                </c:pt>
                <c:pt idx="28">
                  <c:v>0.66612806546185965</c:v>
                </c:pt>
                <c:pt idx="29">
                  <c:v>0.66600856064151093</c:v>
                </c:pt>
                <c:pt idx="30">
                  <c:v>0.66584255556998551</c:v>
                </c:pt>
                <c:pt idx="31">
                  <c:v>0.66557044369939555</c:v>
                </c:pt>
                <c:pt idx="32">
                  <c:v>0.66518450161005027</c:v>
                </c:pt>
                <c:pt idx="33">
                  <c:v>0.66456211448387603</c:v>
                </c:pt>
                <c:pt idx="34">
                  <c:v>0.66355813922756468</c:v>
                </c:pt>
                <c:pt idx="35">
                  <c:v>0.66177948045383794</c:v>
                </c:pt>
                <c:pt idx="36">
                  <c:v>0.6580237363498892</c:v>
                </c:pt>
                <c:pt idx="37">
                  <c:v>0.6488310463201119</c:v>
                </c:pt>
                <c:pt idx="38">
                  <c:v>0.62661166181150141</c:v>
                </c:pt>
                <c:pt idx="39">
                  <c:v>0.58202762392541008</c:v>
                </c:pt>
                <c:pt idx="40">
                  <c:v>0.50546158610734593</c:v>
                </c:pt>
                <c:pt idx="41">
                  <c:v>0.40591002804046328</c:v>
                </c:pt>
                <c:pt idx="42">
                  <c:v>0.30245417428188204</c:v>
                </c:pt>
                <c:pt idx="43">
                  <c:v>0.21691226102637423</c:v>
                </c:pt>
                <c:pt idx="44">
                  <c:v>0.16835980216504198</c:v>
                </c:pt>
                <c:pt idx="45">
                  <c:v>0.12765348823566236</c:v>
                </c:pt>
                <c:pt idx="46">
                  <c:v>9.6230081045348553E-2</c:v>
                </c:pt>
                <c:pt idx="47">
                  <c:v>7.7620714431704624E-2</c:v>
                </c:pt>
                <c:pt idx="48">
                  <c:v>6.4840100250114482E-2</c:v>
                </c:pt>
                <c:pt idx="49">
                  <c:v>5.3632741768252591E-2</c:v>
                </c:pt>
                <c:pt idx="50">
                  <c:v>3.7703226119427578E-2</c:v>
                </c:pt>
                <c:pt idx="51">
                  <c:v>3.4577171372009975E-2</c:v>
                </c:pt>
                <c:pt idx="52">
                  <c:v>3.6533555420821859E-2</c:v>
                </c:pt>
                <c:pt idx="53">
                  <c:v>3.0173156821378423E-2</c:v>
                </c:pt>
                <c:pt idx="54">
                  <c:v>2.9132244923465909E-2</c:v>
                </c:pt>
                <c:pt idx="55">
                  <c:v>1.6468689609128662E-2</c:v>
                </c:pt>
                <c:pt idx="56">
                  <c:v>1.354808946819921E-2</c:v>
                </c:pt>
                <c:pt idx="57">
                  <c:v>1.998458350289296E-2</c:v>
                </c:pt>
                <c:pt idx="58">
                  <c:v>2.7445312143727697E-3</c:v>
                </c:pt>
                <c:pt idx="59">
                  <c:v>1.6079264508170009E-2</c:v>
                </c:pt>
                <c:pt idx="60">
                  <c:v>1.0216906869535825E-2</c:v>
                </c:pt>
                <c:pt idx="61">
                  <c:v>9.6241458887809106E-3</c:v>
                </c:pt>
                <c:pt idx="62">
                  <c:v>1.2102209321727741E-2</c:v>
                </c:pt>
                <c:pt idx="63">
                  <c:v>8.8138690493749783E-3</c:v>
                </c:pt>
                <c:pt idx="64">
                  <c:v>7.6696003376131028E-3</c:v>
                </c:pt>
                <c:pt idx="65">
                  <c:v>1.8577734661395496E-2</c:v>
                </c:pt>
                <c:pt idx="66">
                  <c:v>9.3781476793610048E-3</c:v>
                </c:pt>
                <c:pt idx="67">
                  <c:v>1.4815357049785826E-2</c:v>
                </c:pt>
                <c:pt idx="68">
                  <c:v>1.8282289588489764E-2</c:v>
                </c:pt>
                <c:pt idx="69">
                  <c:v>5.2823413315430615E-3</c:v>
                </c:pt>
                <c:pt idx="70">
                  <c:v>-9.3633936567416587E-4</c:v>
                </c:pt>
                <c:pt idx="71">
                  <c:v>9.3830466540710585E-3</c:v>
                </c:pt>
                <c:pt idx="72">
                  <c:v>-2.6063055910748646E-3</c:v>
                </c:pt>
                <c:pt idx="73">
                  <c:v>-5.2504298798579092E-4</c:v>
                </c:pt>
                <c:pt idx="74">
                  <c:v>7.9501360746771828E-3</c:v>
                </c:pt>
                <c:pt idx="75">
                  <c:v>1.5295209829810807E-2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57-4D6F-A013-67700A12F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88031"/>
        <c:axId val="1510686431"/>
      </c:scatterChart>
      <c:valAx>
        <c:axId val="1501388031"/>
        <c:scaling>
          <c:orientation val="minMax"/>
          <c:max val="3"/>
          <c:min val="1.5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0686431"/>
        <c:crosses val="autoZero"/>
        <c:crossBetween val="midCat"/>
      </c:valAx>
      <c:valAx>
        <c:axId val="1510686431"/>
        <c:scaling>
          <c:orientation val="minMax"/>
          <c:min val="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1388031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2128435085679437"/>
          <c:y val="0.18784100851029986"/>
          <c:w val="0.82258984727886197"/>
          <c:h val="0.68563548874572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B_L_16</c:v>
                </c:pt>
              </c:strCache>
            </c:strRef>
          </c:tx>
          <c:spPr>
            <a:ln w="9525" cap="rnd">
              <a:solidFill>
                <a:srgbClr val="5B9BD5">
                  <a:lumMod val="75000"/>
                </a:srgbClr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Sheet1!$U$2:$U$77</c:f>
                <c:numCache>
                  <c:formatCode>General</c:formatCode>
                  <c:ptCount val="76"/>
                  <c:pt idx="0">
                    <c:v>7.1461039377175922E-6</c:v>
                  </c:pt>
                  <c:pt idx="1">
                    <c:v>4.3702975949517947E-6</c:v>
                  </c:pt>
                  <c:pt idx="2">
                    <c:v>5.7582923512935091E-6</c:v>
                  </c:pt>
                  <c:pt idx="3">
                    <c:v>6.8416537178532694E-6</c:v>
                  </c:pt>
                  <c:pt idx="4">
                    <c:v>5.2183709338810907E-6</c:v>
                  </c:pt>
                  <c:pt idx="5">
                    <c:v>5.2678581947279365E-6</c:v>
                  </c:pt>
                  <c:pt idx="6">
                    <c:v>6.3762347997159704E-6</c:v>
                  </c:pt>
                  <c:pt idx="7">
                    <c:v>7.2205475542903232E-6</c:v>
                  </c:pt>
                  <c:pt idx="8">
                    <c:v>1.7520099184363107E-5</c:v>
                  </c:pt>
                  <c:pt idx="9">
                    <c:v>1.6876793949266346E-5</c:v>
                  </c:pt>
                  <c:pt idx="10">
                    <c:v>2.2614419298625345E-5</c:v>
                  </c:pt>
                  <c:pt idx="11">
                    <c:v>1.1720637557203491E-5</c:v>
                  </c:pt>
                  <c:pt idx="12">
                    <c:v>1.9983845283555219E-5</c:v>
                  </c:pt>
                  <c:pt idx="13">
                    <c:v>2.694740022032591E-5</c:v>
                  </c:pt>
                  <c:pt idx="14">
                    <c:v>1.5886022162055506E-5</c:v>
                  </c:pt>
                  <c:pt idx="15">
                    <c:v>2.6475023714633589E-5</c:v>
                  </c:pt>
                  <c:pt idx="16">
                    <c:v>1.3708702781770538E-5</c:v>
                  </c:pt>
                  <c:pt idx="17">
                    <c:v>6.7200616462229258E-6</c:v>
                  </c:pt>
                  <c:pt idx="18">
                    <c:v>2.2743407564703231E-5</c:v>
                  </c:pt>
                  <c:pt idx="19">
                    <c:v>4.2743663797503178E-5</c:v>
                  </c:pt>
                  <c:pt idx="20">
                    <c:v>2.151172064475732E-5</c:v>
                  </c:pt>
                  <c:pt idx="21">
                    <c:v>2.7309892775945981E-5</c:v>
                  </c:pt>
                  <c:pt idx="22">
                    <c:v>4.7676884774316579E-5</c:v>
                  </c:pt>
                  <c:pt idx="23">
                    <c:v>1.0669815770524181E-4</c:v>
                  </c:pt>
                  <c:pt idx="24">
                    <c:v>7.4420425595023263E-5</c:v>
                  </c:pt>
                  <c:pt idx="25">
                    <c:v>9.9539678107764287E-5</c:v>
                  </c:pt>
                  <c:pt idx="26">
                    <c:v>4.0157184278440559E-5</c:v>
                  </c:pt>
                  <c:pt idx="27">
                    <c:v>2.1286662325932276E-4</c:v>
                  </c:pt>
                  <c:pt idx="28">
                    <c:v>1.6441042454139174E-4</c:v>
                  </c:pt>
                  <c:pt idx="29">
                    <c:v>1.2122055922605656E-4</c:v>
                  </c:pt>
                  <c:pt idx="30">
                    <c:v>2.7220121326100024E-4</c:v>
                  </c:pt>
                  <c:pt idx="31">
                    <c:v>2.8061264777684536E-4</c:v>
                  </c:pt>
                  <c:pt idx="32">
                    <c:v>3.8952513977093955E-4</c:v>
                  </c:pt>
                  <c:pt idx="33">
                    <c:v>2.8334907545126222E-4</c:v>
                  </c:pt>
                  <c:pt idx="34">
                    <c:v>5.8282362646283311E-4</c:v>
                  </c:pt>
                  <c:pt idx="35">
                    <c:v>4.0729736117894698E-4</c:v>
                  </c:pt>
                  <c:pt idx="36">
                    <c:v>3.3020647254914092E-4</c:v>
                  </c:pt>
                  <c:pt idx="37">
                    <c:v>7.7688656217762679E-4</c:v>
                  </c:pt>
                  <c:pt idx="38">
                    <c:v>9.3186893241625985E-4</c:v>
                  </c:pt>
                  <c:pt idx="39">
                    <c:v>3.2915392570276027E-4</c:v>
                  </c:pt>
                  <c:pt idx="40">
                    <c:v>1.0697670380471439E-3</c:v>
                  </c:pt>
                  <c:pt idx="41">
                    <c:v>1.0455842665217901E-3</c:v>
                  </c:pt>
                  <c:pt idx="42">
                    <c:v>1.1661814438327105E-3</c:v>
                  </c:pt>
                  <c:pt idx="43">
                    <c:v>3.5291703498103507E-3</c:v>
                  </c:pt>
                  <c:pt idx="44">
                    <c:v>1.8915606998887397E-3</c:v>
                  </c:pt>
                  <c:pt idx="45">
                    <c:v>9.7718955985083111E-4</c:v>
                  </c:pt>
                  <c:pt idx="46">
                    <c:v>1.7574501507436134E-3</c:v>
                  </c:pt>
                  <c:pt idx="47">
                    <c:v>4.6425842093256852E-3</c:v>
                  </c:pt>
                  <c:pt idx="48">
                    <c:v>4.0509167871391047E-3</c:v>
                  </c:pt>
                  <c:pt idx="49">
                    <c:v>4.5400637353637426E-3</c:v>
                  </c:pt>
                  <c:pt idx="50">
                    <c:v>2.8927038059149241E-3</c:v>
                  </c:pt>
                  <c:pt idx="51">
                    <c:v>2.9106684066347688E-3</c:v>
                  </c:pt>
                  <c:pt idx="52">
                    <c:v>3.0367460766902114E-3</c:v>
                  </c:pt>
                  <c:pt idx="53">
                    <c:v>3.1201126143357168E-3</c:v>
                  </c:pt>
                  <c:pt idx="54">
                    <c:v>3.21269002447894E-3</c:v>
                  </c:pt>
                  <c:pt idx="55">
                    <c:v>3.2915083341759884E-3</c:v>
                  </c:pt>
                  <c:pt idx="56">
                    <c:v>8.7132732482751787E-3</c:v>
                  </c:pt>
                  <c:pt idx="57">
                    <c:v>6.1606229438177455E-3</c:v>
                  </c:pt>
                  <c:pt idx="58">
                    <c:v>1.9888013146623679E-3</c:v>
                  </c:pt>
                  <c:pt idx="59">
                    <c:v>3.2761138674821883E-3</c:v>
                  </c:pt>
                  <c:pt idx="60">
                    <c:v>6.7007237786995376E-3</c:v>
                  </c:pt>
                  <c:pt idx="61">
                    <c:v>5.0723188854016948E-3</c:v>
                  </c:pt>
                  <c:pt idx="62">
                    <c:v>1.0038935698624914E-2</c:v>
                  </c:pt>
                  <c:pt idx="63">
                    <c:v>6.9759162262025328E-3</c:v>
                  </c:pt>
                  <c:pt idx="64">
                    <c:v>6.8401101200131487E-3</c:v>
                  </c:pt>
                  <c:pt idx="65">
                    <c:v>9.3948838766310383E-3</c:v>
                  </c:pt>
                  <c:pt idx="66">
                    <c:v>9.8720954401477976E-3</c:v>
                  </c:pt>
                  <c:pt idx="67">
                    <c:v>1.4375618909637075E-2</c:v>
                  </c:pt>
                  <c:pt idx="68">
                    <c:v>1.0115184570810056E-2</c:v>
                  </c:pt>
                  <c:pt idx="69">
                    <c:v>8.0683351120007952E-3</c:v>
                  </c:pt>
                  <c:pt idx="70">
                    <c:v>8.8969147455529914E-3</c:v>
                  </c:pt>
                  <c:pt idx="71">
                    <c:v>9.4666564799595516E-3</c:v>
                  </c:pt>
                  <c:pt idx="72">
                    <c:v>1.2148774218471948E-2</c:v>
                  </c:pt>
                  <c:pt idx="73">
                    <c:v>1.1218670510665088E-2</c:v>
                  </c:pt>
                  <c:pt idx="74">
                    <c:v>5.9379012823577082E-3</c:v>
                  </c:pt>
                  <c:pt idx="75">
                    <c:v>7.7192890396218464E-3</c:v>
                  </c:pt>
                </c:numCache>
              </c:numRef>
            </c:plus>
            <c:minus>
              <c:numRef>
                <c:f>Sheet1!$U$2:$U$77</c:f>
                <c:numCache>
                  <c:formatCode>General</c:formatCode>
                  <c:ptCount val="76"/>
                  <c:pt idx="0">
                    <c:v>7.1461039377175922E-6</c:v>
                  </c:pt>
                  <c:pt idx="1">
                    <c:v>4.3702975949517947E-6</c:v>
                  </c:pt>
                  <c:pt idx="2">
                    <c:v>5.7582923512935091E-6</c:v>
                  </c:pt>
                  <c:pt idx="3">
                    <c:v>6.8416537178532694E-6</c:v>
                  </c:pt>
                  <c:pt idx="4">
                    <c:v>5.2183709338810907E-6</c:v>
                  </c:pt>
                  <c:pt idx="5">
                    <c:v>5.2678581947279365E-6</c:v>
                  </c:pt>
                  <c:pt idx="6">
                    <c:v>6.3762347997159704E-6</c:v>
                  </c:pt>
                  <c:pt idx="7">
                    <c:v>7.2205475542903232E-6</c:v>
                  </c:pt>
                  <c:pt idx="8">
                    <c:v>1.7520099184363107E-5</c:v>
                  </c:pt>
                  <c:pt idx="9">
                    <c:v>1.6876793949266346E-5</c:v>
                  </c:pt>
                  <c:pt idx="10">
                    <c:v>2.2614419298625345E-5</c:v>
                  </c:pt>
                  <c:pt idx="11">
                    <c:v>1.1720637557203491E-5</c:v>
                  </c:pt>
                  <c:pt idx="12">
                    <c:v>1.9983845283555219E-5</c:v>
                  </c:pt>
                  <c:pt idx="13">
                    <c:v>2.694740022032591E-5</c:v>
                  </c:pt>
                  <c:pt idx="14">
                    <c:v>1.5886022162055506E-5</c:v>
                  </c:pt>
                  <c:pt idx="15">
                    <c:v>2.6475023714633589E-5</c:v>
                  </c:pt>
                  <c:pt idx="16">
                    <c:v>1.3708702781770538E-5</c:v>
                  </c:pt>
                  <c:pt idx="17">
                    <c:v>6.7200616462229258E-6</c:v>
                  </c:pt>
                  <c:pt idx="18">
                    <c:v>2.2743407564703231E-5</c:v>
                  </c:pt>
                  <c:pt idx="19">
                    <c:v>4.2743663797503178E-5</c:v>
                  </c:pt>
                  <c:pt idx="20">
                    <c:v>2.151172064475732E-5</c:v>
                  </c:pt>
                  <c:pt idx="21">
                    <c:v>2.7309892775945981E-5</c:v>
                  </c:pt>
                  <c:pt idx="22">
                    <c:v>4.7676884774316579E-5</c:v>
                  </c:pt>
                  <c:pt idx="23">
                    <c:v>1.0669815770524181E-4</c:v>
                  </c:pt>
                  <c:pt idx="24">
                    <c:v>7.4420425595023263E-5</c:v>
                  </c:pt>
                  <c:pt idx="25">
                    <c:v>9.9539678107764287E-5</c:v>
                  </c:pt>
                  <c:pt idx="26">
                    <c:v>4.0157184278440559E-5</c:v>
                  </c:pt>
                  <c:pt idx="27">
                    <c:v>2.1286662325932276E-4</c:v>
                  </c:pt>
                  <c:pt idx="28">
                    <c:v>1.6441042454139174E-4</c:v>
                  </c:pt>
                  <c:pt idx="29">
                    <c:v>1.2122055922605656E-4</c:v>
                  </c:pt>
                  <c:pt idx="30">
                    <c:v>2.7220121326100024E-4</c:v>
                  </c:pt>
                  <c:pt idx="31">
                    <c:v>2.8061264777684536E-4</c:v>
                  </c:pt>
                  <c:pt idx="32">
                    <c:v>3.8952513977093955E-4</c:v>
                  </c:pt>
                  <c:pt idx="33">
                    <c:v>2.8334907545126222E-4</c:v>
                  </c:pt>
                  <c:pt idx="34">
                    <c:v>5.8282362646283311E-4</c:v>
                  </c:pt>
                  <c:pt idx="35">
                    <c:v>4.0729736117894698E-4</c:v>
                  </c:pt>
                  <c:pt idx="36">
                    <c:v>3.3020647254914092E-4</c:v>
                  </c:pt>
                  <c:pt idx="37">
                    <c:v>7.7688656217762679E-4</c:v>
                  </c:pt>
                  <c:pt idx="38">
                    <c:v>9.3186893241625985E-4</c:v>
                  </c:pt>
                  <c:pt idx="39">
                    <c:v>3.2915392570276027E-4</c:v>
                  </c:pt>
                  <c:pt idx="40">
                    <c:v>1.0697670380471439E-3</c:v>
                  </c:pt>
                  <c:pt idx="41">
                    <c:v>1.0455842665217901E-3</c:v>
                  </c:pt>
                  <c:pt idx="42">
                    <c:v>1.1661814438327105E-3</c:v>
                  </c:pt>
                  <c:pt idx="43">
                    <c:v>3.5291703498103507E-3</c:v>
                  </c:pt>
                  <c:pt idx="44">
                    <c:v>1.8915606998887397E-3</c:v>
                  </c:pt>
                  <c:pt idx="45">
                    <c:v>9.7718955985083111E-4</c:v>
                  </c:pt>
                  <c:pt idx="46">
                    <c:v>1.7574501507436134E-3</c:v>
                  </c:pt>
                  <c:pt idx="47">
                    <c:v>4.6425842093256852E-3</c:v>
                  </c:pt>
                  <c:pt idx="48">
                    <c:v>4.0509167871391047E-3</c:v>
                  </c:pt>
                  <c:pt idx="49">
                    <c:v>4.5400637353637426E-3</c:v>
                  </c:pt>
                  <c:pt idx="50">
                    <c:v>2.8927038059149241E-3</c:v>
                  </c:pt>
                  <c:pt idx="51">
                    <c:v>2.9106684066347688E-3</c:v>
                  </c:pt>
                  <c:pt idx="52">
                    <c:v>3.0367460766902114E-3</c:v>
                  </c:pt>
                  <c:pt idx="53">
                    <c:v>3.1201126143357168E-3</c:v>
                  </c:pt>
                  <c:pt idx="54">
                    <c:v>3.21269002447894E-3</c:v>
                  </c:pt>
                  <c:pt idx="55">
                    <c:v>3.2915083341759884E-3</c:v>
                  </c:pt>
                  <c:pt idx="56">
                    <c:v>8.7132732482751787E-3</c:v>
                  </c:pt>
                  <c:pt idx="57">
                    <c:v>6.1606229438177455E-3</c:v>
                  </c:pt>
                  <c:pt idx="58">
                    <c:v>1.9888013146623679E-3</c:v>
                  </c:pt>
                  <c:pt idx="59">
                    <c:v>3.2761138674821883E-3</c:v>
                  </c:pt>
                  <c:pt idx="60">
                    <c:v>6.7007237786995376E-3</c:v>
                  </c:pt>
                  <c:pt idx="61">
                    <c:v>5.0723188854016948E-3</c:v>
                  </c:pt>
                  <c:pt idx="62">
                    <c:v>1.0038935698624914E-2</c:v>
                  </c:pt>
                  <c:pt idx="63">
                    <c:v>6.9759162262025328E-3</c:v>
                  </c:pt>
                  <c:pt idx="64">
                    <c:v>6.8401101200131487E-3</c:v>
                  </c:pt>
                  <c:pt idx="65">
                    <c:v>9.3948838766310383E-3</c:v>
                  </c:pt>
                  <c:pt idx="66">
                    <c:v>9.8720954401477976E-3</c:v>
                  </c:pt>
                  <c:pt idx="67">
                    <c:v>1.4375618909637075E-2</c:v>
                  </c:pt>
                  <c:pt idx="68">
                    <c:v>1.0115184570810056E-2</c:v>
                  </c:pt>
                  <c:pt idx="69">
                    <c:v>8.0683351120007952E-3</c:v>
                  </c:pt>
                  <c:pt idx="70">
                    <c:v>8.8969147455529914E-3</c:v>
                  </c:pt>
                  <c:pt idx="71">
                    <c:v>9.4666564799595516E-3</c:v>
                  </c:pt>
                  <c:pt idx="72">
                    <c:v>1.2148774218471948E-2</c:v>
                  </c:pt>
                  <c:pt idx="73">
                    <c:v>1.1218670510665088E-2</c:v>
                  </c:pt>
                  <c:pt idx="74">
                    <c:v>5.9379012823577082E-3</c:v>
                  </c:pt>
                  <c:pt idx="75">
                    <c:v>7.7192890396218464E-3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Sheet1!$O$2:$O$1522</c:f>
              <c:numCache>
                <c:formatCode>General</c:formatCode>
                <c:ptCount val="1521"/>
                <c:pt idx="0">
                  <c:v>1.5</c:v>
                </c:pt>
                <c:pt idx="1">
                  <c:v>1.52</c:v>
                </c:pt>
                <c:pt idx="2">
                  <c:v>1.54</c:v>
                </c:pt>
                <c:pt idx="3">
                  <c:v>1.56</c:v>
                </c:pt>
                <c:pt idx="4">
                  <c:v>1.58</c:v>
                </c:pt>
                <c:pt idx="5">
                  <c:v>1.6</c:v>
                </c:pt>
                <c:pt idx="6">
                  <c:v>1.62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1.7</c:v>
                </c:pt>
                <c:pt idx="11">
                  <c:v>1.72</c:v>
                </c:pt>
                <c:pt idx="12">
                  <c:v>1.74</c:v>
                </c:pt>
                <c:pt idx="13">
                  <c:v>1.76</c:v>
                </c:pt>
                <c:pt idx="14">
                  <c:v>1.78</c:v>
                </c:pt>
                <c:pt idx="15">
                  <c:v>1.8</c:v>
                </c:pt>
                <c:pt idx="16">
                  <c:v>1.82</c:v>
                </c:pt>
                <c:pt idx="17">
                  <c:v>1.84</c:v>
                </c:pt>
                <c:pt idx="18">
                  <c:v>1.86</c:v>
                </c:pt>
                <c:pt idx="19">
                  <c:v>1.88</c:v>
                </c:pt>
                <c:pt idx="20">
                  <c:v>1.9</c:v>
                </c:pt>
                <c:pt idx="21">
                  <c:v>1.92</c:v>
                </c:pt>
                <c:pt idx="22">
                  <c:v>1.94</c:v>
                </c:pt>
                <c:pt idx="23">
                  <c:v>1.96</c:v>
                </c:pt>
                <c:pt idx="24">
                  <c:v>1.98</c:v>
                </c:pt>
                <c:pt idx="25">
                  <c:v>2</c:v>
                </c:pt>
                <c:pt idx="26">
                  <c:v>2.02</c:v>
                </c:pt>
                <c:pt idx="27">
                  <c:v>2.04</c:v>
                </c:pt>
                <c:pt idx="28">
                  <c:v>2.06</c:v>
                </c:pt>
                <c:pt idx="29">
                  <c:v>2.08</c:v>
                </c:pt>
                <c:pt idx="30">
                  <c:v>2.1</c:v>
                </c:pt>
                <c:pt idx="31">
                  <c:v>2.12</c:v>
                </c:pt>
                <c:pt idx="32">
                  <c:v>2.14</c:v>
                </c:pt>
                <c:pt idx="33">
                  <c:v>2.16</c:v>
                </c:pt>
                <c:pt idx="34">
                  <c:v>2.1800000000000002</c:v>
                </c:pt>
                <c:pt idx="35">
                  <c:v>2.2000000000000002</c:v>
                </c:pt>
                <c:pt idx="36">
                  <c:v>2.2200000000000002</c:v>
                </c:pt>
                <c:pt idx="37">
                  <c:v>2.2400000000000002</c:v>
                </c:pt>
                <c:pt idx="38">
                  <c:v>2.2599999999999998</c:v>
                </c:pt>
                <c:pt idx="39">
                  <c:v>2.2799999999999998</c:v>
                </c:pt>
                <c:pt idx="40">
                  <c:v>2.2999999999999998</c:v>
                </c:pt>
                <c:pt idx="41">
                  <c:v>2.3199999999999998</c:v>
                </c:pt>
                <c:pt idx="42">
                  <c:v>2.34</c:v>
                </c:pt>
                <c:pt idx="43">
                  <c:v>2.36</c:v>
                </c:pt>
                <c:pt idx="44">
                  <c:v>2.38</c:v>
                </c:pt>
                <c:pt idx="45">
                  <c:v>2.4</c:v>
                </c:pt>
                <c:pt idx="46">
                  <c:v>2.42</c:v>
                </c:pt>
                <c:pt idx="47">
                  <c:v>2.44</c:v>
                </c:pt>
                <c:pt idx="48">
                  <c:v>2.46</c:v>
                </c:pt>
                <c:pt idx="49">
                  <c:v>2.48</c:v>
                </c:pt>
                <c:pt idx="50">
                  <c:v>2.5</c:v>
                </c:pt>
                <c:pt idx="51">
                  <c:v>2.52</c:v>
                </c:pt>
                <c:pt idx="52">
                  <c:v>2.54</c:v>
                </c:pt>
                <c:pt idx="53">
                  <c:v>2.56</c:v>
                </c:pt>
                <c:pt idx="54">
                  <c:v>2.58</c:v>
                </c:pt>
                <c:pt idx="55">
                  <c:v>2.6</c:v>
                </c:pt>
                <c:pt idx="56">
                  <c:v>2.62</c:v>
                </c:pt>
                <c:pt idx="57">
                  <c:v>2.64</c:v>
                </c:pt>
                <c:pt idx="58">
                  <c:v>2.66</c:v>
                </c:pt>
                <c:pt idx="59">
                  <c:v>2.68</c:v>
                </c:pt>
                <c:pt idx="60">
                  <c:v>2.7</c:v>
                </c:pt>
                <c:pt idx="61">
                  <c:v>2.72</c:v>
                </c:pt>
                <c:pt idx="62">
                  <c:v>2.74</c:v>
                </c:pt>
                <c:pt idx="63">
                  <c:v>2.76</c:v>
                </c:pt>
                <c:pt idx="64">
                  <c:v>2.78</c:v>
                </c:pt>
                <c:pt idx="65">
                  <c:v>2.8</c:v>
                </c:pt>
                <c:pt idx="66">
                  <c:v>2.82</c:v>
                </c:pt>
                <c:pt idx="67">
                  <c:v>2.84</c:v>
                </c:pt>
                <c:pt idx="68">
                  <c:v>2.86</c:v>
                </c:pt>
                <c:pt idx="69">
                  <c:v>2.88</c:v>
                </c:pt>
                <c:pt idx="70">
                  <c:v>2.9</c:v>
                </c:pt>
                <c:pt idx="71">
                  <c:v>2.92</c:v>
                </c:pt>
                <c:pt idx="72">
                  <c:v>2.94</c:v>
                </c:pt>
                <c:pt idx="73">
                  <c:v>2.96</c:v>
                </c:pt>
                <c:pt idx="74">
                  <c:v>2.98</c:v>
                </c:pt>
                <c:pt idx="75">
                  <c:v>3</c:v>
                </c:pt>
              </c:numCache>
            </c:numRef>
          </c:xVal>
          <c:yVal>
            <c:numRef>
              <c:f>Sheet1!$T$2:$T$1522</c:f>
              <c:numCache>
                <c:formatCode>General</c:formatCode>
                <c:ptCount val="1521"/>
                <c:pt idx="0">
                  <c:v>0.66645372404761072</c:v>
                </c:pt>
                <c:pt idx="1">
                  <c:v>0.66642718557741321</c:v>
                </c:pt>
                <c:pt idx="2">
                  <c:v>0.66640049892088071</c:v>
                </c:pt>
                <c:pt idx="3">
                  <c:v>0.66637747764800959</c:v>
                </c:pt>
                <c:pt idx="4">
                  <c:v>0.66634022283494343</c:v>
                </c:pt>
                <c:pt idx="5">
                  <c:v>0.66630331291961631</c:v>
                </c:pt>
                <c:pt idx="6">
                  <c:v>0.66626258813949524</c:v>
                </c:pt>
                <c:pt idx="7">
                  <c:v>0.66621118700144977</c:v>
                </c:pt>
                <c:pt idx="8">
                  <c:v>0.6661582568295864</c:v>
                </c:pt>
                <c:pt idx="9">
                  <c:v>0.6661033537525356</c:v>
                </c:pt>
                <c:pt idx="10">
                  <c:v>0.66603768759192017</c:v>
                </c:pt>
                <c:pt idx="11">
                  <c:v>0.66597065315736992</c:v>
                </c:pt>
                <c:pt idx="12">
                  <c:v>0.66587724408607052</c:v>
                </c:pt>
                <c:pt idx="13">
                  <c:v>0.66579879634477401</c:v>
                </c:pt>
                <c:pt idx="14">
                  <c:v>0.66568077428509642</c:v>
                </c:pt>
                <c:pt idx="15">
                  <c:v>0.66553778436109312</c:v>
                </c:pt>
                <c:pt idx="16">
                  <c:v>0.66541457237219359</c:v>
                </c:pt>
                <c:pt idx="17">
                  <c:v>0.66525186641510214</c:v>
                </c:pt>
                <c:pt idx="18">
                  <c:v>0.66509225151909224</c:v>
                </c:pt>
                <c:pt idx="19">
                  <c:v>0.66484712938192447</c:v>
                </c:pt>
                <c:pt idx="20">
                  <c:v>0.66458392967373681</c:v>
                </c:pt>
                <c:pt idx="21">
                  <c:v>0.66429568825801899</c:v>
                </c:pt>
                <c:pt idx="22">
                  <c:v>0.66392072994735174</c:v>
                </c:pt>
                <c:pt idx="23">
                  <c:v>0.66345959594871196</c:v>
                </c:pt>
                <c:pt idx="24">
                  <c:v>0.66310786701499524</c:v>
                </c:pt>
                <c:pt idx="25">
                  <c:v>0.66243384860458054</c:v>
                </c:pt>
                <c:pt idx="26">
                  <c:v>0.66180332201919012</c:v>
                </c:pt>
                <c:pt idx="27">
                  <c:v>0.6609477345929663</c:v>
                </c:pt>
                <c:pt idx="28">
                  <c:v>0.65967240289613149</c:v>
                </c:pt>
                <c:pt idx="29">
                  <c:v>0.65851802961279193</c:v>
                </c:pt>
                <c:pt idx="30">
                  <c:v>0.65678934990489579</c:v>
                </c:pt>
                <c:pt idx="31">
                  <c:v>0.65442832285333363</c:v>
                </c:pt>
                <c:pt idx="32">
                  <c:v>0.65190624189154711</c:v>
                </c:pt>
                <c:pt idx="33">
                  <c:v>0.64873208800275184</c:v>
                </c:pt>
                <c:pt idx="34">
                  <c:v>0.64429063113963303</c:v>
                </c:pt>
                <c:pt idx="35">
                  <c:v>0.63972856899454933</c:v>
                </c:pt>
                <c:pt idx="36">
                  <c:v>0.63305831436134308</c:v>
                </c:pt>
                <c:pt idx="37">
                  <c:v>0.62534544929960689</c:v>
                </c:pt>
                <c:pt idx="38">
                  <c:v>0.61656441439831156</c:v>
                </c:pt>
                <c:pt idx="39">
                  <c:v>0.60477834377919282</c:v>
                </c:pt>
                <c:pt idx="40">
                  <c:v>0.59194548043338613</c:v>
                </c:pt>
                <c:pt idx="41">
                  <c:v>0.57774663120713665</c:v>
                </c:pt>
                <c:pt idx="42">
                  <c:v>0.56206692419027571</c:v>
                </c:pt>
                <c:pt idx="43">
                  <c:v>0.5419644123346693</c:v>
                </c:pt>
                <c:pt idx="44">
                  <c:v>0.52293725671854219</c:v>
                </c:pt>
                <c:pt idx="45">
                  <c:v>0.50287004097511268</c:v>
                </c:pt>
                <c:pt idx="46">
                  <c:v>0.47704533273505001</c:v>
                </c:pt>
                <c:pt idx="47">
                  <c:v>0.45360032766137515</c:v>
                </c:pt>
                <c:pt idx="48">
                  <c:v>0.43060651914038506</c:v>
                </c:pt>
                <c:pt idx="49">
                  <c:v>0.40660914195838516</c:v>
                </c:pt>
                <c:pt idx="50">
                  <c:v>0.38169107113502704</c:v>
                </c:pt>
                <c:pt idx="51">
                  <c:v>0.35810030559373995</c:v>
                </c:pt>
                <c:pt idx="52">
                  <c:v>0.33881533450331675</c:v>
                </c:pt>
                <c:pt idx="53">
                  <c:v>0.31526401228934464</c:v>
                </c:pt>
                <c:pt idx="54">
                  <c:v>0.2980011341688914</c:v>
                </c:pt>
                <c:pt idx="55">
                  <c:v>0.27659897170977599</c:v>
                </c:pt>
                <c:pt idx="56">
                  <c:v>0.25770696245080693</c:v>
                </c:pt>
                <c:pt idx="57">
                  <c:v>0.24118890549965682</c:v>
                </c:pt>
                <c:pt idx="58">
                  <c:v>0.23086299105021105</c:v>
                </c:pt>
                <c:pt idx="59">
                  <c:v>0.21476069346849846</c:v>
                </c:pt>
                <c:pt idx="60">
                  <c:v>0.19520253901547305</c:v>
                </c:pt>
                <c:pt idx="61">
                  <c:v>0.18288490483565684</c:v>
                </c:pt>
                <c:pt idx="62">
                  <c:v>0.17826543738042142</c:v>
                </c:pt>
                <c:pt idx="63">
                  <c:v>0.1636254768571957</c:v>
                </c:pt>
                <c:pt idx="64">
                  <c:v>0.15351708409930434</c:v>
                </c:pt>
                <c:pt idx="65">
                  <c:v>0.13709262591700885</c:v>
                </c:pt>
                <c:pt idx="66">
                  <c:v>0.14340286745592834</c:v>
                </c:pt>
                <c:pt idx="67">
                  <c:v>0.13448508392048147</c:v>
                </c:pt>
                <c:pt idx="68">
                  <c:v>0.11999550298918545</c:v>
                </c:pt>
                <c:pt idx="69">
                  <c:v>0.11470385348654497</c:v>
                </c:pt>
                <c:pt idx="70">
                  <c:v>0.10717855357894172</c:v>
                </c:pt>
                <c:pt idx="71">
                  <c:v>0.10152633320406008</c:v>
                </c:pt>
                <c:pt idx="72">
                  <c:v>0.10859155468646486</c:v>
                </c:pt>
                <c:pt idx="73">
                  <c:v>0.10188663826848096</c:v>
                </c:pt>
                <c:pt idx="74">
                  <c:v>9.159731309177814E-2</c:v>
                </c:pt>
                <c:pt idx="75">
                  <c:v>8.6512637207454418E-2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55-4D38-933C-3485A893E782}"/>
            </c:ext>
          </c:extLst>
        </c:ser>
        <c:ser>
          <c:idx val="1"/>
          <c:order val="1"/>
          <c:tx>
            <c:strRef>
              <c:f>Sheet1!$Z$1</c:f>
              <c:strCache>
                <c:ptCount val="1"/>
                <c:pt idx="0">
                  <c:v>B_L_32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Sheet1!$AA$2:$AA$77</c:f>
                <c:numCache>
                  <c:formatCode>General</c:formatCode>
                  <c:ptCount val="76"/>
                  <c:pt idx="0">
                    <c:v>1.2360412616558732E-6</c:v>
                  </c:pt>
                  <c:pt idx="1">
                    <c:v>5.21410134721593E-7</c:v>
                  </c:pt>
                  <c:pt idx="2">
                    <c:v>9.4482525682390182E-7</c:v>
                  </c:pt>
                  <c:pt idx="3">
                    <c:v>1.4184025498172965E-6</c:v>
                  </c:pt>
                  <c:pt idx="4">
                    <c:v>1.5064649015185546E-6</c:v>
                  </c:pt>
                  <c:pt idx="5">
                    <c:v>1.1768160912173179E-6</c:v>
                  </c:pt>
                  <c:pt idx="6">
                    <c:v>1.9015597634554147E-6</c:v>
                  </c:pt>
                  <c:pt idx="7">
                    <c:v>1.9249793706758968E-6</c:v>
                  </c:pt>
                  <c:pt idx="8">
                    <c:v>3.6689582341957119E-6</c:v>
                  </c:pt>
                  <c:pt idx="9">
                    <c:v>1.86086597211425E-6</c:v>
                  </c:pt>
                  <c:pt idx="10">
                    <c:v>3.6371641030759187E-6</c:v>
                  </c:pt>
                  <c:pt idx="11">
                    <c:v>3.4135090825308403E-6</c:v>
                  </c:pt>
                  <c:pt idx="12">
                    <c:v>3.2902774677580218E-6</c:v>
                  </c:pt>
                  <c:pt idx="13">
                    <c:v>2.7190891257903285E-6</c:v>
                  </c:pt>
                  <c:pt idx="14">
                    <c:v>3.0164301247924786E-6</c:v>
                  </c:pt>
                  <c:pt idx="15">
                    <c:v>4.378900661506044E-6</c:v>
                  </c:pt>
                  <c:pt idx="16">
                    <c:v>5.0964163071556643E-6</c:v>
                  </c:pt>
                  <c:pt idx="17">
                    <c:v>7.4642867445958623E-6</c:v>
                  </c:pt>
                  <c:pt idx="18">
                    <c:v>7.9876455717174401E-6</c:v>
                  </c:pt>
                  <c:pt idx="19">
                    <c:v>6.5148185776522567E-6</c:v>
                  </c:pt>
                  <c:pt idx="20">
                    <c:v>8.8468876000544226E-6</c:v>
                  </c:pt>
                  <c:pt idx="21">
                    <c:v>1.7672190669623082E-5</c:v>
                  </c:pt>
                  <c:pt idx="22">
                    <c:v>8.5233372169315801E-6</c:v>
                  </c:pt>
                  <c:pt idx="23">
                    <c:v>8.3133706647964416E-6</c:v>
                  </c:pt>
                  <c:pt idx="24">
                    <c:v>2.7146879713559964E-5</c:v>
                  </c:pt>
                  <c:pt idx="25">
                    <c:v>1.4708491726602831E-5</c:v>
                  </c:pt>
                  <c:pt idx="26">
                    <c:v>1.406853927739424E-5</c:v>
                  </c:pt>
                  <c:pt idx="27">
                    <c:v>8.5183765119055719E-6</c:v>
                  </c:pt>
                  <c:pt idx="28">
                    <c:v>3.8492138559795219E-5</c:v>
                  </c:pt>
                  <c:pt idx="29">
                    <c:v>4.9273096488840085E-5</c:v>
                  </c:pt>
                  <c:pt idx="30">
                    <c:v>9.3795183852326313E-5</c:v>
                  </c:pt>
                  <c:pt idx="31">
                    <c:v>1.4885424356834461E-4</c:v>
                  </c:pt>
                  <c:pt idx="32">
                    <c:v>8.6375986801873327E-5</c:v>
                  </c:pt>
                  <c:pt idx="33">
                    <c:v>6.5725381639393805E-5</c:v>
                  </c:pt>
                  <c:pt idx="34">
                    <c:v>2.3189797824593869E-4</c:v>
                  </c:pt>
                  <c:pt idx="35">
                    <c:v>4.0532724838414206E-4</c:v>
                  </c:pt>
                  <c:pt idx="36">
                    <c:v>1.4984110045887373E-4</c:v>
                  </c:pt>
                  <c:pt idx="37">
                    <c:v>6.7546572338758918E-4</c:v>
                  </c:pt>
                  <c:pt idx="38">
                    <c:v>1.3212909738311864E-3</c:v>
                  </c:pt>
                  <c:pt idx="39">
                    <c:v>1.5412329546201692E-3</c:v>
                  </c:pt>
                  <c:pt idx="40">
                    <c:v>1.4251924368975529E-3</c:v>
                  </c:pt>
                  <c:pt idx="41">
                    <c:v>2.2764031749712465E-3</c:v>
                  </c:pt>
                  <c:pt idx="42">
                    <c:v>2.1556565023287838E-3</c:v>
                  </c:pt>
                  <c:pt idx="43">
                    <c:v>2.6298481820351332E-3</c:v>
                  </c:pt>
                  <c:pt idx="44">
                    <c:v>1.3348265707230581E-3</c:v>
                  </c:pt>
                  <c:pt idx="45">
                    <c:v>5.9469284919718797E-3</c:v>
                  </c:pt>
                  <c:pt idx="46">
                    <c:v>1.6960712804343339E-3</c:v>
                  </c:pt>
                  <c:pt idx="47">
                    <c:v>5.25097714157773E-3</c:v>
                  </c:pt>
                  <c:pt idx="48">
                    <c:v>5.0831495217457771E-3</c:v>
                  </c:pt>
                  <c:pt idx="49">
                    <c:v>6.6560218733001638E-3</c:v>
                  </c:pt>
                  <c:pt idx="50">
                    <c:v>6.6303604728653034E-3</c:v>
                  </c:pt>
                  <c:pt idx="51">
                    <c:v>4.5238445102538391E-3</c:v>
                  </c:pt>
                  <c:pt idx="52">
                    <c:v>1.0835699752807021E-2</c:v>
                  </c:pt>
                  <c:pt idx="53">
                    <c:v>5.96566119702198E-3</c:v>
                  </c:pt>
                  <c:pt idx="54">
                    <c:v>6.8729145252204183E-3</c:v>
                  </c:pt>
                  <c:pt idx="55">
                    <c:v>1.5483765347016384E-2</c:v>
                  </c:pt>
                  <c:pt idx="56">
                    <c:v>5.5111465942166774E-3</c:v>
                  </c:pt>
                  <c:pt idx="57">
                    <c:v>8.8092269276222428E-3</c:v>
                  </c:pt>
                  <c:pt idx="58">
                    <c:v>1.9085385856666047E-2</c:v>
                  </c:pt>
                  <c:pt idx="59">
                    <c:v>2.8120143951810644E-3</c:v>
                  </c:pt>
                  <c:pt idx="60">
                    <c:v>1.2549829359955631E-2</c:v>
                  </c:pt>
                  <c:pt idx="61">
                    <c:v>1.1808629390023114E-2</c:v>
                  </c:pt>
                  <c:pt idx="62">
                    <c:v>1.3775090285194833E-2</c:v>
                  </c:pt>
                  <c:pt idx="63">
                    <c:v>1.4295953158239609E-2</c:v>
                  </c:pt>
                  <c:pt idx="64">
                    <c:v>9.6880950762532354E-3</c:v>
                  </c:pt>
                  <c:pt idx="65">
                    <c:v>1.0638310594922812E-2</c:v>
                  </c:pt>
                  <c:pt idx="66">
                    <c:v>1.4294043699509523E-2</c:v>
                  </c:pt>
                  <c:pt idx="67">
                    <c:v>1.1286447415976017E-2</c:v>
                  </c:pt>
                  <c:pt idx="68">
                    <c:v>9.6129459559916915E-3</c:v>
                  </c:pt>
                  <c:pt idx="69">
                    <c:v>1.2907058571258527E-2</c:v>
                  </c:pt>
                  <c:pt idx="70">
                    <c:v>1.3346683300908312E-2</c:v>
                  </c:pt>
                  <c:pt idx="71">
                    <c:v>1.0213867303992624E-2</c:v>
                  </c:pt>
                  <c:pt idx="72">
                    <c:v>1.4731417481655596E-2</c:v>
                  </c:pt>
                  <c:pt idx="73">
                    <c:v>2.1344228247980528E-2</c:v>
                  </c:pt>
                  <c:pt idx="74">
                    <c:v>2.1286214007590534E-2</c:v>
                  </c:pt>
                  <c:pt idx="75">
                    <c:v>1.501198288826869E-2</c:v>
                  </c:pt>
                </c:numCache>
              </c:numRef>
            </c:plus>
            <c:minus>
              <c:numRef>
                <c:f>Sheet1!$AA$2:$AA$77</c:f>
                <c:numCache>
                  <c:formatCode>General</c:formatCode>
                  <c:ptCount val="76"/>
                  <c:pt idx="0">
                    <c:v>1.2360412616558732E-6</c:v>
                  </c:pt>
                  <c:pt idx="1">
                    <c:v>5.21410134721593E-7</c:v>
                  </c:pt>
                  <c:pt idx="2">
                    <c:v>9.4482525682390182E-7</c:v>
                  </c:pt>
                  <c:pt idx="3">
                    <c:v>1.4184025498172965E-6</c:v>
                  </c:pt>
                  <c:pt idx="4">
                    <c:v>1.5064649015185546E-6</c:v>
                  </c:pt>
                  <c:pt idx="5">
                    <c:v>1.1768160912173179E-6</c:v>
                  </c:pt>
                  <c:pt idx="6">
                    <c:v>1.9015597634554147E-6</c:v>
                  </c:pt>
                  <c:pt idx="7">
                    <c:v>1.9249793706758968E-6</c:v>
                  </c:pt>
                  <c:pt idx="8">
                    <c:v>3.6689582341957119E-6</c:v>
                  </c:pt>
                  <c:pt idx="9">
                    <c:v>1.86086597211425E-6</c:v>
                  </c:pt>
                  <c:pt idx="10">
                    <c:v>3.6371641030759187E-6</c:v>
                  </c:pt>
                  <c:pt idx="11">
                    <c:v>3.4135090825308403E-6</c:v>
                  </c:pt>
                  <c:pt idx="12">
                    <c:v>3.2902774677580218E-6</c:v>
                  </c:pt>
                  <c:pt idx="13">
                    <c:v>2.7190891257903285E-6</c:v>
                  </c:pt>
                  <c:pt idx="14">
                    <c:v>3.0164301247924786E-6</c:v>
                  </c:pt>
                  <c:pt idx="15">
                    <c:v>4.378900661506044E-6</c:v>
                  </c:pt>
                  <c:pt idx="16">
                    <c:v>5.0964163071556643E-6</c:v>
                  </c:pt>
                  <c:pt idx="17">
                    <c:v>7.4642867445958623E-6</c:v>
                  </c:pt>
                  <c:pt idx="18">
                    <c:v>7.9876455717174401E-6</c:v>
                  </c:pt>
                  <c:pt idx="19">
                    <c:v>6.5148185776522567E-6</c:v>
                  </c:pt>
                  <c:pt idx="20">
                    <c:v>8.8468876000544226E-6</c:v>
                  </c:pt>
                  <c:pt idx="21">
                    <c:v>1.7672190669623082E-5</c:v>
                  </c:pt>
                  <c:pt idx="22">
                    <c:v>8.5233372169315801E-6</c:v>
                  </c:pt>
                  <c:pt idx="23">
                    <c:v>8.3133706647964416E-6</c:v>
                  </c:pt>
                  <c:pt idx="24">
                    <c:v>2.7146879713559964E-5</c:v>
                  </c:pt>
                  <c:pt idx="25">
                    <c:v>1.4708491726602831E-5</c:v>
                  </c:pt>
                  <c:pt idx="26">
                    <c:v>1.406853927739424E-5</c:v>
                  </c:pt>
                  <c:pt idx="27">
                    <c:v>8.5183765119055719E-6</c:v>
                  </c:pt>
                  <c:pt idx="28">
                    <c:v>3.8492138559795219E-5</c:v>
                  </c:pt>
                  <c:pt idx="29">
                    <c:v>4.9273096488840085E-5</c:v>
                  </c:pt>
                  <c:pt idx="30">
                    <c:v>9.3795183852326313E-5</c:v>
                  </c:pt>
                  <c:pt idx="31">
                    <c:v>1.4885424356834461E-4</c:v>
                  </c:pt>
                  <c:pt idx="32">
                    <c:v>8.6375986801873327E-5</c:v>
                  </c:pt>
                  <c:pt idx="33">
                    <c:v>6.5725381639393805E-5</c:v>
                  </c:pt>
                  <c:pt idx="34">
                    <c:v>2.3189797824593869E-4</c:v>
                  </c:pt>
                  <c:pt idx="35">
                    <c:v>4.0532724838414206E-4</c:v>
                  </c:pt>
                  <c:pt idx="36">
                    <c:v>1.4984110045887373E-4</c:v>
                  </c:pt>
                  <c:pt idx="37">
                    <c:v>6.7546572338758918E-4</c:v>
                  </c:pt>
                  <c:pt idx="38">
                    <c:v>1.3212909738311864E-3</c:v>
                  </c:pt>
                  <c:pt idx="39">
                    <c:v>1.5412329546201692E-3</c:v>
                  </c:pt>
                  <c:pt idx="40">
                    <c:v>1.4251924368975529E-3</c:v>
                  </c:pt>
                  <c:pt idx="41">
                    <c:v>2.2764031749712465E-3</c:v>
                  </c:pt>
                  <c:pt idx="42">
                    <c:v>2.1556565023287838E-3</c:v>
                  </c:pt>
                  <c:pt idx="43">
                    <c:v>2.6298481820351332E-3</c:v>
                  </c:pt>
                  <c:pt idx="44">
                    <c:v>1.3348265707230581E-3</c:v>
                  </c:pt>
                  <c:pt idx="45">
                    <c:v>5.9469284919718797E-3</c:v>
                  </c:pt>
                  <c:pt idx="46">
                    <c:v>1.6960712804343339E-3</c:v>
                  </c:pt>
                  <c:pt idx="47">
                    <c:v>5.25097714157773E-3</c:v>
                  </c:pt>
                  <c:pt idx="48">
                    <c:v>5.0831495217457771E-3</c:v>
                  </c:pt>
                  <c:pt idx="49">
                    <c:v>6.6560218733001638E-3</c:v>
                  </c:pt>
                  <c:pt idx="50">
                    <c:v>6.6303604728653034E-3</c:v>
                  </c:pt>
                  <c:pt idx="51">
                    <c:v>4.5238445102538391E-3</c:v>
                  </c:pt>
                  <c:pt idx="52">
                    <c:v>1.0835699752807021E-2</c:v>
                  </c:pt>
                  <c:pt idx="53">
                    <c:v>5.96566119702198E-3</c:v>
                  </c:pt>
                  <c:pt idx="54">
                    <c:v>6.8729145252204183E-3</c:v>
                  </c:pt>
                  <c:pt idx="55">
                    <c:v>1.5483765347016384E-2</c:v>
                  </c:pt>
                  <c:pt idx="56">
                    <c:v>5.5111465942166774E-3</c:v>
                  </c:pt>
                  <c:pt idx="57">
                    <c:v>8.8092269276222428E-3</c:v>
                  </c:pt>
                  <c:pt idx="58">
                    <c:v>1.9085385856666047E-2</c:v>
                  </c:pt>
                  <c:pt idx="59">
                    <c:v>2.8120143951810644E-3</c:v>
                  </c:pt>
                  <c:pt idx="60">
                    <c:v>1.2549829359955631E-2</c:v>
                  </c:pt>
                  <c:pt idx="61">
                    <c:v>1.1808629390023114E-2</c:v>
                  </c:pt>
                  <c:pt idx="62">
                    <c:v>1.3775090285194833E-2</c:v>
                  </c:pt>
                  <c:pt idx="63">
                    <c:v>1.4295953158239609E-2</c:v>
                  </c:pt>
                  <c:pt idx="64">
                    <c:v>9.6880950762532354E-3</c:v>
                  </c:pt>
                  <c:pt idx="65">
                    <c:v>1.0638310594922812E-2</c:v>
                  </c:pt>
                  <c:pt idx="66">
                    <c:v>1.4294043699509523E-2</c:v>
                  </c:pt>
                  <c:pt idx="67">
                    <c:v>1.1286447415976017E-2</c:v>
                  </c:pt>
                  <c:pt idx="68">
                    <c:v>9.6129459559916915E-3</c:v>
                  </c:pt>
                  <c:pt idx="69">
                    <c:v>1.2907058571258527E-2</c:v>
                  </c:pt>
                  <c:pt idx="70">
                    <c:v>1.3346683300908312E-2</c:v>
                  </c:pt>
                  <c:pt idx="71">
                    <c:v>1.0213867303992624E-2</c:v>
                  </c:pt>
                  <c:pt idx="72">
                    <c:v>1.4731417481655596E-2</c:v>
                  </c:pt>
                  <c:pt idx="73">
                    <c:v>2.1344228247980528E-2</c:v>
                  </c:pt>
                  <c:pt idx="74">
                    <c:v>2.1286214007590534E-2</c:v>
                  </c:pt>
                  <c:pt idx="75">
                    <c:v>1.501198288826869E-2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Sheet1!$O$2:$O$1522</c:f>
              <c:numCache>
                <c:formatCode>General</c:formatCode>
                <c:ptCount val="1521"/>
                <c:pt idx="0">
                  <c:v>1.5</c:v>
                </c:pt>
                <c:pt idx="1">
                  <c:v>1.52</c:v>
                </c:pt>
                <c:pt idx="2">
                  <c:v>1.54</c:v>
                </c:pt>
                <c:pt idx="3">
                  <c:v>1.56</c:v>
                </c:pt>
                <c:pt idx="4">
                  <c:v>1.58</c:v>
                </c:pt>
                <c:pt idx="5">
                  <c:v>1.6</c:v>
                </c:pt>
                <c:pt idx="6">
                  <c:v>1.62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1.7</c:v>
                </c:pt>
                <c:pt idx="11">
                  <c:v>1.72</c:v>
                </c:pt>
                <c:pt idx="12">
                  <c:v>1.74</c:v>
                </c:pt>
                <c:pt idx="13">
                  <c:v>1.76</c:v>
                </c:pt>
                <c:pt idx="14">
                  <c:v>1.78</c:v>
                </c:pt>
                <c:pt idx="15">
                  <c:v>1.8</c:v>
                </c:pt>
                <c:pt idx="16">
                  <c:v>1.82</c:v>
                </c:pt>
                <c:pt idx="17">
                  <c:v>1.84</c:v>
                </c:pt>
                <c:pt idx="18">
                  <c:v>1.86</c:v>
                </c:pt>
                <c:pt idx="19">
                  <c:v>1.88</c:v>
                </c:pt>
                <c:pt idx="20">
                  <c:v>1.9</c:v>
                </c:pt>
                <c:pt idx="21">
                  <c:v>1.92</c:v>
                </c:pt>
                <c:pt idx="22">
                  <c:v>1.94</c:v>
                </c:pt>
                <c:pt idx="23">
                  <c:v>1.96</c:v>
                </c:pt>
                <c:pt idx="24">
                  <c:v>1.98</c:v>
                </c:pt>
                <c:pt idx="25">
                  <c:v>2</c:v>
                </c:pt>
                <c:pt idx="26">
                  <c:v>2.02</c:v>
                </c:pt>
                <c:pt idx="27">
                  <c:v>2.04</c:v>
                </c:pt>
                <c:pt idx="28">
                  <c:v>2.06</c:v>
                </c:pt>
                <c:pt idx="29">
                  <c:v>2.08</c:v>
                </c:pt>
                <c:pt idx="30">
                  <c:v>2.1</c:v>
                </c:pt>
                <c:pt idx="31">
                  <c:v>2.12</c:v>
                </c:pt>
                <c:pt idx="32">
                  <c:v>2.14</c:v>
                </c:pt>
                <c:pt idx="33">
                  <c:v>2.16</c:v>
                </c:pt>
                <c:pt idx="34">
                  <c:v>2.1800000000000002</c:v>
                </c:pt>
                <c:pt idx="35">
                  <c:v>2.2000000000000002</c:v>
                </c:pt>
                <c:pt idx="36">
                  <c:v>2.2200000000000002</c:v>
                </c:pt>
                <c:pt idx="37">
                  <c:v>2.2400000000000002</c:v>
                </c:pt>
                <c:pt idx="38">
                  <c:v>2.2599999999999998</c:v>
                </c:pt>
                <c:pt idx="39">
                  <c:v>2.2799999999999998</c:v>
                </c:pt>
                <c:pt idx="40">
                  <c:v>2.2999999999999998</c:v>
                </c:pt>
                <c:pt idx="41">
                  <c:v>2.3199999999999998</c:v>
                </c:pt>
                <c:pt idx="42">
                  <c:v>2.34</c:v>
                </c:pt>
                <c:pt idx="43">
                  <c:v>2.36</c:v>
                </c:pt>
                <c:pt idx="44">
                  <c:v>2.38</c:v>
                </c:pt>
                <c:pt idx="45">
                  <c:v>2.4</c:v>
                </c:pt>
                <c:pt idx="46">
                  <c:v>2.42</c:v>
                </c:pt>
                <c:pt idx="47">
                  <c:v>2.44</c:v>
                </c:pt>
                <c:pt idx="48">
                  <c:v>2.46</c:v>
                </c:pt>
                <c:pt idx="49">
                  <c:v>2.48</c:v>
                </c:pt>
                <c:pt idx="50">
                  <c:v>2.5</c:v>
                </c:pt>
                <c:pt idx="51">
                  <c:v>2.52</c:v>
                </c:pt>
                <c:pt idx="52">
                  <c:v>2.54</c:v>
                </c:pt>
                <c:pt idx="53">
                  <c:v>2.56</c:v>
                </c:pt>
                <c:pt idx="54">
                  <c:v>2.58</c:v>
                </c:pt>
                <c:pt idx="55">
                  <c:v>2.6</c:v>
                </c:pt>
                <c:pt idx="56">
                  <c:v>2.62</c:v>
                </c:pt>
                <c:pt idx="57">
                  <c:v>2.64</c:v>
                </c:pt>
                <c:pt idx="58">
                  <c:v>2.66</c:v>
                </c:pt>
                <c:pt idx="59">
                  <c:v>2.68</c:v>
                </c:pt>
                <c:pt idx="60">
                  <c:v>2.7</c:v>
                </c:pt>
                <c:pt idx="61">
                  <c:v>2.72</c:v>
                </c:pt>
                <c:pt idx="62">
                  <c:v>2.74</c:v>
                </c:pt>
                <c:pt idx="63">
                  <c:v>2.76</c:v>
                </c:pt>
                <c:pt idx="64">
                  <c:v>2.78</c:v>
                </c:pt>
                <c:pt idx="65">
                  <c:v>2.8</c:v>
                </c:pt>
                <c:pt idx="66">
                  <c:v>2.82</c:v>
                </c:pt>
                <c:pt idx="67">
                  <c:v>2.84</c:v>
                </c:pt>
                <c:pt idx="68">
                  <c:v>2.86</c:v>
                </c:pt>
                <c:pt idx="69">
                  <c:v>2.88</c:v>
                </c:pt>
                <c:pt idx="70">
                  <c:v>2.9</c:v>
                </c:pt>
                <c:pt idx="71">
                  <c:v>2.92</c:v>
                </c:pt>
                <c:pt idx="72">
                  <c:v>2.94</c:v>
                </c:pt>
                <c:pt idx="73">
                  <c:v>2.96</c:v>
                </c:pt>
                <c:pt idx="74">
                  <c:v>2.98</c:v>
                </c:pt>
                <c:pt idx="75">
                  <c:v>3</c:v>
                </c:pt>
              </c:numCache>
            </c:numRef>
          </c:xVal>
          <c:yVal>
            <c:numRef>
              <c:f>Sheet1!$Z$2:$Z$1522</c:f>
              <c:numCache>
                <c:formatCode>General</c:formatCode>
                <c:ptCount val="1521"/>
                <c:pt idx="0">
                  <c:v>0.66661282244046505</c:v>
                </c:pt>
                <c:pt idx="1">
                  <c:v>0.66660612934180907</c:v>
                </c:pt>
                <c:pt idx="2">
                  <c:v>0.66659931818701501</c:v>
                </c:pt>
                <c:pt idx="3">
                  <c:v>0.66659151403908068</c:v>
                </c:pt>
                <c:pt idx="4">
                  <c:v>0.66658302894277421</c:v>
                </c:pt>
                <c:pt idx="5">
                  <c:v>0.66657338013421885</c:v>
                </c:pt>
                <c:pt idx="6">
                  <c:v>0.66656275369355844</c:v>
                </c:pt>
                <c:pt idx="7">
                  <c:v>0.6665514214921312</c:v>
                </c:pt>
                <c:pt idx="8">
                  <c:v>0.66653653934306456</c:v>
                </c:pt>
                <c:pt idx="9">
                  <c:v>0.66652164923652613</c:v>
                </c:pt>
                <c:pt idx="10">
                  <c:v>0.66650623930262609</c:v>
                </c:pt>
                <c:pt idx="11">
                  <c:v>0.66648814379569543</c:v>
                </c:pt>
                <c:pt idx="12">
                  <c:v>0.6664635444292577</c:v>
                </c:pt>
                <c:pt idx="13">
                  <c:v>0.66644027852701504</c:v>
                </c:pt>
                <c:pt idx="14">
                  <c:v>0.66641319897431406</c:v>
                </c:pt>
                <c:pt idx="15">
                  <c:v>0.66637848567679892</c:v>
                </c:pt>
                <c:pt idx="16">
                  <c:v>0.66634671168394011</c:v>
                </c:pt>
                <c:pt idx="17">
                  <c:v>0.66629607805212876</c:v>
                </c:pt>
                <c:pt idx="18">
                  <c:v>0.66625001543013984</c:v>
                </c:pt>
                <c:pt idx="19">
                  <c:v>0.66618863085465152</c:v>
                </c:pt>
                <c:pt idx="20">
                  <c:v>0.66612413356188271</c:v>
                </c:pt>
                <c:pt idx="21">
                  <c:v>0.66604445882088348</c:v>
                </c:pt>
                <c:pt idx="22">
                  <c:v>0.66594313957957441</c:v>
                </c:pt>
                <c:pt idx="23">
                  <c:v>0.6658280848595709</c:v>
                </c:pt>
                <c:pt idx="24">
                  <c:v>0.66567082676805367</c:v>
                </c:pt>
                <c:pt idx="25">
                  <c:v>0.66548982074110208</c:v>
                </c:pt>
                <c:pt idx="26">
                  <c:v>0.66529702366091781</c:v>
                </c:pt>
                <c:pt idx="27">
                  <c:v>0.66498479372410824</c:v>
                </c:pt>
                <c:pt idx="28">
                  <c:v>0.66463041916491838</c:v>
                </c:pt>
                <c:pt idx="29">
                  <c:v>0.66415572446113613</c:v>
                </c:pt>
                <c:pt idx="30">
                  <c:v>0.66354561987133853</c:v>
                </c:pt>
                <c:pt idx="31">
                  <c:v>0.66259886298554505</c:v>
                </c:pt>
                <c:pt idx="32">
                  <c:v>0.66134982010606058</c:v>
                </c:pt>
                <c:pt idx="33">
                  <c:v>0.65954896280948916</c:v>
                </c:pt>
                <c:pt idx="34">
                  <c:v>0.65678942512351879</c:v>
                </c:pt>
                <c:pt idx="35">
                  <c:v>0.65219176368360332</c:v>
                </c:pt>
                <c:pt idx="36">
                  <c:v>0.64580237010549058</c:v>
                </c:pt>
                <c:pt idx="37">
                  <c:v>0.63536497958274596</c:v>
                </c:pt>
                <c:pt idx="38">
                  <c:v>0.62046759115029171</c:v>
                </c:pt>
                <c:pt idx="39">
                  <c:v>0.59832325022532928</c:v>
                </c:pt>
                <c:pt idx="40">
                  <c:v>0.56792307139674736</c:v>
                </c:pt>
                <c:pt idx="41">
                  <c:v>0.53136926860738876</c:v>
                </c:pt>
                <c:pt idx="42">
                  <c:v>0.48470312087688755</c:v>
                </c:pt>
                <c:pt idx="43">
                  <c:v>0.43189025365246153</c:v>
                </c:pt>
                <c:pt idx="44">
                  <c:v>0.38226785951485853</c:v>
                </c:pt>
                <c:pt idx="45">
                  <c:v>0.32989425544199158</c:v>
                </c:pt>
                <c:pt idx="46">
                  <c:v>0.28602860199632685</c:v>
                </c:pt>
                <c:pt idx="47">
                  <c:v>0.24702517145296304</c:v>
                </c:pt>
                <c:pt idx="48">
                  <c:v>0.21915979561532853</c:v>
                </c:pt>
                <c:pt idx="49">
                  <c:v>0.18887584574761235</c:v>
                </c:pt>
                <c:pt idx="50">
                  <c:v>0.16108625647589697</c:v>
                </c:pt>
                <c:pt idx="51">
                  <c:v>0.14720886223487703</c:v>
                </c:pt>
                <c:pt idx="52">
                  <c:v>0.12758759457982718</c:v>
                </c:pt>
                <c:pt idx="53">
                  <c:v>0.10997911701758308</c:v>
                </c:pt>
                <c:pt idx="54">
                  <c:v>9.1561648351645403E-2</c:v>
                </c:pt>
                <c:pt idx="55">
                  <c:v>8.5726936099252943E-2</c:v>
                </c:pt>
                <c:pt idx="56">
                  <c:v>8.225702191892606E-2</c:v>
                </c:pt>
                <c:pt idx="57">
                  <c:v>8.1168441306821298E-2</c:v>
                </c:pt>
                <c:pt idx="58">
                  <c:v>6.2485638500694551E-2</c:v>
                </c:pt>
                <c:pt idx="59">
                  <c:v>6.600521646075426E-2</c:v>
                </c:pt>
                <c:pt idx="60">
                  <c:v>5.8505031246933001E-2</c:v>
                </c:pt>
                <c:pt idx="61">
                  <c:v>4.4781161370805192E-2</c:v>
                </c:pt>
                <c:pt idx="62">
                  <c:v>6.3922964756503317E-2</c:v>
                </c:pt>
                <c:pt idx="63">
                  <c:v>3.4356964872570096E-2</c:v>
                </c:pt>
                <c:pt idx="64">
                  <c:v>4.9070121992621507E-2</c:v>
                </c:pt>
                <c:pt idx="65">
                  <c:v>3.8554959551280431E-2</c:v>
                </c:pt>
                <c:pt idx="66">
                  <c:v>3.3829583205918667E-2</c:v>
                </c:pt>
                <c:pt idx="67">
                  <c:v>2.3546411340520802E-2</c:v>
                </c:pt>
                <c:pt idx="68">
                  <c:v>3.7726924555146903E-2</c:v>
                </c:pt>
                <c:pt idx="69">
                  <c:v>2.6602388982773006E-2</c:v>
                </c:pt>
                <c:pt idx="70">
                  <c:v>1.945133020313803E-2</c:v>
                </c:pt>
                <c:pt idx="71">
                  <c:v>2.8495506048145415E-2</c:v>
                </c:pt>
                <c:pt idx="72">
                  <c:v>2.714780511952879E-2</c:v>
                </c:pt>
                <c:pt idx="73">
                  <c:v>1.4462576465551024E-2</c:v>
                </c:pt>
                <c:pt idx="74">
                  <c:v>1.1513293623143617E-2</c:v>
                </c:pt>
                <c:pt idx="75">
                  <c:v>1.9602637974234671E-2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55-4D38-933C-3485A893E782}"/>
            </c:ext>
          </c:extLst>
        </c:ser>
        <c:ser>
          <c:idx val="2"/>
          <c:order val="2"/>
          <c:tx>
            <c:strRef>
              <c:f>Sheet1!$AF$1</c:f>
              <c:strCache>
                <c:ptCount val="1"/>
                <c:pt idx="0">
                  <c:v>B_L_48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Sheet1!$AG$2:$AG$77</c:f>
                <c:numCache>
                  <c:formatCode>General</c:formatCode>
                  <c:ptCount val="76"/>
                  <c:pt idx="0">
                    <c:v>5.7823307642650952E-7</c:v>
                  </c:pt>
                  <c:pt idx="1">
                    <c:v>3.1219298438137623E-7</c:v>
                  </c:pt>
                  <c:pt idx="2">
                    <c:v>5.0461191236799878E-7</c:v>
                  </c:pt>
                  <c:pt idx="3">
                    <c:v>3.6281104920354641E-7</c:v>
                  </c:pt>
                  <c:pt idx="4">
                    <c:v>4.266417925546475E-7</c:v>
                  </c:pt>
                  <c:pt idx="5">
                    <c:v>4.029146766580974E-7</c:v>
                  </c:pt>
                  <c:pt idx="6">
                    <c:v>4.5239703575158731E-7</c:v>
                  </c:pt>
                  <c:pt idx="7">
                    <c:v>1.4337678873771605E-6</c:v>
                  </c:pt>
                  <c:pt idx="8">
                    <c:v>1.082891175385806E-6</c:v>
                  </c:pt>
                  <c:pt idx="9">
                    <c:v>8.0738975458362962E-7</c:v>
                  </c:pt>
                  <c:pt idx="10">
                    <c:v>1.0804545708363301E-6</c:v>
                  </c:pt>
                  <c:pt idx="11">
                    <c:v>8.7201944792195418E-7</c:v>
                  </c:pt>
                  <c:pt idx="12">
                    <c:v>8.2116742377548647E-7</c:v>
                  </c:pt>
                  <c:pt idx="13">
                    <c:v>2.3647764872750995E-6</c:v>
                  </c:pt>
                  <c:pt idx="14">
                    <c:v>6.5686427604677731E-7</c:v>
                  </c:pt>
                  <c:pt idx="15">
                    <c:v>1.1170194308435074E-6</c:v>
                  </c:pt>
                  <c:pt idx="16">
                    <c:v>2.5346527009412607E-6</c:v>
                  </c:pt>
                  <c:pt idx="17">
                    <c:v>1.4982263946696013E-6</c:v>
                  </c:pt>
                  <c:pt idx="18">
                    <c:v>3.9775356722939647E-6</c:v>
                  </c:pt>
                  <c:pt idx="19">
                    <c:v>1.5845686209191588E-6</c:v>
                  </c:pt>
                  <c:pt idx="20">
                    <c:v>2.8398818580082702E-6</c:v>
                  </c:pt>
                  <c:pt idx="21">
                    <c:v>5.3715944908060616E-6</c:v>
                  </c:pt>
                  <c:pt idx="22">
                    <c:v>7.6120803772661384E-6</c:v>
                  </c:pt>
                  <c:pt idx="23">
                    <c:v>5.5506177202300217E-6</c:v>
                  </c:pt>
                  <c:pt idx="24">
                    <c:v>6.3751824145004325E-6</c:v>
                  </c:pt>
                  <c:pt idx="25">
                    <c:v>8.2495564424319418E-6</c:v>
                  </c:pt>
                  <c:pt idx="26">
                    <c:v>1.7061239363068823E-5</c:v>
                  </c:pt>
                  <c:pt idx="27">
                    <c:v>1.7460676015772399E-5</c:v>
                  </c:pt>
                  <c:pt idx="28">
                    <c:v>1.3588927876286328E-5</c:v>
                  </c:pt>
                  <c:pt idx="29">
                    <c:v>1.0292905390349094E-5</c:v>
                  </c:pt>
                  <c:pt idx="30">
                    <c:v>1.1994358980055765E-5</c:v>
                  </c:pt>
                  <c:pt idx="31">
                    <c:v>3.010652495312877E-5</c:v>
                  </c:pt>
                  <c:pt idx="32">
                    <c:v>4.3313174858805133E-5</c:v>
                  </c:pt>
                  <c:pt idx="33">
                    <c:v>7.5435138896831874E-5</c:v>
                  </c:pt>
                  <c:pt idx="34">
                    <c:v>1.5207120813369058E-4</c:v>
                  </c:pt>
                  <c:pt idx="35">
                    <c:v>1.1535600387798901E-4</c:v>
                  </c:pt>
                  <c:pt idx="36">
                    <c:v>1.8117204707588719E-4</c:v>
                  </c:pt>
                  <c:pt idx="37">
                    <c:v>5.8541544263268966E-4</c:v>
                  </c:pt>
                  <c:pt idx="38">
                    <c:v>8.8732393509463722E-4</c:v>
                  </c:pt>
                  <c:pt idx="39">
                    <c:v>1.8847966717892703E-3</c:v>
                  </c:pt>
                  <c:pt idx="40">
                    <c:v>3.6847759572382652E-3</c:v>
                  </c:pt>
                  <c:pt idx="41">
                    <c:v>3.2938568935196276E-3</c:v>
                  </c:pt>
                  <c:pt idx="42">
                    <c:v>3.7914265957619251E-3</c:v>
                  </c:pt>
                  <c:pt idx="43">
                    <c:v>4.8096530341575402E-3</c:v>
                  </c:pt>
                  <c:pt idx="44">
                    <c:v>5.9385834007148579E-3</c:v>
                  </c:pt>
                  <c:pt idx="45">
                    <c:v>4.6738904006605351E-3</c:v>
                  </c:pt>
                  <c:pt idx="46">
                    <c:v>6.6810874234248937E-3</c:v>
                  </c:pt>
                  <c:pt idx="47">
                    <c:v>4.8604361910714539E-3</c:v>
                  </c:pt>
                  <c:pt idx="48">
                    <c:v>1.1886503693465791E-2</c:v>
                  </c:pt>
                  <c:pt idx="49">
                    <c:v>8.935844495626984E-3</c:v>
                  </c:pt>
                  <c:pt idx="50">
                    <c:v>1.3975063023740165E-2</c:v>
                  </c:pt>
                  <c:pt idx="51">
                    <c:v>1.1211019540256996E-2</c:v>
                  </c:pt>
                  <c:pt idx="52">
                    <c:v>1.5418907488223306E-2</c:v>
                  </c:pt>
                  <c:pt idx="53">
                    <c:v>6.3445555692566505E-3</c:v>
                  </c:pt>
                  <c:pt idx="54">
                    <c:v>9.4714302051568545E-3</c:v>
                  </c:pt>
                  <c:pt idx="55">
                    <c:v>7.2704694132823752E-3</c:v>
                  </c:pt>
                  <c:pt idx="56">
                    <c:v>6.6312039826061427E-3</c:v>
                  </c:pt>
                  <c:pt idx="57">
                    <c:v>9.5578907147565919E-3</c:v>
                  </c:pt>
                  <c:pt idx="58">
                    <c:v>9.0908220639898674E-3</c:v>
                  </c:pt>
                  <c:pt idx="59">
                    <c:v>2.2098781834433319E-2</c:v>
                  </c:pt>
                  <c:pt idx="60">
                    <c:v>1.7242653012548962E-2</c:v>
                  </c:pt>
                  <c:pt idx="61">
                    <c:v>2.4063006283685795E-2</c:v>
                  </c:pt>
                  <c:pt idx="62">
                    <c:v>1.1780303574702167E-2</c:v>
                  </c:pt>
                  <c:pt idx="63">
                    <c:v>1.2688431272244104E-2</c:v>
                  </c:pt>
                  <c:pt idx="64">
                    <c:v>1.5585583229001391E-2</c:v>
                  </c:pt>
                  <c:pt idx="65">
                    <c:v>7.041876763744551E-3</c:v>
                  </c:pt>
                  <c:pt idx="66">
                    <c:v>1.2265700609510374E-2</c:v>
                  </c:pt>
                  <c:pt idx="67">
                    <c:v>3.8791422877595804E-3</c:v>
                  </c:pt>
                  <c:pt idx="68">
                    <c:v>4.9190320193934038E-3</c:v>
                  </c:pt>
                  <c:pt idx="69">
                    <c:v>2.8387432708761907E-3</c:v>
                  </c:pt>
                  <c:pt idx="70">
                    <c:v>1.6283157063859792E-2</c:v>
                  </c:pt>
                  <c:pt idx="71">
                    <c:v>5.7572852179196242E-3</c:v>
                  </c:pt>
                  <c:pt idx="72">
                    <c:v>5.6729081036396151E-3</c:v>
                  </c:pt>
                  <c:pt idx="73">
                    <c:v>1.2183703188330175E-2</c:v>
                  </c:pt>
                  <c:pt idx="74">
                    <c:v>1.5694905542755971E-2</c:v>
                  </c:pt>
                  <c:pt idx="75">
                    <c:v>2.3142110141175204E-2</c:v>
                  </c:pt>
                </c:numCache>
              </c:numRef>
            </c:plus>
            <c:minus>
              <c:numRef>
                <c:f>Sheet1!$AG$2:$AG$77</c:f>
                <c:numCache>
                  <c:formatCode>General</c:formatCode>
                  <c:ptCount val="76"/>
                  <c:pt idx="0">
                    <c:v>5.7823307642650952E-7</c:v>
                  </c:pt>
                  <c:pt idx="1">
                    <c:v>3.1219298438137623E-7</c:v>
                  </c:pt>
                  <c:pt idx="2">
                    <c:v>5.0461191236799878E-7</c:v>
                  </c:pt>
                  <c:pt idx="3">
                    <c:v>3.6281104920354641E-7</c:v>
                  </c:pt>
                  <c:pt idx="4">
                    <c:v>4.266417925546475E-7</c:v>
                  </c:pt>
                  <c:pt idx="5">
                    <c:v>4.029146766580974E-7</c:v>
                  </c:pt>
                  <c:pt idx="6">
                    <c:v>4.5239703575158731E-7</c:v>
                  </c:pt>
                  <c:pt idx="7">
                    <c:v>1.4337678873771605E-6</c:v>
                  </c:pt>
                  <c:pt idx="8">
                    <c:v>1.082891175385806E-6</c:v>
                  </c:pt>
                  <c:pt idx="9">
                    <c:v>8.0738975458362962E-7</c:v>
                  </c:pt>
                  <c:pt idx="10">
                    <c:v>1.0804545708363301E-6</c:v>
                  </c:pt>
                  <c:pt idx="11">
                    <c:v>8.7201944792195418E-7</c:v>
                  </c:pt>
                  <c:pt idx="12">
                    <c:v>8.2116742377548647E-7</c:v>
                  </c:pt>
                  <c:pt idx="13">
                    <c:v>2.3647764872750995E-6</c:v>
                  </c:pt>
                  <c:pt idx="14">
                    <c:v>6.5686427604677731E-7</c:v>
                  </c:pt>
                  <c:pt idx="15">
                    <c:v>1.1170194308435074E-6</c:v>
                  </c:pt>
                  <c:pt idx="16">
                    <c:v>2.5346527009412607E-6</c:v>
                  </c:pt>
                  <c:pt idx="17">
                    <c:v>1.4982263946696013E-6</c:v>
                  </c:pt>
                  <c:pt idx="18">
                    <c:v>3.9775356722939647E-6</c:v>
                  </c:pt>
                  <c:pt idx="19">
                    <c:v>1.5845686209191588E-6</c:v>
                  </c:pt>
                  <c:pt idx="20">
                    <c:v>2.8398818580082702E-6</c:v>
                  </c:pt>
                  <c:pt idx="21">
                    <c:v>5.3715944908060616E-6</c:v>
                  </c:pt>
                  <c:pt idx="22">
                    <c:v>7.6120803772661384E-6</c:v>
                  </c:pt>
                  <c:pt idx="23">
                    <c:v>5.5506177202300217E-6</c:v>
                  </c:pt>
                  <c:pt idx="24">
                    <c:v>6.3751824145004325E-6</c:v>
                  </c:pt>
                  <c:pt idx="25">
                    <c:v>8.2495564424319418E-6</c:v>
                  </c:pt>
                  <c:pt idx="26">
                    <c:v>1.7061239363068823E-5</c:v>
                  </c:pt>
                  <c:pt idx="27">
                    <c:v>1.7460676015772399E-5</c:v>
                  </c:pt>
                  <c:pt idx="28">
                    <c:v>1.3588927876286328E-5</c:v>
                  </c:pt>
                  <c:pt idx="29">
                    <c:v>1.0292905390349094E-5</c:v>
                  </c:pt>
                  <c:pt idx="30">
                    <c:v>1.1994358980055765E-5</c:v>
                  </c:pt>
                  <c:pt idx="31">
                    <c:v>3.010652495312877E-5</c:v>
                  </c:pt>
                  <c:pt idx="32">
                    <c:v>4.3313174858805133E-5</c:v>
                  </c:pt>
                  <c:pt idx="33">
                    <c:v>7.5435138896831874E-5</c:v>
                  </c:pt>
                  <c:pt idx="34">
                    <c:v>1.5207120813369058E-4</c:v>
                  </c:pt>
                  <c:pt idx="35">
                    <c:v>1.1535600387798901E-4</c:v>
                  </c:pt>
                  <c:pt idx="36">
                    <c:v>1.8117204707588719E-4</c:v>
                  </c:pt>
                  <c:pt idx="37">
                    <c:v>5.8541544263268966E-4</c:v>
                  </c:pt>
                  <c:pt idx="38">
                    <c:v>8.8732393509463722E-4</c:v>
                  </c:pt>
                  <c:pt idx="39">
                    <c:v>1.8847966717892703E-3</c:v>
                  </c:pt>
                  <c:pt idx="40">
                    <c:v>3.6847759572382652E-3</c:v>
                  </c:pt>
                  <c:pt idx="41">
                    <c:v>3.2938568935196276E-3</c:v>
                  </c:pt>
                  <c:pt idx="42">
                    <c:v>3.7914265957619251E-3</c:v>
                  </c:pt>
                  <c:pt idx="43">
                    <c:v>4.8096530341575402E-3</c:v>
                  </c:pt>
                  <c:pt idx="44">
                    <c:v>5.9385834007148579E-3</c:v>
                  </c:pt>
                  <c:pt idx="45">
                    <c:v>4.6738904006605351E-3</c:v>
                  </c:pt>
                  <c:pt idx="46">
                    <c:v>6.6810874234248937E-3</c:v>
                  </c:pt>
                  <c:pt idx="47">
                    <c:v>4.8604361910714539E-3</c:v>
                  </c:pt>
                  <c:pt idx="48">
                    <c:v>1.1886503693465791E-2</c:v>
                  </c:pt>
                  <c:pt idx="49">
                    <c:v>8.935844495626984E-3</c:v>
                  </c:pt>
                  <c:pt idx="50">
                    <c:v>1.3975063023740165E-2</c:v>
                  </c:pt>
                  <c:pt idx="51">
                    <c:v>1.1211019540256996E-2</c:v>
                  </c:pt>
                  <c:pt idx="52">
                    <c:v>1.5418907488223306E-2</c:v>
                  </c:pt>
                  <c:pt idx="53">
                    <c:v>6.3445555692566505E-3</c:v>
                  </c:pt>
                  <c:pt idx="54">
                    <c:v>9.4714302051568545E-3</c:v>
                  </c:pt>
                  <c:pt idx="55">
                    <c:v>7.2704694132823752E-3</c:v>
                  </c:pt>
                  <c:pt idx="56">
                    <c:v>6.6312039826061427E-3</c:v>
                  </c:pt>
                  <c:pt idx="57">
                    <c:v>9.5578907147565919E-3</c:v>
                  </c:pt>
                  <c:pt idx="58">
                    <c:v>9.0908220639898674E-3</c:v>
                  </c:pt>
                  <c:pt idx="59">
                    <c:v>2.2098781834433319E-2</c:v>
                  </c:pt>
                  <c:pt idx="60">
                    <c:v>1.7242653012548962E-2</c:v>
                  </c:pt>
                  <c:pt idx="61">
                    <c:v>2.4063006283685795E-2</c:v>
                  </c:pt>
                  <c:pt idx="62">
                    <c:v>1.1780303574702167E-2</c:v>
                  </c:pt>
                  <c:pt idx="63">
                    <c:v>1.2688431272244104E-2</c:v>
                  </c:pt>
                  <c:pt idx="64">
                    <c:v>1.5585583229001391E-2</c:v>
                  </c:pt>
                  <c:pt idx="65">
                    <c:v>7.041876763744551E-3</c:v>
                  </c:pt>
                  <c:pt idx="66">
                    <c:v>1.2265700609510374E-2</c:v>
                  </c:pt>
                  <c:pt idx="67">
                    <c:v>3.8791422877595804E-3</c:v>
                  </c:pt>
                  <c:pt idx="68">
                    <c:v>4.9190320193934038E-3</c:v>
                  </c:pt>
                  <c:pt idx="69">
                    <c:v>2.8387432708761907E-3</c:v>
                  </c:pt>
                  <c:pt idx="70">
                    <c:v>1.6283157063859792E-2</c:v>
                  </c:pt>
                  <c:pt idx="71">
                    <c:v>5.7572852179196242E-3</c:v>
                  </c:pt>
                  <c:pt idx="72">
                    <c:v>5.6729081036396151E-3</c:v>
                  </c:pt>
                  <c:pt idx="73">
                    <c:v>1.2183703188330175E-2</c:v>
                  </c:pt>
                  <c:pt idx="74">
                    <c:v>1.5694905542755971E-2</c:v>
                  </c:pt>
                  <c:pt idx="75">
                    <c:v>2.3142110141175204E-2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Sheet1!$O$2:$O$1522</c:f>
              <c:numCache>
                <c:formatCode>General</c:formatCode>
                <c:ptCount val="1521"/>
                <c:pt idx="0">
                  <c:v>1.5</c:v>
                </c:pt>
                <c:pt idx="1">
                  <c:v>1.52</c:v>
                </c:pt>
                <c:pt idx="2">
                  <c:v>1.54</c:v>
                </c:pt>
                <c:pt idx="3">
                  <c:v>1.56</c:v>
                </c:pt>
                <c:pt idx="4">
                  <c:v>1.58</c:v>
                </c:pt>
                <c:pt idx="5">
                  <c:v>1.6</c:v>
                </c:pt>
                <c:pt idx="6">
                  <c:v>1.62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1.7</c:v>
                </c:pt>
                <c:pt idx="11">
                  <c:v>1.72</c:v>
                </c:pt>
                <c:pt idx="12">
                  <c:v>1.74</c:v>
                </c:pt>
                <c:pt idx="13">
                  <c:v>1.76</c:v>
                </c:pt>
                <c:pt idx="14">
                  <c:v>1.78</c:v>
                </c:pt>
                <c:pt idx="15">
                  <c:v>1.8</c:v>
                </c:pt>
                <c:pt idx="16">
                  <c:v>1.82</c:v>
                </c:pt>
                <c:pt idx="17">
                  <c:v>1.84</c:v>
                </c:pt>
                <c:pt idx="18">
                  <c:v>1.86</c:v>
                </c:pt>
                <c:pt idx="19">
                  <c:v>1.88</c:v>
                </c:pt>
                <c:pt idx="20">
                  <c:v>1.9</c:v>
                </c:pt>
                <c:pt idx="21">
                  <c:v>1.92</c:v>
                </c:pt>
                <c:pt idx="22">
                  <c:v>1.94</c:v>
                </c:pt>
                <c:pt idx="23">
                  <c:v>1.96</c:v>
                </c:pt>
                <c:pt idx="24">
                  <c:v>1.98</c:v>
                </c:pt>
                <c:pt idx="25">
                  <c:v>2</c:v>
                </c:pt>
                <c:pt idx="26">
                  <c:v>2.02</c:v>
                </c:pt>
                <c:pt idx="27">
                  <c:v>2.04</c:v>
                </c:pt>
                <c:pt idx="28">
                  <c:v>2.06</c:v>
                </c:pt>
                <c:pt idx="29">
                  <c:v>2.08</c:v>
                </c:pt>
                <c:pt idx="30">
                  <c:v>2.1</c:v>
                </c:pt>
                <c:pt idx="31">
                  <c:v>2.12</c:v>
                </c:pt>
                <c:pt idx="32">
                  <c:v>2.14</c:v>
                </c:pt>
                <c:pt idx="33">
                  <c:v>2.16</c:v>
                </c:pt>
                <c:pt idx="34">
                  <c:v>2.1800000000000002</c:v>
                </c:pt>
                <c:pt idx="35">
                  <c:v>2.2000000000000002</c:v>
                </c:pt>
                <c:pt idx="36">
                  <c:v>2.2200000000000002</c:v>
                </c:pt>
                <c:pt idx="37">
                  <c:v>2.2400000000000002</c:v>
                </c:pt>
                <c:pt idx="38">
                  <c:v>2.2599999999999998</c:v>
                </c:pt>
                <c:pt idx="39">
                  <c:v>2.2799999999999998</c:v>
                </c:pt>
                <c:pt idx="40">
                  <c:v>2.2999999999999998</c:v>
                </c:pt>
                <c:pt idx="41">
                  <c:v>2.3199999999999998</c:v>
                </c:pt>
                <c:pt idx="42">
                  <c:v>2.34</c:v>
                </c:pt>
                <c:pt idx="43">
                  <c:v>2.36</c:v>
                </c:pt>
                <c:pt idx="44">
                  <c:v>2.38</c:v>
                </c:pt>
                <c:pt idx="45">
                  <c:v>2.4</c:v>
                </c:pt>
                <c:pt idx="46">
                  <c:v>2.42</c:v>
                </c:pt>
                <c:pt idx="47">
                  <c:v>2.44</c:v>
                </c:pt>
                <c:pt idx="48">
                  <c:v>2.46</c:v>
                </c:pt>
                <c:pt idx="49">
                  <c:v>2.48</c:v>
                </c:pt>
                <c:pt idx="50">
                  <c:v>2.5</c:v>
                </c:pt>
                <c:pt idx="51">
                  <c:v>2.52</c:v>
                </c:pt>
                <c:pt idx="52">
                  <c:v>2.54</c:v>
                </c:pt>
                <c:pt idx="53">
                  <c:v>2.56</c:v>
                </c:pt>
                <c:pt idx="54">
                  <c:v>2.58</c:v>
                </c:pt>
                <c:pt idx="55">
                  <c:v>2.6</c:v>
                </c:pt>
                <c:pt idx="56">
                  <c:v>2.62</c:v>
                </c:pt>
                <c:pt idx="57">
                  <c:v>2.64</c:v>
                </c:pt>
                <c:pt idx="58">
                  <c:v>2.66</c:v>
                </c:pt>
                <c:pt idx="59">
                  <c:v>2.68</c:v>
                </c:pt>
                <c:pt idx="60">
                  <c:v>2.7</c:v>
                </c:pt>
                <c:pt idx="61">
                  <c:v>2.72</c:v>
                </c:pt>
                <c:pt idx="62">
                  <c:v>2.74</c:v>
                </c:pt>
                <c:pt idx="63">
                  <c:v>2.76</c:v>
                </c:pt>
                <c:pt idx="64">
                  <c:v>2.78</c:v>
                </c:pt>
                <c:pt idx="65">
                  <c:v>2.8</c:v>
                </c:pt>
                <c:pt idx="66">
                  <c:v>2.82</c:v>
                </c:pt>
                <c:pt idx="67">
                  <c:v>2.84</c:v>
                </c:pt>
                <c:pt idx="68">
                  <c:v>2.86</c:v>
                </c:pt>
                <c:pt idx="69">
                  <c:v>2.88</c:v>
                </c:pt>
                <c:pt idx="70">
                  <c:v>2.9</c:v>
                </c:pt>
                <c:pt idx="71">
                  <c:v>2.92</c:v>
                </c:pt>
                <c:pt idx="72">
                  <c:v>2.94</c:v>
                </c:pt>
                <c:pt idx="73">
                  <c:v>2.96</c:v>
                </c:pt>
                <c:pt idx="74">
                  <c:v>2.98</c:v>
                </c:pt>
                <c:pt idx="75">
                  <c:v>3</c:v>
                </c:pt>
              </c:numCache>
            </c:numRef>
          </c:xVal>
          <c:yVal>
            <c:numRef>
              <c:f>Sheet1!$AF$2:$AF$1522</c:f>
              <c:numCache>
                <c:formatCode>General</c:formatCode>
                <c:ptCount val="1521"/>
                <c:pt idx="0">
                  <c:v>0.66664253079578506</c:v>
                </c:pt>
                <c:pt idx="1">
                  <c:v>0.66663947843935478</c:v>
                </c:pt>
                <c:pt idx="2">
                  <c:v>0.66663636811884264</c:v>
                </c:pt>
                <c:pt idx="3">
                  <c:v>0.66663347350098101</c:v>
                </c:pt>
                <c:pt idx="4">
                  <c:v>0.6666298844123586</c:v>
                </c:pt>
                <c:pt idx="5">
                  <c:v>0.66662551135767101</c:v>
                </c:pt>
                <c:pt idx="6">
                  <c:v>0.66662008370493253</c:v>
                </c:pt>
                <c:pt idx="7">
                  <c:v>0.66661541983053141</c:v>
                </c:pt>
                <c:pt idx="8">
                  <c:v>0.66660855814910025</c:v>
                </c:pt>
                <c:pt idx="9">
                  <c:v>0.66660264747693498</c:v>
                </c:pt>
                <c:pt idx="10">
                  <c:v>0.66659474913071493</c:v>
                </c:pt>
                <c:pt idx="11">
                  <c:v>0.66658607785090074</c:v>
                </c:pt>
                <c:pt idx="12">
                  <c:v>0.66657717836814756</c:v>
                </c:pt>
                <c:pt idx="13">
                  <c:v>0.66656647066095975</c:v>
                </c:pt>
                <c:pt idx="14">
                  <c:v>0.66655238404620187</c:v>
                </c:pt>
                <c:pt idx="15">
                  <c:v>0.6665377034648523</c:v>
                </c:pt>
                <c:pt idx="16">
                  <c:v>0.66651922151046394</c:v>
                </c:pt>
                <c:pt idx="17">
                  <c:v>0.6665010030562476</c:v>
                </c:pt>
                <c:pt idx="18">
                  <c:v>0.6664789705989429</c:v>
                </c:pt>
                <c:pt idx="19">
                  <c:v>0.66645693936272543</c:v>
                </c:pt>
                <c:pt idx="20">
                  <c:v>0.66642263025811899</c:v>
                </c:pt>
                <c:pt idx="21">
                  <c:v>0.66638426166348153</c:v>
                </c:pt>
                <c:pt idx="22">
                  <c:v>0.66633826535954643</c:v>
                </c:pt>
                <c:pt idx="23">
                  <c:v>0.66628423444885487</c:v>
                </c:pt>
                <c:pt idx="24">
                  <c:v>0.66621987362580182</c:v>
                </c:pt>
                <c:pt idx="25">
                  <c:v>0.66614738088347403</c:v>
                </c:pt>
                <c:pt idx="26">
                  <c:v>0.66602995292476741</c:v>
                </c:pt>
                <c:pt idx="27">
                  <c:v>0.66592043246867627</c:v>
                </c:pt>
                <c:pt idx="28">
                  <c:v>0.66574025438820572</c:v>
                </c:pt>
                <c:pt idx="29">
                  <c:v>0.66553578012478543</c:v>
                </c:pt>
                <c:pt idx="30">
                  <c:v>0.66518197017313985</c:v>
                </c:pt>
                <c:pt idx="31">
                  <c:v>0.66476338466054519</c:v>
                </c:pt>
                <c:pt idx="32">
                  <c:v>0.66409354600591786</c:v>
                </c:pt>
                <c:pt idx="33">
                  <c:v>0.66318370996514597</c:v>
                </c:pt>
                <c:pt idx="34">
                  <c:v>0.6616025850143249</c:v>
                </c:pt>
                <c:pt idx="35">
                  <c:v>0.65866943838339165</c:v>
                </c:pt>
                <c:pt idx="36">
                  <c:v>0.65306736981406244</c:v>
                </c:pt>
                <c:pt idx="37">
                  <c:v>0.64345605489289048</c:v>
                </c:pt>
                <c:pt idx="38">
                  <c:v>0.62358917157693605</c:v>
                </c:pt>
                <c:pt idx="39">
                  <c:v>0.59010534846625551</c:v>
                </c:pt>
                <c:pt idx="40">
                  <c:v>0.53851610710813769</c:v>
                </c:pt>
                <c:pt idx="41">
                  <c:v>0.46837678097457258</c:v>
                </c:pt>
                <c:pt idx="42">
                  <c:v>0.3939011999894893</c:v>
                </c:pt>
                <c:pt idx="43">
                  <c:v>0.32068893773500845</c:v>
                </c:pt>
                <c:pt idx="44">
                  <c:v>0.24889076919499903</c:v>
                </c:pt>
                <c:pt idx="45">
                  <c:v>0.19972452240177455</c:v>
                </c:pt>
                <c:pt idx="46">
                  <c:v>0.15057833424704781</c:v>
                </c:pt>
                <c:pt idx="47">
                  <c:v>0.12997848608849</c:v>
                </c:pt>
                <c:pt idx="48">
                  <c:v>0.11058496044810492</c:v>
                </c:pt>
                <c:pt idx="49">
                  <c:v>9.4335255398333845E-2</c:v>
                </c:pt>
                <c:pt idx="50">
                  <c:v>7.4811839828646781E-2</c:v>
                </c:pt>
                <c:pt idx="51">
                  <c:v>6.3685488509992477E-2</c:v>
                </c:pt>
                <c:pt idx="52">
                  <c:v>4.7407598683336813E-2</c:v>
                </c:pt>
                <c:pt idx="53">
                  <c:v>4.7544748028391592E-2</c:v>
                </c:pt>
                <c:pt idx="54">
                  <c:v>3.8878877018380706E-2</c:v>
                </c:pt>
                <c:pt idx="55">
                  <c:v>3.3413038478671789E-2</c:v>
                </c:pt>
                <c:pt idx="56">
                  <c:v>2.5293913051883731E-2</c:v>
                </c:pt>
                <c:pt idx="57">
                  <c:v>3.4844850197677954E-2</c:v>
                </c:pt>
                <c:pt idx="58">
                  <c:v>2.3996654076240253E-2</c:v>
                </c:pt>
                <c:pt idx="59">
                  <c:v>3.4114385730451821E-2</c:v>
                </c:pt>
                <c:pt idx="60">
                  <c:v>2.3939771807327603E-2</c:v>
                </c:pt>
                <c:pt idx="61">
                  <c:v>1.7175064196196077E-2</c:v>
                </c:pt>
                <c:pt idx="62">
                  <c:v>5.9547687380586464E-3</c:v>
                </c:pt>
                <c:pt idx="63">
                  <c:v>2.6567079039600539E-2</c:v>
                </c:pt>
                <c:pt idx="64">
                  <c:v>1.3269977667202837E-2</c:v>
                </c:pt>
                <c:pt idx="65">
                  <c:v>2.3651411676312194E-2</c:v>
                </c:pt>
                <c:pt idx="66">
                  <c:v>2.3523571980766555E-2</c:v>
                </c:pt>
                <c:pt idx="67">
                  <c:v>1.9033207194443701E-2</c:v>
                </c:pt>
                <c:pt idx="68">
                  <c:v>1.9871452155421566E-2</c:v>
                </c:pt>
                <c:pt idx="69">
                  <c:v>1.0993731378652982E-2</c:v>
                </c:pt>
                <c:pt idx="70">
                  <c:v>1.7141074341703599E-2</c:v>
                </c:pt>
                <c:pt idx="71">
                  <c:v>4.5127329391780437E-3</c:v>
                </c:pt>
                <c:pt idx="72">
                  <c:v>1.5533840480424943E-2</c:v>
                </c:pt>
                <c:pt idx="73">
                  <c:v>-3.9568763578347269E-3</c:v>
                </c:pt>
                <c:pt idx="74">
                  <c:v>9.4568001441017509E-3</c:v>
                </c:pt>
                <c:pt idx="75">
                  <c:v>9.8448545370286127E-3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55-4D38-933C-3485A893E782}"/>
            </c:ext>
          </c:extLst>
        </c:ser>
        <c:ser>
          <c:idx val="3"/>
          <c:order val="3"/>
          <c:tx>
            <c:strRef>
              <c:f>Sheet1!$AL$1</c:f>
              <c:strCache>
                <c:ptCount val="1"/>
                <c:pt idx="0">
                  <c:v>B_L_64</c:v>
                </c:pt>
              </c:strCache>
            </c:strRef>
          </c:tx>
          <c:spPr>
            <a:ln w="9525" cap="rnd">
              <a:solidFill>
                <a:srgbClr val="FFC000">
                  <a:lumMod val="60000"/>
                  <a:lumOff val="40000"/>
                </a:srgbClr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Sheet1!$AM$2:$AM$77</c:f>
                <c:numCache>
                  <c:formatCode>General</c:formatCode>
                  <c:ptCount val="76"/>
                  <c:pt idx="0">
                    <c:v>3.7958241980518883E-7</c:v>
                  </c:pt>
                  <c:pt idx="1">
                    <c:v>3.4510002930545362E-7</c:v>
                  </c:pt>
                  <c:pt idx="2">
                    <c:v>3.4197134381941188E-7</c:v>
                  </c:pt>
                  <c:pt idx="3">
                    <c:v>3.1985784009562674E-7</c:v>
                  </c:pt>
                  <c:pt idx="4">
                    <c:v>3.4445593972649877E-7</c:v>
                  </c:pt>
                  <c:pt idx="5">
                    <c:v>4.9863179253397285E-7</c:v>
                  </c:pt>
                  <c:pt idx="6">
                    <c:v>4.3878262851497895E-7</c:v>
                  </c:pt>
                  <c:pt idx="7">
                    <c:v>3.7883630202046818E-7</c:v>
                  </c:pt>
                  <c:pt idx="8">
                    <c:v>4.8452671449409274E-7</c:v>
                  </c:pt>
                  <c:pt idx="9">
                    <c:v>2.9883089518078653E-7</c:v>
                  </c:pt>
                  <c:pt idx="10">
                    <c:v>6.8210498386622012E-7</c:v>
                  </c:pt>
                  <c:pt idx="11">
                    <c:v>4.0852941160551712E-7</c:v>
                  </c:pt>
                  <c:pt idx="12">
                    <c:v>7.5291044561252744E-7</c:v>
                  </c:pt>
                  <c:pt idx="13">
                    <c:v>1.186782333292793E-6</c:v>
                  </c:pt>
                  <c:pt idx="14">
                    <c:v>1.2268568323789244E-6</c:v>
                  </c:pt>
                  <c:pt idx="15">
                    <c:v>1.0117841909269751E-6</c:v>
                  </c:pt>
                  <c:pt idx="16">
                    <c:v>1.3245721852489542E-6</c:v>
                  </c:pt>
                  <c:pt idx="17">
                    <c:v>5.7134694754202568E-7</c:v>
                  </c:pt>
                  <c:pt idx="18">
                    <c:v>7.8554533995797613E-7</c:v>
                  </c:pt>
                  <c:pt idx="19">
                    <c:v>1.4065355581189921E-6</c:v>
                  </c:pt>
                  <c:pt idx="20">
                    <c:v>1.9718138497049636E-6</c:v>
                  </c:pt>
                  <c:pt idx="21">
                    <c:v>2.2898277374183129E-6</c:v>
                  </c:pt>
                  <c:pt idx="22">
                    <c:v>1.9246255786241299E-6</c:v>
                  </c:pt>
                  <c:pt idx="23">
                    <c:v>3.0020414478854721E-6</c:v>
                  </c:pt>
                  <c:pt idx="24">
                    <c:v>2.7868131935191063E-6</c:v>
                  </c:pt>
                  <c:pt idx="25">
                    <c:v>3.7752748439141857E-6</c:v>
                  </c:pt>
                  <c:pt idx="26">
                    <c:v>4.9722454365519373E-6</c:v>
                  </c:pt>
                  <c:pt idx="27">
                    <c:v>5.0197968147153662E-6</c:v>
                  </c:pt>
                  <c:pt idx="28">
                    <c:v>9.1509459426500198E-6</c:v>
                  </c:pt>
                  <c:pt idx="29">
                    <c:v>1.2557883738588843E-5</c:v>
                  </c:pt>
                  <c:pt idx="30">
                    <c:v>1.6277676276450967E-5</c:v>
                  </c:pt>
                  <c:pt idx="31">
                    <c:v>1.8365642975505549E-5</c:v>
                  </c:pt>
                  <c:pt idx="32">
                    <c:v>2.6216826628016289E-5</c:v>
                  </c:pt>
                  <c:pt idx="33">
                    <c:v>7.6090857455297098E-5</c:v>
                  </c:pt>
                  <c:pt idx="34">
                    <c:v>1.0153205123919173E-4</c:v>
                  </c:pt>
                  <c:pt idx="35">
                    <c:v>1.7092075218719466E-4</c:v>
                  </c:pt>
                  <c:pt idx="36">
                    <c:v>2.3880546636050406E-4</c:v>
                  </c:pt>
                  <c:pt idx="37">
                    <c:v>4.495404622727914E-4</c:v>
                  </c:pt>
                  <c:pt idx="38">
                    <c:v>6.1914914403335267E-4</c:v>
                  </c:pt>
                  <c:pt idx="39">
                    <c:v>1.8638645039856024E-3</c:v>
                  </c:pt>
                  <c:pt idx="40">
                    <c:v>2.7667568242842021E-3</c:v>
                  </c:pt>
                  <c:pt idx="41">
                    <c:v>2.7262934814695299E-3</c:v>
                  </c:pt>
                  <c:pt idx="42">
                    <c:v>5.6011667721838718E-3</c:v>
                  </c:pt>
                  <c:pt idx="43">
                    <c:v>8.7097340376465666E-3</c:v>
                  </c:pt>
                  <c:pt idx="44">
                    <c:v>8.2797265312201038E-3</c:v>
                  </c:pt>
                  <c:pt idx="45">
                    <c:v>3.7999050485302095E-3</c:v>
                  </c:pt>
                  <c:pt idx="46">
                    <c:v>1.2461942808302378E-2</c:v>
                  </c:pt>
                  <c:pt idx="47">
                    <c:v>1.1607774362969617E-2</c:v>
                  </c:pt>
                  <c:pt idx="48">
                    <c:v>1.5288820666400901E-2</c:v>
                  </c:pt>
                  <c:pt idx="49">
                    <c:v>7.1293504763032421E-3</c:v>
                  </c:pt>
                  <c:pt idx="50">
                    <c:v>8.2909905293638338E-3</c:v>
                  </c:pt>
                  <c:pt idx="51">
                    <c:v>5.1254200062331723E-3</c:v>
                  </c:pt>
                  <c:pt idx="52">
                    <c:v>8.8977764317855236E-3</c:v>
                  </c:pt>
                  <c:pt idx="53">
                    <c:v>1.2923073554437945E-2</c:v>
                  </c:pt>
                  <c:pt idx="54">
                    <c:v>1.1647880373102994E-2</c:v>
                  </c:pt>
                  <c:pt idx="55">
                    <c:v>1.3629647371532444E-2</c:v>
                  </c:pt>
                  <c:pt idx="56">
                    <c:v>1.278412221196059E-2</c:v>
                  </c:pt>
                  <c:pt idx="57">
                    <c:v>1.1613347116577813E-2</c:v>
                  </c:pt>
                  <c:pt idx="58">
                    <c:v>1.7193463291213455E-2</c:v>
                  </c:pt>
                  <c:pt idx="59">
                    <c:v>6.5930409325872519E-3</c:v>
                  </c:pt>
                  <c:pt idx="60">
                    <c:v>1.6474548548799667E-2</c:v>
                  </c:pt>
                  <c:pt idx="61">
                    <c:v>2.9611203173642996E-3</c:v>
                  </c:pt>
                  <c:pt idx="62">
                    <c:v>9.6677121180064138E-3</c:v>
                  </c:pt>
                  <c:pt idx="63">
                    <c:v>1.3679309946726474E-2</c:v>
                  </c:pt>
                  <c:pt idx="64">
                    <c:v>1.2407151388519253E-2</c:v>
                  </c:pt>
                  <c:pt idx="65">
                    <c:v>9.2891315314601614E-3</c:v>
                  </c:pt>
                  <c:pt idx="66">
                    <c:v>1.4093204583510584E-3</c:v>
                  </c:pt>
                  <c:pt idx="67">
                    <c:v>7.9758029464512391E-3</c:v>
                  </c:pt>
                  <c:pt idx="68">
                    <c:v>5.1351533278415178E-3</c:v>
                  </c:pt>
                  <c:pt idx="69">
                    <c:v>6.7028511845867757E-3</c:v>
                  </c:pt>
                  <c:pt idx="70">
                    <c:v>1.0177741524365369E-2</c:v>
                  </c:pt>
                  <c:pt idx="71">
                    <c:v>1.5036839227689792E-2</c:v>
                  </c:pt>
                  <c:pt idx="72">
                    <c:v>1.4626467883800927E-2</c:v>
                  </c:pt>
                  <c:pt idx="73">
                    <c:v>1.8099962994892273E-2</c:v>
                  </c:pt>
                  <c:pt idx="74">
                    <c:v>8.3425677089962215E-3</c:v>
                  </c:pt>
                  <c:pt idx="75">
                    <c:v>1.9293040069848218E-2</c:v>
                  </c:pt>
                </c:numCache>
              </c:numRef>
            </c:plus>
            <c:minus>
              <c:numRef>
                <c:f>Sheet1!$AM$2:$AM$77</c:f>
                <c:numCache>
                  <c:formatCode>General</c:formatCode>
                  <c:ptCount val="76"/>
                  <c:pt idx="0">
                    <c:v>3.7958241980518883E-7</c:v>
                  </c:pt>
                  <c:pt idx="1">
                    <c:v>3.4510002930545362E-7</c:v>
                  </c:pt>
                  <c:pt idx="2">
                    <c:v>3.4197134381941188E-7</c:v>
                  </c:pt>
                  <c:pt idx="3">
                    <c:v>3.1985784009562674E-7</c:v>
                  </c:pt>
                  <c:pt idx="4">
                    <c:v>3.4445593972649877E-7</c:v>
                  </c:pt>
                  <c:pt idx="5">
                    <c:v>4.9863179253397285E-7</c:v>
                  </c:pt>
                  <c:pt idx="6">
                    <c:v>4.3878262851497895E-7</c:v>
                  </c:pt>
                  <c:pt idx="7">
                    <c:v>3.7883630202046818E-7</c:v>
                  </c:pt>
                  <c:pt idx="8">
                    <c:v>4.8452671449409274E-7</c:v>
                  </c:pt>
                  <c:pt idx="9">
                    <c:v>2.9883089518078653E-7</c:v>
                  </c:pt>
                  <c:pt idx="10">
                    <c:v>6.8210498386622012E-7</c:v>
                  </c:pt>
                  <c:pt idx="11">
                    <c:v>4.0852941160551712E-7</c:v>
                  </c:pt>
                  <c:pt idx="12">
                    <c:v>7.5291044561252744E-7</c:v>
                  </c:pt>
                  <c:pt idx="13">
                    <c:v>1.186782333292793E-6</c:v>
                  </c:pt>
                  <c:pt idx="14">
                    <c:v>1.2268568323789244E-6</c:v>
                  </c:pt>
                  <c:pt idx="15">
                    <c:v>1.0117841909269751E-6</c:v>
                  </c:pt>
                  <c:pt idx="16">
                    <c:v>1.3245721852489542E-6</c:v>
                  </c:pt>
                  <c:pt idx="17">
                    <c:v>5.7134694754202568E-7</c:v>
                  </c:pt>
                  <c:pt idx="18">
                    <c:v>7.8554533995797613E-7</c:v>
                  </c:pt>
                  <c:pt idx="19">
                    <c:v>1.4065355581189921E-6</c:v>
                  </c:pt>
                  <c:pt idx="20">
                    <c:v>1.9718138497049636E-6</c:v>
                  </c:pt>
                  <c:pt idx="21">
                    <c:v>2.2898277374183129E-6</c:v>
                  </c:pt>
                  <c:pt idx="22">
                    <c:v>1.9246255786241299E-6</c:v>
                  </c:pt>
                  <c:pt idx="23">
                    <c:v>3.0020414478854721E-6</c:v>
                  </c:pt>
                  <c:pt idx="24">
                    <c:v>2.7868131935191063E-6</c:v>
                  </c:pt>
                  <c:pt idx="25">
                    <c:v>3.7752748439141857E-6</c:v>
                  </c:pt>
                  <c:pt idx="26">
                    <c:v>4.9722454365519373E-6</c:v>
                  </c:pt>
                  <c:pt idx="27">
                    <c:v>5.0197968147153662E-6</c:v>
                  </c:pt>
                  <c:pt idx="28">
                    <c:v>9.1509459426500198E-6</c:v>
                  </c:pt>
                  <c:pt idx="29">
                    <c:v>1.2557883738588843E-5</c:v>
                  </c:pt>
                  <c:pt idx="30">
                    <c:v>1.6277676276450967E-5</c:v>
                  </c:pt>
                  <c:pt idx="31">
                    <c:v>1.8365642975505549E-5</c:v>
                  </c:pt>
                  <c:pt idx="32">
                    <c:v>2.6216826628016289E-5</c:v>
                  </c:pt>
                  <c:pt idx="33">
                    <c:v>7.6090857455297098E-5</c:v>
                  </c:pt>
                  <c:pt idx="34">
                    <c:v>1.0153205123919173E-4</c:v>
                  </c:pt>
                  <c:pt idx="35">
                    <c:v>1.7092075218719466E-4</c:v>
                  </c:pt>
                  <c:pt idx="36">
                    <c:v>2.3880546636050406E-4</c:v>
                  </c:pt>
                  <c:pt idx="37">
                    <c:v>4.495404622727914E-4</c:v>
                  </c:pt>
                  <c:pt idx="38">
                    <c:v>6.1914914403335267E-4</c:v>
                  </c:pt>
                  <c:pt idx="39">
                    <c:v>1.8638645039856024E-3</c:v>
                  </c:pt>
                  <c:pt idx="40">
                    <c:v>2.7667568242842021E-3</c:v>
                  </c:pt>
                  <c:pt idx="41">
                    <c:v>2.7262934814695299E-3</c:v>
                  </c:pt>
                  <c:pt idx="42">
                    <c:v>5.6011667721838718E-3</c:v>
                  </c:pt>
                  <c:pt idx="43">
                    <c:v>8.7097340376465666E-3</c:v>
                  </c:pt>
                  <c:pt idx="44">
                    <c:v>8.2797265312201038E-3</c:v>
                  </c:pt>
                  <c:pt idx="45">
                    <c:v>3.7999050485302095E-3</c:v>
                  </c:pt>
                  <c:pt idx="46">
                    <c:v>1.2461942808302378E-2</c:v>
                  </c:pt>
                  <c:pt idx="47">
                    <c:v>1.1607774362969617E-2</c:v>
                  </c:pt>
                  <c:pt idx="48">
                    <c:v>1.5288820666400901E-2</c:v>
                  </c:pt>
                  <c:pt idx="49">
                    <c:v>7.1293504763032421E-3</c:v>
                  </c:pt>
                  <c:pt idx="50">
                    <c:v>8.2909905293638338E-3</c:v>
                  </c:pt>
                  <c:pt idx="51">
                    <c:v>5.1254200062331723E-3</c:v>
                  </c:pt>
                  <c:pt idx="52">
                    <c:v>8.8977764317855236E-3</c:v>
                  </c:pt>
                  <c:pt idx="53">
                    <c:v>1.2923073554437945E-2</c:v>
                  </c:pt>
                  <c:pt idx="54">
                    <c:v>1.1647880373102994E-2</c:v>
                  </c:pt>
                  <c:pt idx="55">
                    <c:v>1.3629647371532444E-2</c:v>
                  </c:pt>
                  <c:pt idx="56">
                    <c:v>1.278412221196059E-2</c:v>
                  </c:pt>
                  <c:pt idx="57">
                    <c:v>1.1613347116577813E-2</c:v>
                  </c:pt>
                  <c:pt idx="58">
                    <c:v>1.7193463291213455E-2</c:v>
                  </c:pt>
                  <c:pt idx="59">
                    <c:v>6.5930409325872519E-3</c:v>
                  </c:pt>
                  <c:pt idx="60">
                    <c:v>1.6474548548799667E-2</c:v>
                  </c:pt>
                  <c:pt idx="61">
                    <c:v>2.9611203173642996E-3</c:v>
                  </c:pt>
                  <c:pt idx="62">
                    <c:v>9.6677121180064138E-3</c:v>
                  </c:pt>
                  <c:pt idx="63">
                    <c:v>1.3679309946726474E-2</c:v>
                  </c:pt>
                  <c:pt idx="64">
                    <c:v>1.2407151388519253E-2</c:v>
                  </c:pt>
                  <c:pt idx="65">
                    <c:v>9.2891315314601614E-3</c:v>
                  </c:pt>
                  <c:pt idx="66">
                    <c:v>1.4093204583510584E-3</c:v>
                  </c:pt>
                  <c:pt idx="67">
                    <c:v>7.9758029464512391E-3</c:v>
                  </c:pt>
                  <c:pt idx="68">
                    <c:v>5.1351533278415178E-3</c:v>
                  </c:pt>
                  <c:pt idx="69">
                    <c:v>6.7028511845867757E-3</c:v>
                  </c:pt>
                  <c:pt idx="70">
                    <c:v>1.0177741524365369E-2</c:v>
                  </c:pt>
                  <c:pt idx="71">
                    <c:v>1.5036839227689792E-2</c:v>
                  </c:pt>
                  <c:pt idx="72">
                    <c:v>1.4626467883800927E-2</c:v>
                  </c:pt>
                  <c:pt idx="73">
                    <c:v>1.8099962994892273E-2</c:v>
                  </c:pt>
                  <c:pt idx="74">
                    <c:v>8.3425677089962215E-3</c:v>
                  </c:pt>
                  <c:pt idx="75">
                    <c:v>1.9293040069848218E-2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Sheet1!$O$2:$O$1522</c:f>
              <c:numCache>
                <c:formatCode>General</c:formatCode>
                <c:ptCount val="1521"/>
                <c:pt idx="0">
                  <c:v>1.5</c:v>
                </c:pt>
                <c:pt idx="1">
                  <c:v>1.52</c:v>
                </c:pt>
                <c:pt idx="2">
                  <c:v>1.54</c:v>
                </c:pt>
                <c:pt idx="3">
                  <c:v>1.56</c:v>
                </c:pt>
                <c:pt idx="4">
                  <c:v>1.58</c:v>
                </c:pt>
                <c:pt idx="5">
                  <c:v>1.6</c:v>
                </c:pt>
                <c:pt idx="6">
                  <c:v>1.62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1.7</c:v>
                </c:pt>
                <c:pt idx="11">
                  <c:v>1.72</c:v>
                </c:pt>
                <c:pt idx="12">
                  <c:v>1.74</c:v>
                </c:pt>
                <c:pt idx="13">
                  <c:v>1.76</c:v>
                </c:pt>
                <c:pt idx="14">
                  <c:v>1.78</c:v>
                </c:pt>
                <c:pt idx="15">
                  <c:v>1.8</c:v>
                </c:pt>
                <c:pt idx="16">
                  <c:v>1.82</c:v>
                </c:pt>
                <c:pt idx="17">
                  <c:v>1.84</c:v>
                </c:pt>
                <c:pt idx="18">
                  <c:v>1.86</c:v>
                </c:pt>
                <c:pt idx="19">
                  <c:v>1.88</c:v>
                </c:pt>
                <c:pt idx="20">
                  <c:v>1.9</c:v>
                </c:pt>
                <c:pt idx="21">
                  <c:v>1.92</c:v>
                </c:pt>
                <c:pt idx="22">
                  <c:v>1.94</c:v>
                </c:pt>
                <c:pt idx="23">
                  <c:v>1.96</c:v>
                </c:pt>
                <c:pt idx="24">
                  <c:v>1.98</c:v>
                </c:pt>
                <c:pt idx="25">
                  <c:v>2</c:v>
                </c:pt>
                <c:pt idx="26">
                  <c:v>2.02</c:v>
                </c:pt>
                <c:pt idx="27">
                  <c:v>2.04</c:v>
                </c:pt>
                <c:pt idx="28">
                  <c:v>2.06</c:v>
                </c:pt>
                <c:pt idx="29">
                  <c:v>2.08</c:v>
                </c:pt>
                <c:pt idx="30">
                  <c:v>2.1</c:v>
                </c:pt>
                <c:pt idx="31">
                  <c:v>2.12</c:v>
                </c:pt>
                <c:pt idx="32">
                  <c:v>2.14</c:v>
                </c:pt>
                <c:pt idx="33">
                  <c:v>2.16</c:v>
                </c:pt>
                <c:pt idx="34">
                  <c:v>2.1800000000000002</c:v>
                </c:pt>
                <c:pt idx="35">
                  <c:v>2.2000000000000002</c:v>
                </c:pt>
                <c:pt idx="36">
                  <c:v>2.2200000000000002</c:v>
                </c:pt>
                <c:pt idx="37">
                  <c:v>2.2400000000000002</c:v>
                </c:pt>
                <c:pt idx="38">
                  <c:v>2.2599999999999998</c:v>
                </c:pt>
                <c:pt idx="39">
                  <c:v>2.2799999999999998</c:v>
                </c:pt>
                <c:pt idx="40">
                  <c:v>2.2999999999999998</c:v>
                </c:pt>
                <c:pt idx="41">
                  <c:v>2.3199999999999998</c:v>
                </c:pt>
                <c:pt idx="42">
                  <c:v>2.34</c:v>
                </c:pt>
                <c:pt idx="43">
                  <c:v>2.36</c:v>
                </c:pt>
                <c:pt idx="44">
                  <c:v>2.38</c:v>
                </c:pt>
                <c:pt idx="45">
                  <c:v>2.4</c:v>
                </c:pt>
                <c:pt idx="46">
                  <c:v>2.42</c:v>
                </c:pt>
                <c:pt idx="47">
                  <c:v>2.44</c:v>
                </c:pt>
                <c:pt idx="48">
                  <c:v>2.46</c:v>
                </c:pt>
                <c:pt idx="49">
                  <c:v>2.48</c:v>
                </c:pt>
                <c:pt idx="50">
                  <c:v>2.5</c:v>
                </c:pt>
                <c:pt idx="51">
                  <c:v>2.52</c:v>
                </c:pt>
                <c:pt idx="52">
                  <c:v>2.54</c:v>
                </c:pt>
                <c:pt idx="53">
                  <c:v>2.56</c:v>
                </c:pt>
                <c:pt idx="54">
                  <c:v>2.58</c:v>
                </c:pt>
                <c:pt idx="55">
                  <c:v>2.6</c:v>
                </c:pt>
                <c:pt idx="56">
                  <c:v>2.62</c:v>
                </c:pt>
                <c:pt idx="57">
                  <c:v>2.64</c:v>
                </c:pt>
                <c:pt idx="58">
                  <c:v>2.66</c:v>
                </c:pt>
                <c:pt idx="59">
                  <c:v>2.68</c:v>
                </c:pt>
                <c:pt idx="60">
                  <c:v>2.7</c:v>
                </c:pt>
                <c:pt idx="61">
                  <c:v>2.72</c:v>
                </c:pt>
                <c:pt idx="62">
                  <c:v>2.74</c:v>
                </c:pt>
                <c:pt idx="63">
                  <c:v>2.76</c:v>
                </c:pt>
                <c:pt idx="64">
                  <c:v>2.78</c:v>
                </c:pt>
                <c:pt idx="65">
                  <c:v>2.8</c:v>
                </c:pt>
                <c:pt idx="66">
                  <c:v>2.82</c:v>
                </c:pt>
                <c:pt idx="67">
                  <c:v>2.84</c:v>
                </c:pt>
                <c:pt idx="68">
                  <c:v>2.86</c:v>
                </c:pt>
                <c:pt idx="69">
                  <c:v>2.88</c:v>
                </c:pt>
                <c:pt idx="70">
                  <c:v>2.9</c:v>
                </c:pt>
                <c:pt idx="71">
                  <c:v>2.92</c:v>
                </c:pt>
                <c:pt idx="72">
                  <c:v>2.94</c:v>
                </c:pt>
                <c:pt idx="73">
                  <c:v>2.96</c:v>
                </c:pt>
                <c:pt idx="74">
                  <c:v>2.98</c:v>
                </c:pt>
                <c:pt idx="75">
                  <c:v>3</c:v>
                </c:pt>
              </c:numCache>
            </c:numRef>
          </c:xVal>
          <c:yVal>
            <c:numRef>
              <c:f>Sheet1!$AL$2:$AL$1522</c:f>
              <c:numCache>
                <c:formatCode>General</c:formatCode>
                <c:ptCount val="1521"/>
                <c:pt idx="0">
                  <c:v>0.6666531288110894</c:v>
                </c:pt>
                <c:pt idx="1">
                  <c:v>0.66665159593789247</c:v>
                </c:pt>
                <c:pt idx="2">
                  <c:v>0.66664975743375599</c:v>
                </c:pt>
                <c:pt idx="3">
                  <c:v>0.66664748570152277</c:v>
                </c:pt>
                <c:pt idx="4">
                  <c:v>0.66664545293444744</c:v>
                </c:pt>
                <c:pt idx="5">
                  <c:v>0.66664320234685037</c:v>
                </c:pt>
                <c:pt idx="6">
                  <c:v>0.66664038308772777</c:v>
                </c:pt>
                <c:pt idx="7">
                  <c:v>0.66663739951290402</c:v>
                </c:pt>
                <c:pt idx="8">
                  <c:v>0.66663483078688723</c:v>
                </c:pt>
                <c:pt idx="9">
                  <c:v>0.6666308337394572</c:v>
                </c:pt>
                <c:pt idx="10">
                  <c:v>0.66662609075445478</c:v>
                </c:pt>
                <c:pt idx="11">
                  <c:v>0.66662058300377647</c:v>
                </c:pt>
                <c:pt idx="12">
                  <c:v>0.66661584066766855</c:v>
                </c:pt>
                <c:pt idx="13">
                  <c:v>0.66661039478228046</c:v>
                </c:pt>
                <c:pt idx="14">
                  <c:v>0.66660241962319455</c:v>
                </c:pt>
                <c:pt idx="15">
                  <c:v>0.66659376909328594</c:v>
                </c:pt>
                <c:pt idx="16">
                  <c:v>0.66658499415986605</c:v>
                </c:pt>
                <c:pt idx="17">
                  <c:v>0.66657453377086429</c:v>
                </c:pt>
                <c:pt idx="18">
                  <c:v>0.66656044772379563</c:v>
                </c:pt>
                <c:pt idx="19">
                  <c:v>0.66654440711531682</c:v>
                </c:pt>
                <c:pt idx="20">
                  <c:v>0.6665285989232258</c:v>
                </c:pt>
                <c:pt idx="21">
                  <c:v>0.66650614708626887</c:v>
                </c:pt>
                <c:pt idx="22">
                  <c:v>0.66648175715725233</c:v>
                </c:pt>
                <c:pt idx="23">
                  <c:v>0.66645118107558166</c:v>
                </c:pt>
                <c:pt idx="24">
                  <c:v>0.66641669425614392</c:v>
                </c:pt>
                <c:pt idx="25">
                  <c:v>0.66636847810780053</c:v>
                </c:pt>
                <c:pt idx="26">
                  <c:v>0.66630564584602769</c:v>
                </c:pt>
                <c:pt idx="27">
                  <c:v>0.66623832492571455</c:v>
                </c:pt>
                <c:pt idx="28">
                  <c:v>0.66612806546185965</c:v>
                </c:pt>
                <c:pt idx="29">
                  <c:v>0.66600856064151093</c:v>
                </c:pt>
                <c:pt idx="30">
                  <c:v>0.66584255556998551</c:v>
                </c:pt>
                <c:pt idx="31">
                  <c:v>0.66557044369939555</c:v>
                </c:pt>
                <c:pt idx="32">
                  <c:v>0.66518450161005027</c:v>
                </c:pt>
                <c:pt idx="33">
                  <c:v>0.66456211448387603</c:v>
                </c:pt>
                <c:pt idx="34">
                  <c:v>0.66355813922756468</c:v>
                </c:pt>
                <c:pt idx="35">
                  <c:v>0.66177948045383794</c:v>
                </c:pt>
                <c:pt idx="36">
                  <c:v>0.6580237363498892</c:v>
                </c:pt>
                <c:pt idx="37">
                  <c:v>0.6488310463201119</c:v>
                </c:pt>
                <c:pt idx="38">
                  <c:v>0.62661166181150141</c:v>
                </c:pt>
                <c:pt idx="39">
                  <c:v>0.58202762392541008</c:v>
                </c:pt>
                <c:pt idx="40">
                  <c:v>0.50546158610734593</c:v>
                </c:pt>
                <c:pt idx="41">
                  <c:v>0.40591002804046328</c:v>
                </c:pt>
                <c:pt idx="42">
                  <c:v>0.30245417428188204</c:v>
                </c:pt>
                <c:pt idx="43">
                  <c:v>0.21691226102637423</c:v>
                </c:pt>
                <c:pt idx="44">
                  <c:v>0.16835980216504198</c:v>
                </c:pt>
                <c:pt idx="45">
                  <c:v>0.12765348823566236</c:v>
                </c:pt>
                <c:pt idx="46">
                  <c:v>9.6230081045348553E-2</c:v>
                </c:pt>
                <c:pt idx="47">
                  <c:v>7.7620714431704624E-2</c:v>
                </c:pt>
                <c:pt idx="48">
                  <c:v>6.4840100250114482E-2</c:v>
                </c:pt>
                <c:pt idx="49">
                  <c:v>5.3632741768252591E-2</c:v>
                </c:pt>
                <c:pt idx="50">
                  <c:v>3.7703226119427578E-2</c:v>
                </c:pt>
                <c:pt idx="51">
                  <c:v>3.4577171372009975E-2</c:v>
                </c:pt>
                <c:pt idx="52">
                  <c:v>3.6533555420821859E-2</c:v>
                </c:pt>
                <c:pt idx="53">
                  <c:v>3.0173156821378423E-2</c:v>
                </c:pt>
                <c:pt idx="54">
                  <c:v>2.9132244923465909E-2</c:v>
                </c:pt>
                <c:pt idx="55">
                  <c:v>1.6468689609128662E-2</c:v>
                </c:pt>
                <c:pt idx="56">
                  <c:v>1.354808946819921E-2</c:v>
                </c:pt>
                <c:pt idx="57">
                  <c:v>1.998458350289296E-2</c:v>
                </c:pt>
                <c:pt idx="58">
                  <c:v>2.7445312143727697E-3</c:v>
                </c:pt>
                <c:pt idx="59">
                  <c:v>1.6079264508170009E-2</c:v>
                </c:pt>
                <c:pt idx="60">
                  <c:v>1.0216906869535825E-2</c:v>
                </c:pt>
                <c:pt idx="61">
                  <c:v>9.6241458887809106E-3</c:v>
                </c:pt>
                <c:pt idx="62">
                  <c:v>1.2102209321727741E-2</c:v>
                </c:pt>
                <c:pt idx="63">
                  <c:v>8.8138690493749783E-3</c:v>
                </c:pt>
                <c:pt idx="64">
                  <c:v>7.6696003376131028E-3</c:v>
                </c:pt>
                <c:pt idx="65">
                  <c:v>1.8577734661395496E-2</c:v>
                </c:pt>
                <c:pt idx="66">
                  <c:v>9.3781476793610048E-3</c:v>
                </c:pt>
                <c:pt idx="67">
                  <c:v>1.4815357049785826E-2</c:v>
                </c:pt>
                <c:pt idx="68">
                  <c:v>1.8282289588489764E-2</c:v>
                </c:pt>
                <c:pt idx="69">
                  <c:v>5.2823413315430615E-3</c:v>
                </c:pt>
                <c:pt idx="70">
                  <c:v>-9.3633936567416587E-4</c:v>
                </c:pt>
                <c:pt idx="71">
                  <c:v>9.3830466540710585E-3</c:v>
                </c:pt>
                <c:pt idx="72">
                  <c:v>-2.6063055910748646E-3</c:v>
                </c:pt>
                <c:pt idx="73">
                  <c:v>-5.2504298798579092E-4</c:v>
                </c:pt>
                <c:pt idx="74">
                  <c:v>7.9501360746771828E-3</c:v>
                </c:pt>
                <c:pt idx="75">
                  <c:v>1.5295209829810807E-2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55-4D38-933C-3485A893E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88031"/>
        <c:axId val="1510686431"/>
      </c:scatterChart>
      <c:valAx>
        <c:axId val="1501388031"/>
        <c:scaling>
          <c:orientation val="minMax"/>
          <c:max val="2.2800000000000002"/>
          <c:min val="2.2600000000000002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0686431"/>
        <c:crosses val="autoZero"/>
        <c:crossBetween val="midCat"/>
      </c:valAx>
      <c:valAx>
        <c:axId val="1510686431"/>
        <c:scaling>
          <c:orientation val="minMax"/>
          <c:max val="0.63000000000000012"/>
          <c:min val="0.58000000000000007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1388031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5077785472255709"/>
          <c:y val="0.50653901216893338"/>
          <c:w val="0.20542916663104407"/>
          <c:h val="0.340911476974469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666750</xdr:colOff>
      <xdr:row>0</xdr:row>
      <xdr:rowOff>0</xdr:rowOff>
    </xdr:from>
    <xdr:to>
      <xdr:col>19</xdr:col>
      <xdr:colOff>0</xdr:colOff>
      <xdr:row>12</xdr:row>
      <xdr:rowOff>213360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42EB9E-5F56-44F3-9123-B13B71A37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0</xdr:row>
      <xdr:rowOff>0</xdr:rowOff>
    </xdr:from>
    <xdr:to>
      <xdr:col>25</xdr:col>
      <xdr:colOff>3810</xdr:colOff>
      <xdr:row>12</xdr:row>
      <xdr:rowOff>213360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918779-47AF-421C-9986-5F310CE11D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12</xdr:row>
      <xdr:rowOff>213360</xdr:rowOff>
    </xdr:from>
    <xdr:to>
      <xdr:col>19</xdr:col>
      <xdr:colOff>3810</xdr:colOff>
      <xdr:row>26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7B2B2E-C296-4911-88B0-E1CBD2EF5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19</xdr:col>
      <xdr:colOff>3810</xdr:colOff>
      <xdr:row>39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6FEF422-6117-4F5A-BF62-EDB5A83A4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666750</xdr:colOff>
      <xdr:row>12</xdr:row>
      <xdr:rowOff>213360</xdr:rowOff>
    </xdr:from>
    <xdr:to>
      <xdr:col>25</xdr:col>
      <xdr:colOff>15240</xdr:colOff>
      <xdr:row>26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97E4AE-A3C2-468A-B056-03AA05AD8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666750</xdr:colOff>
      <xdr:row>26</xdr:row>
      <xdr:rowOff>0</xdr:rowOff>
    </xdr:from>
    <xdr:to>
      <xdr:col>25</xdr:col>
      <xdr:colOff>15240</xdr:colOff>
      <xdr:row>39</xdr:row>
      <xdr:rowOff>7620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4476D9F-9054-4DD0-BE68-21F68C585A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39</xdr:row>
      <xdr:rowOff>0</xdr:rowOff>
    </xdr:from>
    <xdr:to>
      <xdr:col>19</xdr:col>
      <xdr:colOff>3810</xdr:colOff>
      <xdr:row>52</xdr:row>
      <xdr:rowOff>15240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CF8D53C-5959-4AF3-9B4D-262172852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7620</xdr:colOff>
      <xdr:row>39</xdr:row>
      <xdr:rowOff>7620</xdr:rowOff>
    </xdr:from>
    <xdr:to>
      <xdr:col>25</xdr:col>
      <xdr:colOff>11430</xdr:colOff>
      <xdr:row>52</xdr:row>
      <xdr:rowOff>22860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6F1FC87-ED6C-41DF-9354-B4D62D8646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0</xdr:colOff>
      <xdr:row>52</xdr:row>
      <xdr:rowOff>0</xdr:rowOff>
    </xdr:from>
    <xdr:to>
      <xdr:col>19</xdr:col>
      <xdr:colOff>3810</xdr:colOff>
      <xdr:row>65</xdr:row>
      <xdr:rowOff>15240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2015299-57BC-4FE6-B600-87C72E70E9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369570</xdr:colOff>
      <xdr:row>0</xdr:row>
      <xdr:rowOff>83820</xdr:rowOff>
    </xdr:from>
    <xdr:to>
      <xdr:col>6</xdr:col>
      <xdr:colOff>312420</xdr:colOff>
      <xdr:row>10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840EF0-3ED7-4018-93E4-A734223B3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377190</xdr:colOff>
      <xdr:row>10</xdr:row>
      <xdr:rowOff>22860</xdr:rowOff>
    </xdr:from>
    <xdr:to>
      <xdr:col>9</xdr:col>
      <xdr:colOff>350520</xdr:colOff>
      <xdr:row>25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B5DDCB-4A02-494C-9D8E-74C5C545C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83820</xdr:colOff>
      <xdr:row>3</xdr:row>
      <xdr:rowOff>114300</xdr:rowOff>
    </xdr:from>
    <xdr:to>
      <xdr:col>24</xdr:col>
      <xdr:colOff>57150</xdr:colOff>
      <xdr:row>18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BE0C00-AFFB-4ACB-8126-07AFA8507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4</xdr:row>
      <xdr:rowOff>0</xdr:rowOff>
    </xdr:from>
    <xdr:to>
      <xdr:col>32</xdr:col>
      <xdr:colOff>415290</xdr:colOff>
      <xdr:row>19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E075BF-48D2-40B9-BE23-903FD7AFB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1"/>
  <sheetViews>
    <sheetView topLeftCell="J51" workbookViewId="0">
      <selection activeCell="J1" sqref="J1:J1048576"/>
    </sheetView>
  </sheetViews>
  <sheetFormatPr defaultRowHeight="17.399999999999999" x14ac:dyDescent="0.4"/>
  <cols>
    <col min="1" max="1" width="4.296875" customWidth="1"/>
    <col min="2" max="3" width="5.69921875" customWidth="1"/>
  </cols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16</v>
      </c>
      <c r="L1" t="s">
        <v>7</v>
      </c>
      <c r="M1">
        <v>2.2692000000000001</v>
      </c>
    </row>
    <row r="2" spans="1:13" x14ac:dyDescent="0.4">
      <c r="A2" s="2">
        <v>16</v>
      </c>
      <c r="B2">
        <v>16</v>
      </c>
      <c r="C2">
        <v>1.5</v>
      </c>
      <c r="D2">
        <v>0.98634200000000005</v>
      </c>
      <c r="E2">
        <v>0.97303600000000001</v>
      </c>
      <c r="F2">
        <v>0.94742700000000002</v>
      </c>
      <c r="G2">
        <v>2.8116599999999999E-2</v>
      </c>
      <c r="H2">
        <f>(C2-$M$1)*B2^(1/$M$2)</f>
        <v>-12.307200000000002</v>
      </c>
      <c r="I2">
        <f>G2*B2^(-$M$3/$M$2)</f>
        <v>2.1966093750000004E-4</v>
      </c>
      <c r="J2">
        <f>1-F2/(3*E2^2)</f>
        <v>0.66644559099801903</v>
      </c>
      <c r="L2" t="s">
        <v>8</v>
      </c>
      <c r="M2">
        <f>1</f>
        <v>1</v>
      </c>
    </row>
    <row r="3" spans="1:13" x14ac:dyDescent="0.4">
      <c r="A3" s="2"/>
      <c r="B3">
        <v>16</v>
      </c>
      <c r="C3">
        <v>1.5</v>
      </c>
      <c r="D3">
        <v>0.98645700000000003</v>
      </c>
      <c r="E3">
        <v>0.97325200000000001</v>
      </c>
      <c r="F3">
        <v>0.94780900000000001</v>
      </c>
      <c r="G3">
        <v>2.6357100000000001E-2</v>
      </c>
      <c r="H3">
        <f>(C3-$M$1)*B3^(1/$M$2)</f>
        <v>-12.307200000000002</v>
      </c>
      <c r="I3">
        <f>G3*B3^(-$M$3/$M$2)</f>
        <v>2.0591484375000006E-4</v>
      </c>
      <c r="J3">
        <f t="shared" ref="J3:J66" si="0">1-F3/(3*E3^2)</f>
        <v>0.66645920172191908</v>
      </c>
      <c r="L3" t="s">
        <v>9</v>
      </c>
      <c r="M3">
        <f>7/4</f>
        <v>1.75</v>
      </c>
    </row>
    <row r="4" spans="1:13" x14ac:dyDescent="0.4">
      <c r="A4" s="2"/>
      <c r="B4">
        <v>16</v>
      </c>
      <c r="C4">
        <v>1.5</v>
      </c>
      <c r="D4">
        <v>0.98660800000000004</v>
      </c>
      <c r="E4">
        <v>0.973549</v>
      </c>
      <c r="F4">
        <v>0.94838500000000003</v>
      </c>
      <c r="G4">
        <v>2.62283E-2</v>
      </c>
      <c r="H4">
        <f>(C4-$M$1)*B4^(1/$M$2)</f>
        <v>-12.307200000000002</v>
      </c>
      <c r="I4">
        <f>G4*B4^(-$M$3/$M$2)</f>
        <v>2.0490859375000005E-4</v>
      </c>
      <c r="J4">
        <f t="shared" si="0"/>
        <v>0.66646010197230987</v>
      </c>
      <c r="L4" t="s">
        <v>11</v>
      </c>
      <c r="M4">
        <f>H1342</f>
        <v>1.9711999999999819</v>
      </c>
    </row>
    <row r="5" spans="1:13" x14ac:dyDescent="0.4">
      <c r="A5" s="2"/>
      <c r="B5">
        <v>16</v>
      </c>
      <c r="C5">
        <v>1.5</v>
      </c>
      <c r="D5">
        <v>0.98641299999999998</v>
      </c>
      <c r="E5">
        <v>0.97317699999999996</v>
      </c>
      <c r="F5">
        <v>0.94770500000000002</v>
      </c>
      <c r="G5">
        <v>2.82857E-2</v>
      </c>
      <c r="H5">
        <f>(C5-$M$1)*B5^(1/$M$2)</f>
        <v>-12.307200000000002</v>
      </c>
      <c r="I5">
        <f>G5*B5^(-$M$3/$M$2)</f>
        <v>2.2098203125000006E-4</v>
      </c>
      <c r="J5">
        <f t="shared" si="0"/>
        <v>0.66644439363689489</v>
      </c>
      <c r="M5">
        <f>MATCH(MAX(I:I), I:I, 0)</f>
        <v>1342</v>
      </c>
    </row>
    <row r="6" spans="1:13" x14ac:dyDescent="0.4">
      <c r="A6" s="2"/>
      <c r="B6">
        <v>16</v>
      </c>
      <c r="C6">
        <v>1.5</v>
      </c>
      <c r="D6">
        <v>0.98658999999999997</v>
      </c>
      <c r="E6">
        <v>0.97351399999999999</v>
      </c>
      <c r="F6">
        <v>0.94831900000000002</v>
      </c>
      <c r="G6">
        <v>2.6309699999999998E-2</v>
      </c>
      <c r="H6">
        <f>(C6-$M$1)*B6^(1/$M$2)</f>
        <v>-12.307200000000002</v>
      </c>
      <c r="I6">
        <f>G6*B6^(-$M$3/$M$2)</f>
        <v>2.0554453125000004E-4</v>
      </c>
      <c r="J6">
        <f t="shared" si="0"/>
        <v>0.66645933190891071</v>
      </c>
      <c r="L6" t="s">
        <v>12</v>
      </c>
      <c r="M6">
        <f>MATCH(MAX(I2:I381), I:I, 0)</f>
        <v>218</v>
      </c>
    </row>
    <row r="7" spans="1:13" x14ac:dyDescent="0.4">
      <c r="A7" s="2"/>
      <c r="B7">
        <v>16</v>
      </c>
      <c r="C7">
        <v>1.52</v>
      </c>
      <c r="D7">
        <v>0.98524900000000004</v>
      </c>
      <c r="E7">
        <v>0.97089400000000003</v>
      </c>
      <c r="F7">
        <v>0.94331399999999999</v>
      </c>
      <c r="G7">
        <v>2.9993599999999999E-2</v>
      </c>
      <c r="H7">
        <f>(C7-$M$1)*B7^(1/$M$2)</f>
        <v>-11.987200000000001</v>
      </c>
      <c r="I7">
        <f>G7*B7^(-$M$3/$M$2)</f>
        <v>2.3432500000000004E-4</v>
      </c>
      <c r="J7">
        <f t="shared" si="0"/>
        <v>0.66642661594030717</v>
      </c>
      <c r="L7" t="s">
        <v>13</v>
      </c>
      <c r="M7">
        <f>MATCH(MAX(I382:I761), I:I, 0)</f>
        <v>594</v>
      </c>
    </row>
    <row r="8" spans="1:13" x14ac:dyDescent="0.4">
      <c r="A8" s="2"/>
      <c r="B8">
        <v>16</v>
      </c>
      <c r="C8">
        <v>1.52</v>
      </c>
      <c r="D8">
        <v>0.985514</v>
      </c>
      <c r="E8">
        <v>0.97141200000000005</v>
      </c>
      <c r="F8">
        <v>0.94430199999999997</v>
      </c>
      <c r="G8">
        <v>2.92654E-2</v>
      </c>
      <c r="H8">
        <f>(C8-$M$1)*B8^(1/$M$2)</f>
        <v>-11.987200000000001</v>
      </c>
      <c r="I8">
        <f>G8*B8^(-$M$3/$M$2)</f>
        <v>2.2863593750000006E-4</v>
      </c>
      <c r="J8">
        <f t="shared" si="0"/>
        <v>0.66643327068086</v>
      </c>
      <c r="L8" t="s">
        <v>14</v>
      </c>
      <c r="M8">
        <f>MATCH(MAX(I762:I1141), I:I, 0)</f>
        <v>971</v>
      </c>
    </row>
    <row r="9" spans="1:13" x14ac:dyDescent="0.4">
      <c r="A9" s="2"/>
      <c r="B9">
        <v>16</v>
      </c>
      <c r="C9">
        <v>1.52</v>
      </c>
      <c r="D9">
        <v>0.98524100000000003</v>
      </c>
      <c r="E9">
        <v>0.97088300000000005</v>
      </c>
      <c r="F9">
        <v>0.94330700000000001</v>
      </c>
      <c r="G9">
        <v>3.0657899999999998E-2</v>
      </c>
      <c r="H9">
        <f>(C9-$M$1)*B9^(1/$M$2)</f>
        <v>-11.987200000000001</v>
      </c>
      <c r="I9">
        <f>G9*B9^(-$M$3/$M$2)</f>
        <v>2.3951484375000004E-4</v>
      </c>
      <c r="J9">
        <f t="shared" si="0"/>
        <v>0.66642153258268699</v>
      </c>
      <c r="L9" t="s">
        <v>15</v>
      </c>
      <c r="M9">
        <f>MATCH(MAX(I1142:I1521), I:I, 0)</f>
        <v>1342</v>
      </c>
    </row>
    <row r="10" spans="1:13" x14ac:dyDescent="0.4">
      <c r="A10" s="2"/>
      <c r="B10">
        <v>16</v>
      </c>
      <c r="C10">
        <v>1.52</v>
      </c>
      <c r="D10">
        <v>0.98512699999999997</v>
      </c>
      <c r="E10">
        <v>0.97065599999999996</v>
      </c>
      <c r="F10">
        <v>0.94286000000000003</v>
      </c>
      <c r="G10">
        <v>3.0372400000000001E-2</v>
      </c>
      <c r="H10">
        <f>(C10-$M$1)*B10^(1/$M$2)</f>
        <v>-11.987200000000001</v>
      </c>
      <c r="I10">
        <f>G10*B10^(-$M$3/$M$2)</f>
        <v>2.3728437500000006E-4</v>
      </c>
      <c r="J10">
        <f t="shared" si="0"/>
        <v>0.66642363641895952</v>
      </c>
      <c r="L10">
        <f>1/16</f>
        <v>6.25E-2</v>
      </c>
      <c r="M10">
        <v>2.4</v>
      </c>
    </row>
    <row r="11" spans="1:13" x14ac:dyDescent="0.4">
      <c r="A11" s="2"/>
      <c r="B11">
        <v>16</v>
      </c>
      <c r="C11">
        <v>1.52</v>
      </c>
      <c r="D11">
        <v>0.98536699999999999</v>
      </c>
      <c r="E11">
        <v>0.97112299999999996</v>
      </c>
      <c r="F11">
        <v>0.943747</v>
      </c>
      <c r="G11">
        <v>2.94477E-2</v>
      </c>
      <c r="H11">
        <f>(C11-$M$1)*B11^(1/$M$2)</f>
        <v>-11.987200000000001</v>
      </c>
      <c r="I11">
        <f>G11*B11^(-$M$3/$M$2)</f>
        <v>2.3006015625000006E-4</v>
      </c>
      <c r="J11">
        <f t="shared" si="0"/>
        <v>0.66643087226425202</v>
      </c>
      <c r="L11">
        <f>1/32</f>
        <v>3.125E-2</v>
      </c>
      <c r="M11">
        <f>C594</f>
        <v>2.34</v>
      </c>
    </row>
    <row r="12" spans="1:13" x14ac:dyDescent="0.4">
      <c r="A12" s="2"/>
      <c r="B12">
        <v>16</v>
      </c>
      <c r="C12">
        <v>1.54</v>
      </c>
      <c r="D12">
        <v>0.98372000000000004</v>
      </c>
      <c r="E12">
        <v>0.96790900000000002</v>
      </c>
      <c r="F12">
        <v>0.93761700000000003</v>
      </c>
      <c r="G12">
        <v>3.37538E-2</v>
      </c>
      <c r="H12">
        <f>(C12-$M$1)*B12^(1/$M$2)</f>
        <v>-11.667200000000001</v>
      </c>
      <c r="I12">
        <f>G12*B12^(-$M$3/$M$2)</f>
        <v>2.6370156250000006E-4</v>
      </c>
      <c r="J12">
        <f t="shared" si="0"/>
        <v>0.6663929944321455</v>
      </c>
      <c r="L12">
        <f>1/48</f>
        <v>2.0833333333333332E-2</v>
      </c>
      <c r="M12">
        <f>C971</f>
        <v>2.3199999999999998</v>
      </c>
    </row>
    <row r="13" spans="1:13" x14ac:dyDescent="0.4">
      <c r="A13" s="2"/>
      <c r="B13">
        <v>16</v>
      </c>
      <c r="C13">
        <v>1.54</v>
      </c>
      <c r="D13">
        <v>0.984074</v>
      </c>
      <c r="E13">
        <v>0.96859799999999996</v>
      </c>
      <c r="F13">
        <v>0.93892699999999996</v>
      </c>
      <c r="G13">
        <v>3.2597599999999997E-2</v>
      </c>
      <c r="H13">
        <f>(C13-$M$1)*B13^(1/$M$2)</f>
        <v>-11.667200000000001</v>
      </c>
      <c r="I13">
        <f>G13*B13^(-$M$3/$M$2)</f>
        <v>2.5466875000000003E-4</v>
      </c>
      <c r="J13">
        <f t="shared" si="0"/>
        <v>0.66640200077453682</v>
      </c>
      <c r="L13">
        <f>1/64</f>
        <v>1.5625E-2</v>
      </c>
      <c r="M13">
        <f>C1342</f>
        <v>2.2999999999999998</v>
      </c>
    </row>
    <row r="14" spans="1:13" x14ac:dyDescent="0.4">
      <c r="A14" s="2"/>
      <c r="B14">
        <v>16</v>
      </c>
      <c r="C14">
        <v>1.54</v>
      </c>
      <c r="D14">
        <v>0.98410799999999998</v>
      </c>
      <c r="E14">
        <v>0.96866699999999994</v>
      </c>
      <c r="F14">
        <v>0.93907099999999999</v>
      </c>
      <c r="G14">
        <v>3.3058299999999999E-2</v>
      </c>
      <c r="H14">
        <f>(C14-$M$1)*B14^(1/$M$2)</f>
        <v>-11.667200000000001</v>
      </c>
      <c r="I14">
        <f>G14*B14^(-$M$3/$M$2)</f>
        <v>2.5826796875000004E-4</v>
      </c>
      <c r="J14">
        <f t="shared" si="0"/>
        <v>0.66639836923926188</v>
      </c>
    </row>
    <row r="15" spans="1:13" x14ac:dyDescent="0.4">
      <c r="A15" s="2"/>
      <c r="B15">
        <v>16</v>
      </c>
      <c r="C15">
        <v>1.54</v>
      </c>
      <c r="D15">
        <v>0.98398799999999997</v>
      </c>
      <c r="E15">
        <v>0.96842200000000001</v>
      </c>
      <c r="F15">
        <v>0.93856200000000001</v>
      </c>
      <c r="G15">
        <v>3.1489999999999997E-2</v>
      </c>
      <c r="H15">
        <f>(C15-$M$1)*B15^(1/$M$2)</f>
        <v>-11.667200000000001</v>
      </c>
      <c r="I15">
        <f>G15*B15^(-$M$3/$M$2)</f>
        <v>2.4601562500000003E-4</v>
      </c>
      <c r="J15">
        <f t="shared" si="0"/>
        <v>0.66641046482105448</v>
      </c>
      <c r="L15">
        <v>16</v>
      </c>
      <c r="M15">
        <f>AVERAGE(G227:G231)</f>
        <v>6.0647660000000005</v>
      </c>
    </row>
    <row r="16" spans="1:13" x14ac:dyDescent="0.4">
      <c r="A16" s="2"/>
      <c r="B16">
        <v>16</v>
      </c>
      <c r="C16">
        <v>1.54</v>
      </c>
      <c r="D16">
        <v>0.98388699999999996</v>
      </c>
      <c r="E16">
        <v>0.96823099999999995</v>
      </c>
      <c r="F16">
        <v>0.93822499999999998</v>
      </c>
      <c r="G16">
        <v>3.2972700000000001E-2</v>
      </c>
      <c r="H16">
        <f>(C16-$M$1)*B16^(1/$M$2)</f>
        <v>-11.667200000000001</v>
      </c>
      <c r="I16">
        <f>G16*B16^(-$M$3/$M$2)</f>
        <v>2.5759921875000006E-4</v>
      </c>
      <c r="J16">
        <f t="shared" si="0"/>
        <v>0.66639866533740499</v>
      </c>
      <c r="L16">
        <v>32</v>
      </c>
      <c r="M16">
        <f>AVERAGE(G592:G596)</f>
        <v>20.654360000000004</v>
      </c>
    </row>
    <row r="17" spans="1:13" x14ac:dyDescent="0.4">
      <c r="A17" s="2"/>
      <c r="B17">
        <v>16</v>
      </c>
      <c r="C17">
        <v>1.56</v>
      </c>
      <c r="D17">
        <v>0.98277899999999996</v>
      </c>
      <c r="E17">
        <v>0.96606800000000004</v>
      </c>
      <c r="F17">
        <v>0.93409500000000001</v>
      </c>
      <c r="G17">
        <v>3.4987600000000001E-2</v>
      </c>
      <c r="H17">
        <f>(C17-$M$1)*B17^(1/$M$2)</f>
        <v>-11.347200000000001</v>
      </c>
      <c r="I17">
        <f>G17*B17^(-$M$3/$M$2)</f>
        <v>2.7334062500000006E-4</v>
      </c>
      <c r="J17">
        <f t="shared" si="0"/>
        <v>0.66637821697340427</v>
      </c>
      <c r="L17">
        <v>48</v>
      </c>
      <c r="M17">
        <f>AVERAGE(G967:G971)</f>
        <v>41.774980000000006</v>
      </c>
    </row>
    <row r="18" spans="1:13" x14ac:dyDescent="0.4">
      <c r="A18" s="2"/>
      <c r="B18">
        <v>16</v>
      </c>
      <c r="C18">
        <v>1.56</v>
      </c>
      <c r="D18">
        <v>0.98234399999999999</v>
      </c>
      <c r="E18">
        <v>0.96521900000000005</v>
      </c>
      <c r="F18">
        <v>0.93247800000000003</v>
      </c>
      <c r="G18">
        <v>3.6033700000000002E-2</v>
      </c>
      <c r="H18">
        <f>(C18-$M$1)*B18^(1/$M$2)</f>
        <v>-11.347200000000001</v>
      </c>
      <c r="I18">
        <f>G18*B18^(-$M$3/$M$2)</f>
        <v>2.8151328125000007E-4</v>
      </c>
      <c r="J18">
        <f t="shared" si="0"/>
        <v>0.66636960086128649</v>
      </c>
      <c r="L18">
        <v>64</v>
      </c>
      <c r="M18">
        <f>AVERAGE(G1342:G1346)</f>
        <v>69.581999999999994</v>
      </c>
    </row>
    <row r="19" spans="1:13" x14ac:dyDescent="0.4">
      <c r="A19" s="2"/>
      <c r="B19">
        <v>16</v>
      </c>
      <c r="C19">
        <v>1.56</v>
      </c>
      <c r="D19">
        <v>0.98278100000000002</v>
      </c>
      <c r="E19">
        <v>0.96607100000000001</v>
      </c>
      <c r="F19">
        <v>0.93409699999999996</v>
      </c>
      <c r="G19">
        <v>3.47955E-2</v>
      </c>
      <c r="H19">
        <f>(C19-$M$1)*B19^(1/$M$2)</f>
        <v>-11.347200000000001</v>
      </c>
      <c r="I19">
        <f>G19*B19^(-$M$3/$M$2)</f>
        <v>2.7183984375000005E-4</v>
      </c>
      <c r="J19">
        <f t="shared" si="0"/>
        <v>0.66637957468643516</v>
      </c>
    </row>
    <row r="20" spans="1:13" x14ac:dyDescent="0.4">
      <c r="A20" s="2"/>
      <c r="B20">
        <v>16</v>
      </c>
      <c r="C20">
        <v>1.56</v>
      </c>
      <c r="D20">
        <v>0.98283299999999996</v>
      </c>
      <c r="E20">
        <v>0.96616500000000005</v>
      </c>
      <c r="F20">
        <v>0.934253</v>
      </c>
      <c r="G20">
        <v>3.3636199999999998E-2</v>
      </c>
      <c r="H20">
        <f>(C20-$M$1)*B20^(1/$M$2)</f>
        <v>-11.347200000000001</v>
      </c>
      <c r="I20">
        <f>G20*B20^(-$M$3/$M$2)</f>
        <v>2.6278281250000004E-4</v>
      </c>
      <c r="J20">
        <f t="shared" si="0"/>
        <v>0.66638878279700142</v>
      </c>
    </row>
    <row r="21" spans="1:13" x14ac:dyDescent="0.4">
      <c r="A21" s="2"/>
      <c r="B21">
        <v>16</v>
      </c>
      <c r="C21">
        <v>1.56</v>
      </c>
      <c r="D21">
        <v>0.98276600000000003</v>
      </c>
      <c r="E21">
        <v>0.96604699999999999</v>
      </c>
      <c r="F21">
        <v>0.93407399999999996</v>
      </c>
      <c r="G21">
        <v>3.5929099999999999E-2</v>
      </c>
      <c r="H21">
        <f>(C21-$M$1)*B21^(1/$M$2)</f>
        <v>-11.347200000000001</v>
      </c>
      <c r="I21">
        <f>G21*B21^(-$M$3/$M$2)</f>
        <v>2.8069609375000004E-4</v>
      </c>
      <c r="J21">
        <f t="shared" si="0"/>
        <v>0.6663712129219207</v>
      </c>
    </row>
    <row r="22" spans="1:13" x14ac:dyDescent="0.4">
      <c r="A22" s="2"/>
      <c r="B22">
        <v>16</v>
      </c>
      <c r="C22">
        <v>1.58</v>
      </c>
      <c r="D22">
        <v>0.98109999999999997</v>
      </c>
      <c r="E22">
        <v>0.96280399999999999</v>
      </c>
      <c r="F22">
        <v>0.92791800000000002</v>
      </c>
      <c r="G22">
        <v>3.9963100000000001E-2</v>
      </c>
      <c r="H22">
        <f>(C22-$M$1)*B22^(1/$M$2)</f>
        <v>-11.027200000000001</v>
      </c>
      <c r="I22">
        <f>G22*B22^(-$M$3/$M$2)</f>
        <v>3.1221171875000007E-4</v>
      </c>
      <c r="J22">
        <f t="shared" si="0"/>
        <v>0.6663335253373921</v>
      </c>
    </row>
    <row r="23" spans="1:13" x14ac:dyDescent="0.4">
      <c r="A23" s="2"/>
      <c r="B23">
        <v>16</v>
      </c>
      <c r="C23">
        <v>1.58</v>
      </c>
      <c r="D23">
        <v>0.98119599999999996</v>
      </c>
      <c r="E23">
        <v>0.96298499999999998</v>
      </c>
      <c r="F23">
        <v>0.92824300000000004</v>
      </c>
      <c r="G23">
        <v>3.8782999999999998E-2</v>
      </c>
      <c r="H23">
        <f>(C23-$M$1)*B23^(1/$M$2)</f>
        <v>-11.027200000000001</v>
      </c>
      <c r="I23">
        <f>G23*B23^(-$M$3/$M$2)</f>
        <v>3.0299218750000004E-4</v>
      </c>
      <c r="J23">
        <f t="shared" si="0"/>
        <v>0.66634212203086918</v>
      </c>
    </row>
    <row r="24" spans="1:13" x14ac:dyDescent="0.4">
      <c r="A24" s="2"/>
      <c r="B24">
        <v>16</v>
      </c>
      <c r="C24">
        <v>1.58</v>
      </c>
      <c r="D24">
        <v>0.98146699999999998</v>
      </c>
      <c r="E24">
        <v>0.96351900000000001</v>
      </c>
      <c r="F24">
        <v>0.92927999999999999</v>
      </c>
      <c r="G24">
        <v>3.9150200000000003E-2</v>
      </c>
      <c r="H24">
        <f>(C24-$M$1)*B24^(1/$M$2)</f>
        <v>-11.027200000000001</v>
      </c>
      <c r="I24">
        <f>G24*B24^(-$M$3/$M$2)</f>
        <v>3.0586093750000008E-4</v>
      </c>
      <c r="J24">
        <f t="shared" si="0"/>
        <v>0.66633952060976376</v>
      </c>
    </row>
    <row r="25" spans="1:13" x14ac:dyDescent="0.4">
      <c r="A25" s="2"/>
      <c r="B25">
        <v>16</v>
      </c>
      <c r="C25">
        <v>1.58</v>
      </c>
      <c r="D25">
        <v>0.98134500000000002</v>
      </c>
      <c r="E25">
        <v>0.96328199999999997</v>
      </c>
      <c r="F25">
        <v>0.92883000000000004</v>
      </c>
      <c r="G25">
        <v>3.9622600000000001E-2</v>
      </c>
      <c r="H25">
        <f>(C25-$M$1)*B25^(1/$M$2)</f>
        <v>-11.027200000000001</v>
      </c>
      <c r="I25">
        <f>G25*B25^(-$M$3/$M$2)</f>
        <v>3.0955156250000006E-4</v>
      </c>
      <c r="J25">
        <f t="shared" si="0"/>
        <v>0.66633697007662218</v>
      </c>
    </row>
    <row r="26" spans="1:13" x14ac:dyDescent="0.4">
      <c r="A26" s="2"/>
      <c r="B26">
        <v>16</v>
      </c>
      <c r="C26">
        <v>1.58</v>
      </c>
      <c r="D26">
        <v>0.98140400000000005</v>
      </c>
      <c r="E26">
        <v>0.96338800000000002</v>
      </c>
      <c r="F26">
        <v>0.92900099999999997</v>
      </c>
      <c r="G26">
        <v>3.79952E-2</v>
      </c>
      <c r="H26">
        <f>(C26-$M$1)*B26^(1/$M$2)</f>
        <v>-11.027200000000001</v>
      </c>
      <c r="I26">
        <f>G26*B26^(-$M$3/$M$2)</f>
        <v>2.9683750000000005E-4</v>
      </c>
      <c r="J26">
        <f t="shared" si="0"/>
        <v>0.66634897612006982</v>
      </c>
    </row>
    <row r="27" spans="1:13" x14ac:dyDescent="0.4">
      <c r="A27" s="2"/>
      <c r="B27">
        <v>16</v>
      </c>
      <c r="C27">
        <v>1.6</v>
      </c>
      <c r="D27">
        <v>0.97981399999999996</v>
      </c>
      <c r="E27">
        <v>0.96029699999999996</v>
      </c>
      <c r="F27">
        <v>0.92315599999999998</v>
      </c>
      <c r="G27">
        <v>4.19041E-2</v>
      </c>
      <c r="H27">
        <f>(C27-$M$1)*B27^(1/$M$2)</f>
        <v>-10.7072</v>
      </c>
      <c r="I27">
        <f>G27*B27^(-$M$3/$M$2)</f>
        <v>3.2737578125000005E-4</v>
      </c>
      <c r="J27">
        <f t="shared" si="0"/>
        <v>0.6663103797057699</v>
      </c>
    </row>
    <row r="28" spans="1:13" x14ac:dyDescent="0.4">
      <c r="A28" s="2"/>
      <c r="B28">
        <v>16</v>
      </c>
      <c r="C28">
        <v>1.6</v>
      </c>
      <c r="D28">
        <v>0.97963299999999998</v>
      </c>
      <c r="E28">
        <v>0.95994699999999999</v>
      </c>
      <c r="F28">
        <v>0.92249899999999996</v>
      </c>
      <c r="G28">
        <v>4.2646000000000003E-2</v>
      </c>
      <c r="H28">
        <f>(C28-$M$1)*B28^(1/$M$2)</f>
        <v>-10.7072</v>
      </c>
      <c r="I28">
        <f>G28*B28^(-$M$3/$M$2)</f>
        <v>3.3317187500000008E-4</v>
      </c>
      <c r="J28">
        <f t="shared" si="0"/>
        <v>0.66630466301344593</v>
      </c>
    </row>
    <row r="29" spans="1:13" x14ac:dyDescent="0.4">
      <c r="A29" s="2"/>
      <c r="B29">
        <v>16</v>
      </c>
      <c r="C29">
        <v>1.6</v>
      </c>
      <c r="D29">
        <v>0.97969600000000001</v>
      </c>
      <c r="E29">
        <v>0.96007299999999995</v>
      </c>
      <c r="F29">
        <v>0.92274699999999998</v>
      </c>
      <c r="G29">
        <v>4.2937700000000002E-2</v>
      </c>
      <c r="H29">
        <f>(C29-$M$1)*B29^(1/$M$2)</f>
        <v>-10.7072</v>
      </c>
      <c r="I29">
        <f>G29*B29^(-$M$3/$M$2)</f>
        <v>3.3545078125000007E-4</v>
      </c>
      <c r="J29">
        <f t="shared" si="0"/>
        <v>0.66630256019759448</v>
      </c>
    </row>
    <row r="30" spans="1:13" x14ac:dyDescent="0.4">
      <c r="A30" s="2"/>
      <c r="B30">
        <v>16</v>
      </c>
      <c r="C30">
        <v>1.6</v>
      </c>
      <c r="D30">
        <v>0.97980100000000003</v>
      </c>
      <c r="E30">
        <v>0.96027600000000002</v>
      </c>
      <c r="F30">
        <v>0.92313100000000003</v>
      </c>
      <c r="G30">
        <v>4.2649300000000001E-2</v>
      </c>
      <c r="H30">
        <f>(C30-$M$1)*B30^(1/$M$2)</f>
        <v>-10.7072</v>
      </c>
      <c r="I30">
        <f>G30*B30^(-$M$3/$M$2)</f>
        <v>3.3319765625000006E-4</v>
      </c>
      <c r="J30">
        <f t="shared" si="0"/>
        <v>0.66630482186960216</v>
      </c>
    </row>
    <row r="31" spans="1:13" x14ac:dyDescent="0.4">
      <c r="A31" s="2"/>
      <c r="B31">
        <v>16</v>
      </c>
      <c r="C31">
        <v>1.6</v>
      </c>
      <c r="D31">
        <v>0.97953699999999999</v>
      </c>
      <c r="E31">
        <v>0.95976899999999998</v>
      </c>
      <c r="F31">
        <v>0.92218599999999995</v>
      </c>
      <c r="G31">
        <v>4.4021400000000002E-2</v>
      </c>
      <c r="H31">
        <f>(C31-$M$1)*B31^(1/$M$2)</f>
        <v>-10.7072</v>
      </c>
      <c r="I31">
        <f>G31*B31^(-$M$3/$M$2)</f>
        <v>3.4391718750000007E-4</v>
      </c>
      <c r="J31">
        <f t="shared" si="0"/>
        <v>0.66629413981166929</v>
      </c>
    </row>
    <row r="32" spans="1:13" x14ac:dyDescent="0.4">
      <c r="A32" s="2"/>
      <c r="B32">
        <v>16</v>
      </c>
      <c r="C32">
        <v>1.62</v>
      </c>
      <c r="D32">
        <v>0.97791499999999998</v>
      </c>
      <c r="E32">
        <v>0.95662199999999997</v>
      </c>
      <c r="F32">
        <v>0.91625999999999996</v>
      </c>
      <c r="G32">
        <v>4.8095499999999999E-2</v>
      </c>
      <c r="H32">
        <f>(C32-$M$1)*B32^(1/$M$2)</f>
        <v>-10.3872</v>
      </c>
      <c r="I32">
        <f>G32*B32^(-$M$3/$M$2)</f>
        <v>3.757460937500001E-4</v>
      </c>
      <c r="J32">
        <f t="shared" si="0"/>
        <v>0.66625348147003849</v>
      </c>
    </row>
    <row r="33" spans="1:10" x14ac:dyDescent="0.4">
      <c r="A33" s="2"/>
      <c r="B33">
        <v>16</v>
      </c>
      <c r="C33">
        <v>1.62</v>
      </c>
      <c r="D33">
        <v>0.97769200000000001</v>
      </c>
      <c r="E33">
        <v>0.95618099999999995</v>
      </c>
      <c r="F33">
        <v>0.91539599999999999</v>
      </c>
      <c r="G33">
        <v>4.7199999999999999E-2</v>
      </c>
      <c r="H33">
        <f>(C33-$M$1)*B33^(1/$M$2)</f>
        <v>-10.3872</v>
      </c>
      <c r="I33">
        <f>G33*B33^(-$M$3/$M$2)</f>
        <v>3.687500000000001E-4</v>
      </c>
      <c r="J33">
        <f t="shared" si="0"/>
        <v>0.66626055742416201</v>
      </c>
    </row>
    <row r="34" spans="1:10" x14ac:dyDescent="0.4">
      <c r="A34" s="2"/>
      <c r="B34">
        <v>16</v>
      </c>
      <c r="C34">
        <v>1.62</v>
      </c>
      <c r="D34">
        <v>0.97797900000000004</v>
      </c>
      <c r="E34">
        <v>0.95674199999999998</v>
      </c>
      <c r="F34">
        <v>0.91647199999999995</v>
      </c>
      <c r="G34">
        <v>4.7292000000000001E-2</v>
      </c>
      <c r="H34">
        <f>(C34-$M$1)*B34^(1/$M$2)</f>
        <v>-10.3872</v>
      </c>
      <c r="I34">
        <f>G34*B34^(-$M$3/$M$2)</f>
        <v>3.6946875000000011E-4</v>
      </c>
      <c r="J34">
        <f t="shared" si="0"/>
        <v>0.6662599956208507</v>
      </c>
    </row>
    <row r="35" spans="1:10" x14ac:dyDescent="0.4">
      <c r="A35" s="2"/>
      <c r="B35">
        <v>16</v>
      </c>
      <c r="C35">
        <v>1.62</v>
      </c>
      <c r="D35">
        <v>0.97815700000000005</v>
      </c>
      <c r="E35">
        <v>0.95708099999999996</v>
      </c>
      <c r="F35">
        <v>0.91708800000000001</v>
      </c>
      <c r="G35">
        <v>4.5781700000000002E-2</v>
      </c>
      <c r="H35">
        <f>(C35-$M$1)*B35^(1/$M$2)</f>
        <v>-10.3872</v>
      </c>
      <c r="I35">
        <f>G35*B35^(-$M$3/$M$2)</f>
        <v>3.5766953125000007E-4</v>
      </c>
      <c r="J35">
        <f t="shared" si="0"/>
        <v>0.66627221446230878</v>
      </c>
    </row>
    <row r="36" spans="1:10" x14ac:dyDescent="0.4">
      <c r="A36" s="2"/>
      <c r="B36">
        <v>16</v>
      </c>
      <c r="C36">
        <v>1.62</v>
      </c>
      <c r="D36">
        <v>0.97819100000000003</v>
      </c>
      <c r="E36">
        <v>0.95715499999999998</v>
      </c>
      <c r="F36">
        <v>0.91724499999999998</v>
      </c>
      <c r="G36">
        <v>4.6834800000000003E-2</v>
      </c>
      <c r="H36">
        <f>(C36-$M$1)*B36^(1/$M$2)</f>
        <v>-10.3872</v>
      </c>
      <c r="I36">
        <f>G36*B36^(-$M$3/$M$2)</f>
        <v>3.6589687500000008E-4</v>
      </c>
      <c r="J36">
        <f t="shared" si="0"/>
        <v>0.66626669172011632</v>
      </c>
    </row>
    <row r="37" spans="1:10" x14ac:dyDescent="0.4">
      <c r="A37" s="2"/>
      <c r="B37">
        <v>16</v>
      </c>
      <c r="C37">
        <v>1.64</v>
      </c>
      <c r="D37">
        <v>0.97611300000000001</v>
      </c>
      <c r="E37">
        <v>0.95313400000000004</v>
      </c>
      <c r="F37">
        <v>0.90971199999999997</v>
      </c>
      <c r="G37">
        <v>5.25114E-2</v>
      </c>
      <c r="H37">
        <f>(C37-$M$1)*B37^(1/$M$2)</f>
        <v>-10.067200000000003</v>
      </c>
      <c r="I37">
        <f>G37*B37^(-$M$3/$M$2)</f>
        <v>4.1024531250000011E-4</v>
      </c>
      <c r="J37">
        <f t="shared" si="0"/>
        <v>0.6662089059245293</v>
      </c>
    </row>
    <row r="38" spans="1:10" x14ac:dyDescent="0.4">
      <c r="A38" s="2"/>
      <c r="B38">
        <v>16</v>
      </c>
      <c r="C38">
        <v>1.64</v>
      </c>
      <c r="D38">
        <v>0.975993</v>
      </c>
      <c r="E38">
        <v>0.95289000000000001</v>
      </c>
      <c r="F38">
        <v>0.90921600000000002</v>
      </c>
      <c r="G38">
        <v>5.1150800000000003E-2</v>
      </c>
      <c r="H38">
        <f>(C38-$M$1)*B38^(1/$M$2)</f>
        <v>-10.067200000000003</v>
      </c>
      <c r="I38">
        <f>G38*B38^(-$M$3/$M$2)</f>
        <v>3.9961562500000013E-4</v>
      </c>
      <c r="J38">
        <f t="shared" si="0"/>
        <v>0.66622002614973019</v>
      </c>
    </row>
    <row r="39" spans="1:10" x14ac:dyDescent="0.4">
      <c r="A39" s="2"/>
      <c r="B39">
        <v>16</v>
      </c>
      <c r="C39">
        <v>1.64</v>
      </c>
      <c r="D39">
        <v>0.97615799999999997</v>
      </c>
      <c r="E39">
        <v>0.95321500000000003</v>
      </c>
      <c r="F39">
        <v>0.90985099999999997</v>
      </c>
      <c r="G39">
        <v>5.1695100000000001E-2</v>
      </c>
      <c r="H39">
        <f>(C39-$M$1)*B39^(1/$M$2)</f>
        <v>-10.067200000000003</v>
      </c>
      <c r="I39">
        <f>G39*B39^(-$M$3/$M$2)</f>
        <v>4.0386796875000011E-4</v>
      </c>
      <c r="J39">
        <f t="shared" si="0"/>
        <v>0.66621463855327234</v>
      </c>
    </row>
    <row r="40" spans="1:10" x14ac:dyDescent="0.4">
      <c r="A40" s="2"/>
      <c r="B40">
        <v>16</v>
      </c>
      <c r="C40">
        <v>1.64</v>
      </c>
      <c r="D40">
        <v>0.97611400000000004</v>
      </c>
      <c r="E40">
        <v>0.95313099999999995</v>
      </c>
      <c r="F40">
        <v>0.90969299999999997</v>
      </c>
      <c r="G40">
        <v>5.1843599999999997E-2</v>
      </c>
      <c r="H40">
        <f>(C40-$M$1)*B40^(1/$M$2)</f>
        <v>-10.067200000000003</v>
      </c>
      <c r="I40">
        <f>G40*B40^(-$M$3/$M$2)</f>
        <v>4.0502812500000008E-4</v>
      </c>
      <c r="J40">
        <f t="shared" si="0"/>
        <v>0.66621377620699562</v>
      </c>
    </row>
    <row r="41" spans="1:10" x14ac:dyDescent="0.4">
      <c r="A41" s="2"/>
      <c r="B41">
        <v>16</v>
      </c>
      <c r="C41">
        <v>1.64</v>
      </c>
      <c r="D41">
        <v>0.97627900000000001</v>
      </c>
      <c r="E41">
        <v>0.95346600000000004</v>
      </c>
      <c r="F41">
        <v>0.91037400000000002</v>
      </c>
      <c r="G41">
        <v>5.3862300000000002E-2</v>
      </c>
      <c r="H41">
        <f>(C41-$M$1)*B41^(1/$M$2)</f>
        <v>-10.067200000000003</v>
      </c>
      <c r="I41">
        <f>G41*B41^(-$M$3/$M$2)</f>
        <v>4.2079921875000012E-4</v>
      </c>
      <c r="J41">
        <f t="shared" si="0"/>
        <v>0.66619858817272104</v>
      </c>
    </row>
    <row r="42" spans="1:10" x14ac:dyDescent="0.4">
      <c r="A42" s="2"/>
      <c r="B42">
        <v>16</v>
      </c>
      <c r="C42">
        <v>1.66</v>
      </c>
      <c r="D42">
        <v>0.97397699999999998</v>
      </c>
      <c r="E42">
        <v>0.949013</v>
      </c>
      <c r="F42">
        <v>0.90203500000000003</v>
      </c>
      <c r="G42">
        <v>5.9075999999999997E-2</v>
      </c>
      <c r="H42">
        <f>(C42-$M$1)*B42^(1/$M$2)</f>
        <v>-9.747200000000003</v>
      </c>
      <c r="I42">
        <f>G42*B42^(-$M$3/$M$2)</f>
        <v>4.6153125000000008E-4</v>
      </c>
      <c r="J42">
        <f t="shared" si="0"/>
        <v>0.66614505675649682</v>
      </c>
    </row>
    <row r="43" spans="1:10" x14ac:dyDescent="0.4">
      <c r="A43" s="2"/>
      <c r="B43">
        <v>16</v>
      </c>
      <c r="C43">
        <v>1.66</v>
      </c>
      <c r="D43">
        <v>0.97418199999999999</v>
      </c>
      <c r="E43">
        <v>0.94940500000000005</v>
      </c>
      <c r="F43">
        <v>0.90275099999999997</v>
      </c>
      <c r="G43">
        <v>5.7720800000000003E-2</v>
      </c>
      <c r="H43">
        <f>(C43-$M$1)*B43^(1/$M$2)</f>
        <v>-9.747200000000003</v>
      </c>
      <c r="I43">
        <f>G43*B43^(-$M$3/$M$2)</f>
        <v>4.5094375000000013E-4</v>
      </c>
      <c r="J43">
        <f t="shared" si="0"/>
        <v>0.66615590852492179</v>
      </c>
    </row>
    <row r="44" spans="1:10" x14ac:dyDescent="0.4">
      <c r="A44" s="2"/>
      <c r="B44">
        <v>16</v>
      </c>
      <c r="C44">
        <v>1.66</v>
      </c>
      <c r="D44">
        <v>0.97371300000000005</v>
      </c>
      <c r="E44">
        <v>0.94850699999999999</v>
      </c>
      <c r="F44">
        <v>0.90110199999999996</v>
      </c>
      <c r="G44">
        <v>6.0130799999999998E-2</v>
      </c>
      <c r="H44">
        <f>(C44-$M$1)*B44^(1/$M$2)</f>
        <v>-9.747200000000003</v>
      </c>
      <c r="I44">
        <f>G44*B44^(-$M$3/$M$2)</f>
        <v>4.6977187500000009E-4</v>
      </c>
      <c r="J44">
        <f t="shared" si="0"/>
        <v>0.66613444259575061</v>
      </c>
    </row>
    <row r="45" spans="1:10" x14ac:dyDescent="0.4">
      <c r="A45" s="2"/>
      <c r="B45">
        <v>16</v>
      </c>
      <c r="C45">
        <v>1.66</v>
      </c>
      <c r="D45">
        <v>0.97430899999999998</v>
      </c>
      <c r="E45">
        <v>0.94963399999999998</v>
      </c>
      <c r="F45">
        <v>0.90312000000000003</v>
      </c>
      <c r="G45">
        <v>5.4785599999999997E-2</v>
      </c>
      <c r="H45">
        <f>(C45-$M$1)*B45^(1/$M$2)</f>
        <v>-9.747200000000003</v>
      </c>
      <c r="I45">
        <f>G45*B45^(-$M$3/$M$2)</f>
        <v>4.2801250000000008E-4</v>
      </c>
      <c r="J45">
        <f t="shared" si="0"/>
        <v>0.66618050597338285</v>
      </c>
    </row>
    <row r="46" spans="1:10" x14ac:dyDescent="0.4">
      <c r="A46" s="2"/>
      <c r="B46">
        <v>16</v>
      </c>
      <c r="C46">
        <v>1.66</v>
      </c>
      <c r="D46">
        <v>0.974333</v>
      </c>
      <c r="E46">
        <v>0.94968399999999997</v>
      </c>
      <c r="F46">
        <v>0.90322899999999995</v>
      </c>
      <c r="G46">
        <v>5.5426799999999998E-2</v>
      </c>
      <c r="H46">
        <f>(C46-$M$1)*B46^(1/$M$2)</f>
        <v>-9.747200000000003</v>
      </c>
      <c r="I46">
        <f>G46*B46^(-$M$3/$M$2)</f>
        <v>4.330218750000001E-4</v>
      </c>
      <c r="J46">
        <f t="shared" si="0"/>
        <v>0.66617537029737994</v>
      </c>
    </row>
    <row r="47" spans="1:10" x14ac:dyDescent="0.4">
      <c r="A47" s="2"/>
      <c r="B47">
        <v>16</v>
      </c>
      <c r="C47">
        <v>1.68</v>
      </c>
      <c r="D47">
        <v>0.97211800000000004</v>
      </c>
      <c r="E47">
        <v>0.94542899999999996</v>
      </c>
      <c r="F47">
        <v>0.89536099999999996</v>
      </c>
      <c r="G47">
        <v>6.3337500000000005E-2</v>
      </c>
      <c r="H47">
        <f>(C47-$M$1)*B47^(1/$M$2)</f>
        <v>-9.4272000000000027</v>
      </c>
      <c r="I47">
        <f>G47*B47^(-$M$3/$M$2)</f>
        <v>4.9482421875000015E-4</v>
      </c>
      <c r="J47">
        <f t="shared" si="0"/>
        <v>0.66609795459526244</v>
      </c>
    </row>
    <row r="48" spans="1:10" x14ac:dyDescent="0.4">
      <c r="A48" s="2"/>
      <c r="B48">
        <v>16</v>
      </c>
      <c r="C48">
        <v>1.68</v>
      </c>
      <c r="D48">
        <v>0.972132</v>
      </c>
      <c r="E48">
        <v>0.94546399999999997</v>
      </c>
      <c r="F48">
        <v>0.895455</v>
      </c>
      <c r="G48">
        <v>6.4561900000000005E-2</v>
      </c>
      <c r="H48">
        <f>(C48-$M$1)*B48^(1/$M$2)</f>
        <v>-9.4272000000000027</v>
      </c>
      <c r="I48">
        <f>G48*B48^(-$M$3/$M$2)</f>
        <v>5.0438984375000015E-4</v>
      </c>
      <c r="J48">
        <f t="shared" si="0"/>
        <v>0.66608762317737735</v>
      </c>
    </row>
    <row r="49" spans="1:10" x14ac:dyDescent="0.4">
      <c r="A49" s="2"/>
      <c r="B49">
        <v>16</v>
      </c>
      <c r="C49">
        <v>1.68</v>
      </c>
      <c r="D49">
        <v>0.97255199999999997</v>
      </c>
      <c r="E49">
        <v>0.94625300000000001</v>
      </c>
      <c r="F49">
        <v>0.89685499999999996</v>
      </c>
      <c r="G49">
        <v>6.0483799999999997E-2</v>
      </c>
      <c r="H49">
        <f>(C49-$M$1)*B49^(1/$M$2)</f>
        <v>-9.4272000000000027</v>
      </c>
      <c r="I49">
        <f>G49*B49^(-$M$3/$M$2)</f>
        <v>4.7252968750000009E-4</v>
      </c>
      <c r="J49">
        <f t="shared" si="0"/>
        <v>0.66612304796020827</v>
      </c>
    </row>
    <row r="50" spans="1:10" x14ac:dyDescent="0.4">
      <c r="A50" s="2"/>
      <c r="B50">
        <v>16</v>
      </c>
      <c r="C50">
        <v>1.68</v>
      </c>
      <c r="D50">
        <v>0.97237499999999999</v>
      </c>
      <c r="E50">
        <v>0.94594</v>
      </c>
      <c r="F50">
        <v>0.89636499999999997</v>
      </c>
      <c r="G50">
        <v>6.5082799999999996E-2</v>
      </c>
      <c r="H50">
        <f>(C50-$M$1)*B50^(1/$M$2)</f>
        <v>-9.4272000000000027</v>
      </c>
      <c r="I50">
        <f>G50*B50^(-$M$3/$M$2)</f>
        <v>5.0845937500000008E-4</v>
      </c>
      <c r="J50">
        <f t="shared" si="0"/>
        <v>0.66608459541681442</v>
      </c>
    </row>
    <row r="51" spans="1:10" x14ac:dyDescent="0.4">
      <c r="A51" s="2"/>
      <c r="B51">
        <v>16</v>
      </c>
      <c r="C51">
        <v>1.68</v>
      </c>
      <c r="D51">
        <v>0.97253500000000004</v>
      </c>
      <c r="E51">
        <v>0.94622099999999998</v>
      </c>
      <c r="F51">
        <v>0.89679299999999995</v>
      </c>
      <c r="G51">
        <v>6.0399599999999998E-2</v>
      </c>
      <c r="H51">
        <f>(C51-$M$1)*B51^(1/$M$2)</f>
        <v>-9.4272000000000027</v>
      </c>
      <c r="I51">
        <f>G51*B51^(-$M$3/$M$2)</f>
        <v>4.7187187500000009E-4</v>
      </c>
      <c r="J51">
        <f t="shared" si="0"/>
        <v>0.6661235476130154</v>
      </c>
    </row>
    <row r="52" spans="1:10" x14ac:dyDescent="0.4">
      <c r="A52" s="2"/>
      <c r="B52">
        <v>16</v>
      </c>
      <c r="C52">
        <v>1.7</v>
      </c>
      <c r="D52">
        <v>0.97040899999999997</v>
      </c>
      <c r="E52">
        <v>0.94214600000000004</v>
      </c>
      <c r="F52">
        <v>0.88929800000000003</v>
      </c>
      <c r="G52">
        <v>6.8314600000000003E-2</v>
      </c>
      <c r="H52">
        <f>(C52-$M$1)*B52^(1/$M$2)</f>
        <v>-9.1072000000000024</v>
      </c>
      <c r="I52">
        <f>G52*B52^(-$M$3/$M$2)</f>
        <v>5.3370781250000013E-4</v>
      </c>
      <c r="J52">
        <f t="shared" si="0"/>
        <v>0.66604369774778849</v>
      </c>
    </row>
    <row r="53" spans="1:10" x14ac:dyDescent="0.4">
      <c r="A53" s="2"/>
      <c r="B53">
        <v>16</v>
      </c>
      <c r="C53">
        <v>1.7</v>
      </c>
      <c r="D53">
        <v>0.96979099999999996</v>
      </c>
      <c r="E53">
        <v>0.94098899999999996</v>
      </c>
      <c r="F53">
        <v>0.88724000000000003</v>
      </c>
      <c r="G53">
        <v>7.4291599999999999E-2</v>
      </c>
      <c r="H53">
        <f>(C53-$M$1)*B53^(1/$M$2)</f>
        <v>-9.1072000000000024</v>
      </c>
      <c r="I53">
        <f>G53*B53^(-$M$3/$M$2)</f>
        <v>5.804031250000001E-4</v>
      </c>
      <c r="J53">
        <f t="shared" si="0"/>
        <v>0.66599669426821406</v>
      </c>
    </row>
    <row r="54" spans="1:10" x14ac:dyDescent="0.4">
      <c r="A54" s="2"/>
      <c r="B54">
        <v>16</v>
      </c>
      <c r="C54">
        <v>1.7</v>
      </c>
      <c r="D54">
        <v>0.97002100000000002</v>
      </c>
      <c r="E54">
        <v>0.94140100000000004</v>
      </c>
      <c r="F54">
        <v>0.887907</v>
      </c>
      <c r="G54">
        <v>6.9246600000000005E-2</v>
      </c>
      <c r="H54">
        <f>(C54-$M$1)*B54^(1/$M$2)</f>
        <v>-9.1072000000000024</v>
      </c>
      <c r="I54">
        <f>G54*B54^(-$M$3/$M$2)</f>
        <v>5.4098906250000015E-4</v>
      </c>
      <c r="J54">
        <f t="shared" si="0"/>
        <v>0.66603810666856722</v>
      </c>
    </row>
    <row r="55" spans="1:10" x14ac:dyDescent="0.4">
      <c r="A55" s="2"/>
      <c r="B55">
        <v>16</v>
      </c>
      <c r="C55">
        <v>1.7</v>
      </c>
      <c r="D55">
        <v>0.97015300000000004</v>
      </c>
      <c r="E55">
        <v>0.94165200000000004</v>
      </c>
      <c r="F55">
        <v>0.88836499999999996</v>
      </c>
      <c r="G55">
        <v>6.8501300000000001E-2</v>
      </c>
      <c r="H55">
        <f>(C55-$M$1)*B55^(1/$M$2)</f>
        <v>-9.1072000000000024</v>
      </c>
      <c r="I55">
        <f>G55*B55^(-$M$3/$M$2)</f>
        <v>5.3516640625000012E-4</v>
      </c>
      <c r="J55">
        <f t="shared" si="0"/>
        <v>0.66604394758203878</v>
      </c>
    </row>
    <row r="56" spans="1:10" x14ac:dyDescent="0.4">
      <c r="A56" s="2"/>
      <c r="B56">
        <v>16</v>
      </c>
      <c r="C56">
        <v>1.7</v>
      </c>
      <c r="D56">
        <v>0.97059899999999999</v>
      </c>
      <c r="E56">
        <v>0.9425</v>
      </c>
      <c r="F56">
        <v>0.889907</v>
      </c>
      <c r="G56">
        <v>6.5877500000000005E-2</v>
      </c>
      <c r="H56">
        <f>(C56-$M$1)*B56^(1/$M$2)</f>
        <v>-9.1072000000000024</v>
      </c>
      <c r="I56">
        <f>G56*B56^(-$M$3/$M$2)</f>
        <v>5.1466796875000015E-4</v>
      </c>
      <c r="J56">
        <f t="shared" si="0"/>
        <v>0.66606599169299252</v>
      </c>
    </row>
    <row r="57" spans="1:10" x14ac:dyDescent="0.4">
      <c r="A57" s="2"/>
      <c r="B57">
        <v>16</v>
      </c>
      <c r="C57">
        <v>1.72</v>
      </c>
      <c r="D57">
        <v>0.96761399999999997</v>
      </c>
      <c r="E57">
        <v>0.93678099999999997</v>
      </c>
      <c r="F57">
        <v>0.87938400000000005</v>
      </c>
      <c r="G57">
        <v>7.4951500000000004E-2</v>
      </c>
      <c r="H57">
        <f>(C57-$M$1)*B57^(1/$M$2)</f>
        <v>-8.7872000000000021</v>
      </c>
      <c r="I57">
        <f>G57*B57^(-$M$3/$M$2)</f>
        <v>5.8555859375000014E-4</v>
      </c>
      <c r="J57">
        <f t="shared" si="0"/>
        <v>0.66597331963482953</v>
      </c>
    </row>
    <row r="58" spans="1:10" x14ac:dyDescent="0.4">
      <c r="A58" s="2"/>
      <c r="B58">
        <v>16</v>
      </c>
      <c r="C58">
        <v>1.72</v>
      </c>
      <c r="D58">
        <v>0.96748599999999996</v>
      </c>
      <c r="E58">
        <v>0.93654700000000002</v>
      </c>
      <c r="F58">
        <v>0.87899799999999995</v>
      </c>
      <c r="G58">
        <v>7.7165899999999996E-2</v>
      </c>
      <c r="H58">
        <f>(C58-$M$1)*B58^(1/$M$2)</f>
        <v>-8.7872000000000021</v>
      </c>
      <c r="I58">
        <f>G58*B58^(-$M$3/$M$2)</f>
        <v>6.0285859375000007E-4</v>
      </c>
      <c r="J58">
        <f t="shared" si="0"/>
        <v>0.66595307514566104</v>
      </c>
    </row>
    <row r="59" spans="1:10" x14ac:dyDescent="0.4">
      <c r="A59" s="2"/>
      <c r="B59">
        <v>16</v>
      </c>
      <c r="C59">
        <v>1.72</v>
      </c>
      <c r="D59">
        <v>0.96798600000000001</v>
      </c>
      <c r="E59">
        <v>0.93748699999999996</v>
      </c>
      <c r="F59">
        <v>0.88066699999999998</v>
      </c>
      <c r="G59">
        <v>7.30272E-2</v>
      </c>
      <c r="H59">
        <f>(C59-$M$1)*B59^(1/$M$2)</f>
        <v>-8.7872000000000021</v>
      </c>
      <c r="I59">
        <f>G59*B59^(-$M$3/$M$2)</f>
        <v>5.7052500000000011E-4</v>
      </c>
      <c r="J59">
        <f t="shared" si="0"/>
        <v>0.66598962276902229</v>
      </c>
    </row>
    <row r="60" spans="1:10" x14ac:dyDescent="0.4">
      <c r="A60" s="2"/>
      <c r="B60">
        <v>16</v>
      </c>
      <c r="C60">
        <v>1.72</v>
      </c>
      <c r="D60">
        <v>0.967723</v>
      </c>
      <c r="E60">
        <v>0.93699699999999997</v>
      </c>
      <c r="F60">
        <v>0.87980499999999995</v>
      </c>
      <c r="G60">
        <v>7.57134E-2</v>
      </c>
      <c r="H60">
        <f>(C60-$M$1)*B60^(1/$M$2)</f>
        <v>-8.7872000000000021</v>
      </c>
      <c r="I60">
        <f>G60*B60^(-$M$3/$M$2)</f>
        <v>5.9151093750000011E-4</v>
      </c>
      <c r="J60">
        <f t="shared" si="0"/>
        <v>0.66596746438514087</v>
      </c>
    </row>
    <row r="61" spans="1:10" x14ac:dyDescent="0.4">
      <c r="A61" s="2"/>
      <c r="B61">
        <v>16</v>
      </c>
      <c r="C61">
        <v>1.72</v>
      </c>
      <c r="D61">
        <v>0.96782599999999996</v>
      </c>
      <c r="E61">
        <v>0.93719300000000005</v>
      </c>
      <c r="F61">
        <v>0.88016700000000003</v>
      </c>
      <c r="G61">
        <v>7.5364299999999995E-2</v>
      </c>
      <c r="H61">
        <f>(C61-$M$1)*B61^(1/$M$2)</f>
        <v>-8.7872000000000021</v>
      </c>
      <c r="I61">
        <f>G61*B61^(-$M$3/$M$2)</f>
        <v>5.8878359375000007E-4</v>
      </c>
      <c r="J61">
        <f t="shared" si="0"/>
        <v>0.66596978385219563</v>
      </c>
    </row>
    <row r="62" spans="1:10" x14ac:dyDescent="0.4">
      <c r="A62" s="2"/>
      <c r="B62">
        <v>16</v>
      </c>
      <c r="C62">
        <v>1.74</v>
      </c>
      <c r="D62">
        <v>0.96575500000000003</v>
      </c>
      <c r="E62">
        <v>0.93323</v>
      </c>
      <c r="F62">
        <v>0.872892</v>
      </c>
      <c r="G62">
        <v>8.0625000000000002E-2</v>
      </c>
      <c r="H62">
        <f>(C62-$M$1)*B62^(1/$M$2)</f>
        <v>-8.4672000000000018</v>
      </c>
      <c r="I62">
        <f>G62*B62^(-$M$3/$M$2)</f>
        <v>6.2988281250000013E-4</v>
      </c>
      <c r="J62">
        <f t="shared" si="0"/>
        <v>0.66591123137801056</v>
      </c>
    </row>
    <row r="63" spans="1:10" x14ac:dyDescent="0.4">
      <c r="A63" s="2"/>
      <c r="B63">
        <v>16</v>
      </c>
      <c r="C63">
        <v>1.74</v>
      </c>
      <c r="D63">
        <v>0.965611</v>
      </c>
      <c r="E63">
        <v>0.93298300000000001</v>
      </c>
      <c r="F63">
        <v>0.87253999999999998</v>
      </c>
      <c r="G63">
        <v>8.5146899999999998E-2</v>
      </c>
      <c r="H63">
        <f>(C63-$M$1)*B63^(1/$M$2)</f>
        <v>-8.4672000000000018</v>
      </c>
      <c r="I63">
        <f>G63*B63^(-$M$3/$M$2)</f>
        <v>6.6521015625000009E-4</v>
      </c>
      <c r="J63">
        <f t="shared" si="0"/>
        <v>0.6658691082021112</v>
      </c>
    </row>
    <row r="64" spans="1:10" x14ac:dyDescent="0.4">
      <c r="A64" s="2"/>
      <c r="B64">
        <v>16</v>
      </c>
      <c r="C64">
        <v>1.74</v>
      </c>
      <c r="D64">
        <v>0.965391</v>
      </c>
      <c r="E64">
        <v>0.93254300000000001</v>
      </c>
      <c r="F64">
        <v>0.87166999999999994</v>
      </c>
      <c r="G64">
        <v>8.2973199999999997E-2</v>
      </c>
      <c r="H64">
        <f>(C64-$M$1)*B64^(1/$M$2)</f>
        <v>-8.4672000000000018</v>
      </c>
      <c r="I64">
        <f>G64*B64^(-$M$3/$M$2)</f>
        <v>6.4822812500000008E-4</v>
      </c>
      <c r="J64">
        <f t="shared" si="0"/>
        <v>0.6658872018077715</v>
      </c>
    </row>
    <row r="65" spans="1:10" x14ac:dyDescent="0.4">
      <c r="A65" s="2"/>
      <c r="B65">
        <v>16</v>
      </c>
      <c r="C65">
        <v>1.74</v>
      </c>
      <c r="D65">
        <v>0.96509800000000001</v>
      </c>
      <c r="E65">
        <v>0.93199900000000002</v>
      </c>
      <c r="F65">
        <v>0.87071500000000002</v>
      </c>
      <c r="G65">
        <v>8.6130999999999999E-2</v>
      </c>
      <c r="H65">
        <f>(C65-$M$1)*B65^(1/$M$2)</f>
        <v>-8.4672000000000018</v>
      </c>
      <c r="I65">
        <f>G65*B65^(-$M$3/$M$2)</f>
        <v>6.728984375000001E-4</v>
      </c>
      <c r="J65">
        <f t="shared" si="0"/>
        <v>0.66586353109817686</v>
      </c>
    </row>
    <row r="66" spans="1:10" x14ac:dyDescent="0.4">
      <c r="A66" s="2"/>
      <c r="B66">
        <v>16</v>
      </c>
      <c r="C66">
        <v>1.74</v>
      </c>
      <c r="D66">
        <v>0.965063</v>
      </c>
      <c r="E66">
        <v>0.93193700000000002</v>
      </c>
      <c r="F66">
        <v>0.87062099999999998</v>
      </c>
      <c r="G66">
        <v>8.7072700000000003E-2</v>
      </c>
      <c r="H66">
        <f>(C66-$M$1)*B66^(1/$M$2)</f>
        <v>-8.4672000000000018</v>
      </c>
      <c r="I66">
        <f>G66*B66^(-$M$3/$M$2)</f>
        <v>6.8025546875000013E-4</v>
      </c>
      <c r="J66">
        <f t="shared" si="0"/>
        <v>0.66585514794428236</v>
      </c>
    </row>
    <row r="67" spans="1:10" x14ac:dyDescent="0.4">
      <c r="A67" s="2"/>
      <c r="B67">
        <v>16</v>
      </c>
      <c r="C67">
        <v>1.76</v>
      </c>
      <c r="D67">
        <v>0.96257899999999996</v>
      </c>
      <c r="E67">
        <v>0.92721799999999999</v>
      </c>
      <c r="F67">
        <v>0.86207699999999998</v>
      </c>
      <c r="G67">
        <v>9.5924700000000002E-2</v>
      </c>
      <c r="H67">
        <f>(C67-$M$1)*B67^(1/$M$2)</f>
        <v>-8.1472000000000016</v>
      </c>
      <c r="I67">
        <f>G67*B67^(-$M$3/$M$2)</f>
        <v>7.4941171875000023E-4</v>
      </c>
      <c r="J67">
        <f t="shared" ref="J67:J130" si="1">1-F67/(3*E67^2)</f>
        <v>0.66575794272658295</v>
      </c>
    </row>
    <row r="68" spans="1:10" x14ac:dyDescent="0.4">
      <c r="A68" s="2"/>
      <c r="B68">
        <v>16</v>
      </c>
      <c r="C68">
        <v>1.76</v>
      </c>
      <c r="D68">
        <v>0.96307299999999996</v>
      </c>
      <c r="E68">
        <v>0.92811699999999997</v>
      </c>
      <c r="F68">
        <v>0.86356599999999994</v>
      </c>
      <c r="G68">
        <v>8.8175199999999995E-2</v>
      </c>
      <c r="H68">
        <f>(C68-$M$1)*B68^(1/$M$2)</f>
        <v>-8.1472000000000016</v>
      </c>
      <c r="I68">
        <f>G68*B68^(-$M$3/$M$2)</f>
        <v>6.8886875000000007E-4</v>
      </c>
      <c r="J68">
        <f t="shared" si="1"/>
        <v>0.66582894846318263</v>
      </c>
    </row>
    <row r="69" spans="1:10" x14ac:dyDescent="0.4">
      <c r="A69" s="2"/>
      <c r="B69">
        <v>16</v>
      </c>
      <c r="C69">
        <v>1.76</v>
      </c>
      <c r="D69">
        <v>0.96296499999999996</v>
      </c>
      <c r="E69">
        <v>0.92795000000000005</v>
      </c>
      <c r="F69">
        <v>0.86339100000000002</v>
      </c>
      <c r="G69">
        <v>9.4415499999999999E-2</v>
      </c>
      <c r="H69">
        <f>(C69-$M$1)*B69^(1/$M$2)</f>
        <v>-8.1472000000000016</v>
      </c>
      <c r="I69">
        <f>G69*B69^(-$M$3/$M$2)</f>
        <v>7.3762109375000021E-4</v>
      </c>
      <c r="J69">
        <f t="shared" si="1"/>
        <v>0.66577640189048393</v>
      </c>
    </row>
    <row r="70" spans="1:10" x14ac:dyDescent="0.4">
      <c r="A70" s="2"/>
      <c r="B70">
        <v>16</v>
      </c>
      <c r="C70">
        <v>1.76</v>
      </c>
      <c r="D70">
        <v>0.96264300000000003</v>
      </c>
      <c r="E70">
        <v>0.92729300000000003</v>
      </c>
      <c r="F70">
        <v>0.86206499999999997</v>
      </c>
      <c r="G70">
        <v>8.8935100000000003E-2</v>
      </c>
      <c r="H70">
        <f>(C70-$M$1)*B70^(1/$M$2)</f>
        <v>-8.1472000000000016</v>
      </c>
      <c r="I70">
        <f>G70*B70^(-$M$3/$M$2)</f>
        <v>6.9480546875000013E-4</v>
      </c>
      <c r="J70">
        <f t="shared" si="1"/>
        <v>0.66581665977960336</v>
      </c>
    </row>
    <row r="71" spans="1:10" x14ac:dyDescent="0.4">
      <c r="A71" s="2"/>
      <c r="B71">
        <v>16</v>
      </c>
      <c r="C71">
        <v>1.76</v>
      </c>
      <c r="D71">
        <v>0.96277699999999999</v>
      </c>
      <c r="E71">
        <v>0.92755500000000002</v>
      </c>
      <c r="F71">
        <v>0.86255899999999996</v>
      </c>
      <c r="G71">
        <v>8.9446399999999995E-2</v>
      </c>
      <c r="H71">
        <f>(C71-$M$1)*B71^(1/$M$2)</f>
        <v>-8.1472000000000016</v>
      </c>
      <c r="I71">
        <f>G71*B71^(-$M$3/$M$2)</f>
        <v>6.9880000000000007E-4</v>
      </c>
      <c r="J71">
        <f t="shared" si="1"/>
        <v>0.66581402886401708</v>
      </c>
    </row>
    <row r="72" spans="1:10" x14ac:dyDescent="0.4">
      <c r="A72" s="2"/>
      <c r="B72">
        <v>16</v>
      </c>
      <c r="C72">
        <v>1.78</v>
      </c>
      <c r="D72">
        <v>0.96002799999999999</v>
      </c>
      <c r="E72">
        <v>0.92235299999999998</v>
      </c>
      <c r="F72">
        <v>0.85320600000000002</v>
      </c>
      <c r="G72">
        <v>0.10051499999999999</v>
      </c>
      <c r="H72">
        <f>(C72-$M$1)*B72^(1/$M$2)</f>
        <v>-7.8272000000000013</v>
      </c>
      <c r="I72">
        <f>G72*B72^(-$M$3/$M$2)</f>
        <v>7.8527343750000016E-4</v>
      </c>
      <c r="J72">
        <f t="shared" si="1"/>
        <v>0.6656985064967037</v>
      </c>
    </row>
    <row r="73" spans="1:10" x14ac:dyDescent="0.4">
      <c r="A73" s="2"/>
      <c r="B73">
        <v>16</v>
      </c>
      <c r="C73">
        <v>1.78</v>
      </c>
      <c r="D73">
        <v>0.95964899999999997</v>
      </c>
      <c r="E73">
        <v>0.92165600000000003</v>
      </c>
      <c r="F73">
        <v>0.85201899999999997</v>
      </c>
      <c r="G73">
        <v>0.104925</v>
      </c>
      <c r="H73">
        <f>(C73-$M$1)*B73^(1/$M$2)</f>
        <v>-7.8272000000000013</v>
      </c>
      <c r="I73">
        <f>G73*B73^(-$M$3/$M$2)</f>
        <v>8.1972656250000025E-4</v>
      </c>
      <c r="J73">
        <f t="shared" si="1"/>
        <v>0.66565847771211206</v>
      </c>
    </row>
    <row r="74" spans="1:10" x14ac:dyDescent="0.4">
      <c r="A74" s="2"/>
      <c r="B74">
        <v>16</v>
      </c>
      <c r="C74">
        <v>1.78</v>
      </c>
      <c r="D74">
        <v>0.959893</v>
      </c>
      <c r="E74">
        <v>0.92210400000000003</v>
      </c>
      <c r="F74">
        <v>0.85278399999999999</v>
      </c>
      <c r="G74">
        <v>0.10208200000000001</v>
      </c>
      <c r="H74">
        <f>(C74-$M$1)*B74^(1/$M$2)</f>
        <v>-7.8272000000000013</v>
      </c>
      <c r="I74">
        <f>G74*B74^(-$M$3/$M$2)</f>
        <v>7.9751562500000026E-4</v>
      </c>
      <c r="J74">
        <f t="shared" si="1"/>
        <v>0.66568337268805755</v>
      </c>
    </row>
    <row r="75" spans="1:10" x14ac:dyDescent="0.4">
      <c r="A75" s="2"/>
      <c r="B75">
        <v>16</v>
      </c>
      <c r="C75">
        <v>1.78</v>
      </c>
      <c r="D75">
        <v>0.959924</v>
      </c>
      <c r="E75">
        <v>0.92215199999999997</v>
      </c>
      <c r="F75">
        <v>0.85283900000000001</v>
      </c>
      <c r="G75">
        <v>0.100329</v>
      </c>
      <c r="H75">
        <f>(C75-$M$1)*B75^(1/$M$2)</f>
        <v>-7.8272000000000013</v>
      </c>
      <c r="I75">
        <f>G75*B75^(-$M$3/$M$2)</f>
        <v>7.8382031250000023E-4</v>
      </c>
      <c r="J75">
        <f t="shared" si="1"/>
        <v>0.66569661619783194</v>
      </c>
    </row>
    <row r="76" spans="1:10" x14ac:dyDescent="0.4">
      <c r="A76" s="2"/>
      <c r="B76">
        <v>16</v>
      </c>
      <c r="C76">
        <v>1.78</v>
      </c>
      <c r="D76">
        <v>0.95946299999999995</v>
      </c>
      <c r="E76">
        <v>0.92129000000000005</v>
      </c>
      <c r="F76">
        <v>0.85132099999999999</v>
      </c>
      <c r="G76">
        <v>0.10363700000000001</v>
      </c>
      <c r="H76">
        <f>(C76-$M$1)*B76^(1/$M$2)</f>
        <v>-7.8272000000000013</v>
      </c>
      <c r="I76">
        <f>G76*B76^(-$M$3/$M$2)</f>
        <v>8.0966406250000027E-4</v>
      </c>
      <c r="J76">
        <f t="shared" si="1"/>
        <v>0.6656668983307773</v>
      </c>
    </row>
    <row r="77" spans="1:10" x14ac:dyDescent="0.4">
      <c r="A77" s="2"/>
      <c r="B77">
        <v>16</v>
      </c>
      <c r="C77">
        <v>1.8</v>
      </c>
      <c r="D77">
        <v>0.95652000000000004</v>
      </c>
      <c r="E77">
        <v>0.91575300000000004</v>
      </c>
      <c r="F77">
        <v>0.84147899999999998</v>
      </c>
      <c r="G77">
        <v>0.11713800000000001</v>
      </c>
      <c r="H77">
        <f>(C77-$M$1)*B77^(1/$M$2)</f>
        <v>-7.507200000000001</v>
      </c>
      <c r="I77">
        <f>G77*B77^(-$M$3/$M$2)</f>
        <v>9.1514062500000026E-4</v>
      </c>
      <c r="J77">
        <f t="shared" si="1"/>
        <v>0.66552371778576935</v>
      </c>
    </row>
    <row r="78" spans="1:10" x14ac:dyDescent="0.4">
      <c r="A78" s="2"/>
      <c r="B78">
        <v>16</v>
      </c>
      <c r="C78">
        <v>1.8</v>
      </c>
      <c r="D78">
        <v>0.95641200000000004</v>
      </c>
      <c r="E78">
        <v>0.91557599999999995</v>
      </c>
      <c r="F78">
        <v>0.84123199999999998</v>
      </c>
      <c r="G78">
        <v>0.121305</v>
      </c>
      <c r="H78">
        <f>(C78-$M$1)*B78^(1/$M$2)</f>
        <v>-7.507200000000001</v>
      </c>
      <c r="I78">
        <f>G78*B78^(-$M$3/$M$2)</f>
        <v>9.4769531250000019E-4</v>
      </c>
      <c r="J78">
        <f t="shared" si="1"/>
        <v>0.6654925998091954</v>
      </c>
    </row>
    <row r="79" spans="1:10" x14ac:dyDescent="0.4">
      <c r="A79" s="2"/>
      <c r="B79">
        <v>16</v>
      </c>
      <c r="C79">
        <v>1.8</v>
      </c>
      <c r="D79">
        <v>0.95664099999999996</v>
      </c>
      <c r="E79">
        <v>0.91595300000000002</v>
      </c>
      <c r="F79">
        <v>0.84174199999999999</v>
      </c>
      <c r="G79">
        <v>0.11237900000000001</v>
      </c>
      <c r="H79">
        <f>(C79-$M$1)*B79^(1/$M$2)</f>
        <v>-7.507200000000001</v>
      </c>
      <c r="I79">
        <f>G79*B79^(-$M$3/$M$2)</f>
        <v>8.7796093750000027E-4</v>
      </c>
      <c r="J79">
        <f t="shared" si="1"/>
        <v>0.66556527562474022</v>
      </c>
    </row>
    <row r="80" spans="1:10" x14ac:dyDescent="0.4">
      <c r="A80" s="2"/>
      <c r="B80">
        <v>16</v>
      </c>
      <c r="C80">
        <v>1.8</v>
      </c>
      <c r="D80">
        <v>0.956955</v>
      </c>
      <c r="E80">
        <v>0.91656800000000005</v>
      </c>
      <c r="F80">
        <v>0.84289800000000004</v>
      </c>
      <c r="G80">
        <v>0.11441900000000001</v>
      </c>
      <c r="H80">
        <f>(C80-$M$1)*B80^(1/$M$2)</f>
        <v>-7.507200000000001</v>
      </c>
      <c r="I80">
        <f>G80*B80^(-$M$3/$M$2)</f>
        <v>8.9389843750000027E-4</v>
      </c>
      <c r="J80">
        <f t="shared" si="1"/>
        <v>0.66555524670999744</v>
      </c>
    </row>
    <row r="81" spans="1:10" x14ac:dyDescent="0.4">
      <c r="A81" s="2"/>
      <c r="B81">
        <v>16</v>
      </c>
      <c r="C81">
        <v>1.8</v>
      </c>
      <c r="D81">
        <v>0.95700300000000005</v>
      </c>
      <c r="E81">
        <v>0.916655</v>
      </c>
      <c r="F81">
        <v>0.84306599999999998</v>
      </c>
      <c r="G81">
        <v>0.11380700000000001</v>
      </c>
      <c r="H81">
        <f>(C81-$M$1)*B81^(1/$M$2)</f>
        <v>-7.507200000000001</v>
      </c>
      <c r="I81">
        <f>G81*B81^(-$M$3/$M$2)</f>
        <v>8.8911718750000026E-4</v>
      </c>
      <c r="J81">
        <f t="shared" si="1"/>
        <v>0.66555208187576331</v>
      </c>
    </row>
    <row r="82" spans="1:10" x14ac:dyDescent="0.4">
      <c r="A82" s="2"/>
      <c r="B82">
        <v>16</v>
      </c>
      <c r="C82">
        <v>1.82</v>
      </c>
      <c r="D82">
        <v>0.95380200000000004</v>
      </c>
      <c r="E82">
        <v>0.91062699999999996</v>
      </c>
      <c r="F82">
        <v>0.83232200000000001</v>
      </c>
      <c r="G82">
        <v>0.12517400000000001</v>
      </c>
      <c r="H82">
        <f>(C82-$M$1)*B82^(1/$M$2)</f>
        <v>-7.1872000000000007</v>
      </c>
      <c r="I82">
        <f>G82*B82^(-$M$3/$M$2)</f>
        <v>9.7792187500000028E-4</v>
      </c>
      <c r="J82">
        <f t="shared" si="1"/>
        <v>0.66542839982967061</v>
      </c>
    </row>
    <row r="83" spans="1:10" x14ac:dyDescent="0.4">
      <c r="A83" s="2"/>
      <c r="B83">
        <v>16</v>
      </c>
      <c r="C83">
        <v>1.82</v>
      </c>
      <c r="D83">
        <v>0.95324900000000001</v>
      </c>
      <c r="E83">
        <v>0.90957200000000005</v>
      </c>
      <c r="F83">
        <v>0.83041600000000004</v>
      </c>
      <c r="G83">
        <v>0.124963</v>
      </c>
      <c r="H83">
        <f>(C83-$M$1)*B83^(1/$M$2)</f>
        <v>-7.1872000000000007</v>
      </c>
      <c r="I83">
        <f>G83*B83^(-$M$3/$M$2)</f>
        <v>9.7627343750000025E-4</v>
      </c>
      <c r="J83">
        <f t="shared" si="1"/>
        <v>0.66541976009266413</v>
      </c>
    </row>
    <row r="84" spans="1:10" x14ac:dyDescent="0.4">
      <c r="A84" s="2"/>
      <c r="B84">
        <v>16</v>
      </c>
      <c r="C84">
        <v>1.82</v>
      </c>
      <c r="D84">
        <v>0.95386499999999996</v>
      </c>
      <c r="E84">
        <v>0.91075200000000001</v>
      </c>
      <c r="F84">
        <v>0.83255999999999997</v>
      </c>
      <c r="G84">
        <v>0.125776</v>
      </c>
      <c r="H84">
        <f>(C84-$M$1)*B84^(1/$M$2)</f>
        <v>-7.1872000000000007</v>
      </c>
      <c r="I84">
        <f>G84*B84^(-$M$3/$M$2)</f>
        <v>9.8262500000000021E-4</v>
      </c>
      <c r="J84">
        <f t="shared" si="1"/>
        <v>0.66542458941393257</v>
      </c>
    </row>
    <row r="85" spans="1:10" x14ac:dyDescent="0.4">
      <c r="A85" s="2"/>
      <c r="B85">
        <v>16</v>
      </c>
      <c r="C85">
        <v>1.82</v>
      </c>
      <c r="D85">
        <v>0.95354499999999998</v>
      </c>
      <c r="E85">
        <v>0.91015500000000005</v>
      </c>
      <c r="F85">
        <v>0.83150500000000005</v>
      </c>
      <c r="G85">
        <v>0.12773399999999999</v>
      </c>
      <c r="H85">
        <f>(C85-$M$1)*B85^(1/$M$2)</f>
        <v>-7.1872000000000007</v>
      </c>
      <c r="I85">
        <f>G85*B85^(-$M$3/$M$2)</f>
        <v>9.9792187500000011E-4</v>
      </c>
      <c r="J85">
        <f t="shared" si="1"/>
        <v>0.66541005015099941</v>
      </c>
    </row>
    <row r="86" spans="1:10" x14ac:dyDescent="0.4">
      <c r="A86" s="2"/>
      <c r="B86">
        <v>16</v>
      </c>
      <c r="C86">
        <v>1.82</v>
      </c>
      <c r="D86">
        <v>0.95372299999999999</v>
      </c>
      <c r="E86">
        <v>0.91050699999999996</v>
      </c>
      <c r="F86">
        <v>0.83219799999999999</v>
      </c>
      <c r="G86">
        <v>0.12940099999999999</v>
      </c>
      <c r="H86">
        <f>(C86-$M$1)*B86^(1/$M$2)</f>
        <v>-7.1872000000000007</v>
      </c>
      <c r="I86">
        <f>G86*B86^(-$M$3/$M$2)</f>
        <v>1.0109453125000001E-3</v>
      </c>
      <c r="J86">
        <f t="shared" si="1"/>
        <v>0.66539006237370102</v>
      </c>
    </row>
    <row r="87" spans="1:10" x14ac:dyDescent="0.4">
      <c r="A87" s="2"/>
      <c r="B87">
        <v>16</v>
      </c>
      <c r="C87">
        <v>1.84</v>
      </c>
      <c r="D87">
        <v>0.95031299999999996</v>
      </c>
      <c r="E87">
        <v>0.90410500000000005</v>
      </c>
      <c r="F87">
        <v>0.82086400000000004</v>
      </c>
      <c r="G87">
        <v>0.140487</v>
      </c>
      <c r="H87">
        <f>(C87-$M$1)*B87^(1/$M$2)</f>
        <v>-6.8672000000000004</v>
      </c>
      <c r="I87">
        <f>G87*B87^(-$M$3/$M$2)</f>
        <v>1.0975546875000002E-3</v>
      </c>
      <c r="J87">
        <f t="shared" si="1"/>
        <v>0.66525645370629394</v>
      </c>
    </row>
    <row r="88" spans="1:10" x14ac:dyDescent="0.4">
      <c r="A88" s="2"/>
      <c r="B88">
        <v>16</v>
      </c>
      <c r="C88">
        <v>1.84</v>
      </c>
      <c r="D88">
        <v>0.95027799999999996</v>
      </c>
      <c r="E88">
        <v>0.90403999999999995</v>
      </c>
      <c r="F88">
        <v>0.820743</v>
      </c>
      <c r="G88">
        <v>0.14079</v>
      </c>
      <c r="H88">
        <f>(C88-$M$1)*B88^(1/$M$2)</f>
        <v>-6.8672000000000004</v>
      </c>
      <c r="I88">
        <f>G88*B88^(-$M$3/$M$2)</f>
        <v>1.0999218750000002E-3</v>
      </c>
      <c r="J88">
        <f t="shared" si="1"/>
        <v>0.6652576663956089</v>
      </c>
    </row>
    <row r="89" spans="1:10" x14ac:dyDescent="0.4">
      <c r="A89" s="2"/>
      <c r="B89">
        <v>16</v>
      </c>
      <c r="C89">
        <v>1.84</v>
      </c>
      <c r="D89">
        <v>0.94994199999999995</v>
      </c>
      <c r="E89">
        <v>0.90340900000000002</v>
      </c>
      <c r="F89">
        <v>0.81964199999999998</v>
      </c>
      <c r="G89">
        <v>0.14180200000000001</v>
      </c>
      <c r="H89">
        <f>(C89-$M$1)*B89^(1/$M$2)</f>
        <v>-6.8672000000000004</v>
      </c>
      <c r="I89">
        <f>G89*B89^(-$M$3/$M$2)</f>
        <v>1.1078281250000003E-3</v>
      </c>
      <c r="J89">
        <f t="shared" si="1"/>
        <v>0.66523956460341727</v>
      </c>
    </row>
    <row r="90" spans="1:10" x14ac:dyDescent="0.4">
      <c r="A90" s="2"/>
      <c r="B90">
        <v>16</v>
      </c>
      <c r="C90">
        <v>1.84</v>
      </c>
      <c r="D90">
        <v>0.95039300000000004</v>
      </c>
      <c r="E90">
        <v>0.90426399999999996</v>
      </c>
      <c r="F90">
        <v>0.82116900000000004</v>
      </c>
      <c r="G90">
        <v>0.14152899999999999</v>
      </c>
      <c r="H90">
        <f>(C90-$M$1)*B90^(1/$M$2)</f>
        <v>-6.8672000000000004</v>
      </c>
      <c r="I90">
        <f>G90*B90^(-$M$3/$M$2)</f>
        <v>1.1056953125000001E-3</v>
      </c>
      <c r="J90">
        <f t="shared" si="1"/>
        <v>0.66524982820300715</v>
      </c>
    </row>
    <row r="91" spans="1:10" x14ac:dyDescent="0.4">
      <c r="A91" s="2"/>
      <c r="B91">
        <v>16</v>
      </c>
      <c r="C91">
        <v>1.84</v>
      </c>
      <c r="D91">
        <v>0.94978499999999999</v>
      </c>
      <c r="E91">
        <v>0.90309799999999996</v>
      </c>
      <c r="F91">
        <v>0.81903800000000004</v>
      </c>
      <c r="G91">
        <v>0.14005600000000001</v>
      </c>
      <c r="H91">
        <f>(C91-$M$1)*B91^(1/$M$2)</f>
        <v>-6.8672000000000004</v>
      </c>
      <c r="I91">
        <f>G91*B91^(-$M$3/$M$2)</f>
        <v>1.0941875000000003E-3</v>
      </c>
      <c r="J91">
        <f t="shared" si="1"/>
        <v>0.66525581916718313</v>
      </c>
    </row>
    <row r="92" spans="1:10" x14ac:dyDescent="0.4">
      <c r="A92" s="2"/>
      <c r="B92">
        <v>16</v>
      </c>
      <c r="C92">
        <v>1.86</v>
      </c>
      <c r="D92">
        <v>0.946905</v>
      </c>
      <c r="E92">
        <v>0.89778500000000006</v>
      </c>
      <c r="F92">
        <v>0.80988400000000005</v>
      </c>
      <c r="G92">
        <v>0.15898599999999999</v>
      </c>
      <c r="H92">
        <f>(C92-$M$1)*B92^(1/$M$2)</f>
        <v>-6.5472000000000001</v>
      </c>
      <c r="I92">
        <f>G92*B92^(-$M$3/$M$2)</f>
        <v>1.2420781250000001E-3</v>
      </c>
      <c r="J92">
        <f t="shared" si="1"/>
        <v>0.66506782138662124</v>
      </c>
    </row>
    <row r="93" spans="1:10" x14ac:dyDescent="0.4">
      <c r="A93" s="2"/>
      <c r="B93">
        <v>16</v>
      </c>
      <c r="C93">
        <v>1.86</v>
      </c>
      <c r="D93">
        <v>0.946855</v>
      </c>
      <c r="E93">
        <v>0.89765899999999998</v>
      </c>
      <c r="F93">
        <v>0.809612</v>
      </c>
      <c r="G93">
        <v>0.154913</v>
      </c>
      <c r="H93">
        <f>(C93-$M$1)*B93^(1/$M$2)</f>
        <v>-6.5472000000000001</v>
      </c>
      <c r="I93">
        <f>G93*B93^(-$M$3/$M$2)</f>
        <v>1.2102578125000002E-3</v>
      </c>
      <c r="J93">
        <f t="shared" si="1"/>
        <v>0.66508630794927548</v>
      </c>
    </row>
    <row r="94" spans="1:10" x14ac:dyDescent="0.4">
      <c r="A94" s="2"/>
      <c r="B94">
        <v>16</v>
      </c>
      <c r="C94">
        <v>1.86</v>
      </c>
      <c r="D94">
        <v>0.94650500000000004</v>
      </c>
      <c r="E94">
        <v>0.89695599999999998</v>
      </c>
      <c r="F94">
        <v>0.80823199999999995</v>
      </c>
      <c r="G94">
        <v>0.14937300000000001</v>
      </c>
      <c r="H94">
        <f>(C94-$M$1)*B94^(1/$M$2)</f>
        <v>-6.5472000000000001</v>
      </c>
      <c r="I94">
        <f>G94*B94^(-$M$3/$M$2)</f>
        <v>1.1669765625000003E-3</v>
      </c>
      <c r="J94">
        <f t="shared" si="1"/>
        <v>0.66513287933716803</v>
      </c>
    </row>
    <row r="95" spans="1:10" x14ac:dyDescent="0.4">
      <c r="A95" s="2"/>
      <c r="B95">
        <v>16</v>
      </c>
      <c r="C95">
        <v>1.86</v>
      </c>
      <c r="D95">
        <v>0.946716</v>
      </c>
      <c r="E95">
        <v>0.89741000000000004</v>
      </c>
      <c r="F95">
        <v>0.80918800000000002</v>
      </c>
      <c r="G95">
        <v>0.15665000000000001</v>
      </c>
      <c r="H95">
        <f>(C95-$M$1)*B95^(1/$M$2)</f>
        <v>-6.5472000000000001</v>
      </c>
      <c r="I95">
        <f>G95*B95^(-$M$3/$M$2)</f>
        <v>1.2238281250000003E-3</v>
      </c>
      <c r="J95">
        <f t="shared" si="1"/>
        <v>0.66507592261990633</v>
      </c>
    </row>
    <row r="96" spans="1:10" x14ac:dyDescent="0.4">
      <c r="A96" s="2"/>
      <c r="B96">
        <v>16</v>
      </c>
      <c r="C96">
        <v>1.86</v>
      </c>
      <c r="D96">
        <v>0.94689400000000001</v>
      </c>
      <c r="E96">
        <v>0.897725</v>
      </c>
      <c r="F96">
        <v>0.80970200000000003</v>
      </c>
      <c r="G96">
        <v>0.15376000000000001</v>
      </c>
      <c r="H96">
        <f>(C96-$M$1)*B96^(1/$M$2)</f>
        <v>-6.5472000000000001</v>
      </c>
      <c r="I96">
        <f>G96*B96^(-$M$3/$M$2)</f>
        <v>1.2012500000000003E-3</v>
      </c>
      <c r="J96">
        <f t="shared" si="1"/>
        <v>0.66509832630249011</v>
      </c>
    </row>
    <row r="97" spans="1:10" x14ac:dyDescent="0.4">
      <c r="A97" s="2"/>
      <c r="B97">
        <v>16</v>
      </c>
      <c r="C97">
        <v>1.88</v>
      </c>
      <c r="D97">
        <v>0.94259300000000001</v>
      </c>
      <c r="E97">
        <v>0.88978599999999997</v>
      </c>
      <c r="F97">
        <v>0.79605999999999999</v>
      </c>
      <c r="G97">
        <v>0.17768400000000001</v>
      </c>
      <c r="H97">
        <f>(C97-$M$1)*B97^(1/$M$2)</f>
        <v>-6.2272000000000034</v>
      </c>
      <c r="I97">
        <f>G97*B97^(-$M$3/$M$2)</f>
        <v>1.3881562500000003E-3</v>
      </c>
      <c r="J97">
        <f t="shared" si="1"/>
        <v>0.66483905126512477</v>
      </c>
    </row>
    <row r="98" spans="1:10" x14ac:dyDescent="0.4">
      <c r="A98" s="2"/>
      <c r="B98">
        <v>16</v>
      </c>
      <c r="C98">
        <v>1.88</v>
      </c>
      <c r="D98">
        <v>0.94261499999999998</v>
      </c>
      <c r="E98">
        <v>0.88982600000000001</v>
      </c>
      <c r="F98">
        <v>0.79612400000000005</v>
      </c>
      <c r="G98">
        <v>0.177477</v>
      </c>
      <c r="H98">
        <f>(C98-$M$1)*B98^(1/$M$2)</f>
        <v>-6.2272000000000034</v>
      </c>
      <c r="I98">
        <f>G98*B98^(-$M$3/$M$2)</f>
        <v>1.3865390625000002E-3</v>
      </c>
      <c r="J98">
        <f t="shared" si="1"/>
        <v>0.66484224014542037</v>
      </c>
    </row>
    <row r="99" spans="1:10" x14ac:dyDescent="0.4">
      <c r="A99" s="2"/>
      <c r="B99">
        <v>16</v>
      </c>
      <c r="C99">
        <v>1.88</v>
      </c>
      <c r="D99">
        <v>0.94177</v>
      </c>
      <c r="E99">
        <v>0.88827599999999995</v>
      </c>
      <c r="F99">
        <v>0.79351400000000005</v>
      </c>
      <c r="G99">
        <v>0.18313699999999999</v>
      </c>
      <c r="H99">
        <f>(C99-$M$1)*B99^(1/$M$2)</f>
        <v>-6.2272000000000034</v>
      </c>
      <c r="I99">
        <f>G99*B99^(-$M$3/$M$2)</f>
        <v>1.4307578125000002E-3</v>
      </c>
      <c r="J99">
        <f t="shared" si="1"/>
        <v>0.66477416419221935</v>
      </c>
    </row>
    <row r="100" spans="1:10" x14ac:dyDescent="0.4">
      <c r="A100" s="2"/>
      <c r="B100">
        <v>16</v>
      </c>
      <c r="C100">
        <v>1.88</v>
      </c>
      <c r="D100">
        <v>0.94302200000000003</v>
      </c>
      <c r="E100">
        <v>0.89054999999999995</v>
      </c>
      <c r="F100">
        <v>0.79729700000000003</v>
      </c>
      <c r="G100">
        <v>0.17155899999999999</v>
      </c>
      <c r="H100">
        <f>(C100-$M$1)*B100^(1/$M$2)</f>
        <v>-6.2272000000000034</v>
      </c>
      <c r="I100">
        <f>G100*B100^(-$M$3/$M$2)</f>
        <v>1.3403046875000001E-3</v>
      </c>
      <c r="J100">
        <f t="shared" si="1"/>
        <v>0.66489395722609124</v>
      </c>
    </row>
    <row r="101" spans="1:10" x14ac:dyDescent="0.4">
      <c r="A101" s="2"/>
      <c r="B101">
        <v>16</v>
      </c>
      <c r="C101">
        <v>1.88</v>
      </c>
      <c r="D101">
        <v>0.94272699999999998</v>
      </c>
      <c r="E101">
        <v>0.89000400000000002</v>
      </c>
      <c r="F101">
        <v>0.79633799999999999</v>
      </c>
      <c r="G101">
        <v>0.17281099999999999</v>
      </c>
      <c r="H101">
        <f>(C101-$M$1)*B101^(1/$M$2)</f>
        <v>-6.2272000000000034</v>
      </c>
      <c r="I101">
        <f>G101*B101^(-$M$3/$M$2)</f>
        <v>1.3500859375000002E-3</v>
      </c>
      <c r="J101">
        <f t="shared" si="1"/>
        <v>0.66488623408076664</v>
      </c>
    </row>
    <row r="102" spans="1:10" x14ac:dyDescent="0.4">
      <c r="A102" s="2"/>
      <c r="B102">
        <v>16</v>
      </c>
      <c r="C102">
        <v>1.9</v>
      </c>
      <c r="D102">
        <v>0.93850199999999995</v>
      </c>
      <c r="E102">
        <v>0.88226199999999999</v>
      </c>
      <c r="F102">
        <v>0.783196</v>
      </c>
      <c r="G102">
        <v>0.19884199999999999</v>
      </c>
      <c r="H102">
        <f>(C102-$M$1)*B102^(1/$M$2)</f>
        <v>-5.9072000000000031</v>
      </c>
      <c r="I102">
        <f>G102*B102^(-$M$3/$M$2)</f>
        <v>1.5534531250000004E-3</v>
      </c>
      <c r="J102">
        <f t="shared" si="1"/>
        <v>0.66460695083855492</v>
      </c>
    </row>
    <row r="103" spans="1:10" x14ac:dyDescent="0.4">
      <c r="A103" s="2"/>
      <c r="B103">
        <v>16</v>
      </c>
      <c r="C103">
        <v>1.9</v>
      </c>
      <c r="D103">
        <v>0.93764199999999998</v>
      </c>
      <c r="E103">
        <v>0.88067600000000001</v>
      </c>
      <c r="F103">
        <v>0.78051599999999999</v>
      </c>
      <c r="G103">
        <v>0.202515</v>
      </c>
      <c r="H103">
        <f>(C103-$M$1)*B103^(1/$M$2)</f>
        <v>-5.9072000000000031</v>
      </c>
      <c r="I103">
        <f>G103*B103^(-$M$3/$M$2)</f>
        <v>1.5821484375000004E-3</v>
      </c>
      <c r="J103">
        <f t="shared" si="1"/>
        <v>0.66454966255969317</v>
      </c>
    </row>
    <row r="104" spans="1:10" x14ac:dyDescent="0.4">
      <c r="A104" s="2"/>
      <c r="B104">
        <v>16</v>
      </c>
      <c r="C104">
        <v>1.9</v>
      </c>
      <c r="D104">
        <v>0.938052</v>
      </c>
      <c r="E104">
        <v>0.88146100000000005</v>
      </c>
      <c r="F104">
        <v>0.78185800000000005</v>
      </c>
      <c r="G104">
        <v>0.20485200000000001</v>
      </c>
      <c r="H104">
        <f>(C104-$M$1)*B104^(1/$M$2)</f>
        <v>-5.9072000000000031</v>
      </c>
      <c r="I104">
        <f>G104*B104^(-$M$3/$M$2)</f>
        <v>1.6004062500000005E-3</v>
      </c>
      <c r="J104">
        <f t="shared" si="1"/>
        <v>0.66457114023689612</v>
      </c>
    </row>
    <row r="105" spans="1:10" x14ac:dyDescent="0.4">
      <c r="A105" s="2"/>
      <c r="B105">
        <v>16</v>
      </c>
      <c r="C105">
        <v>1.9</v>
      </c>
      <c r="D105">
        <v>0.93796500000000005</v>
      </c>
      <c r="E105">
        <v>0.88125699999999996</v>
      </c>
      <c r="F105">
        <v>0.78145900000000001</v>
      </c>
      <c r="G105">
        <v>0.19927300000000001</v>
      </c>
      <c r="H105">
        <f>(C105-$M$1)*B105^(1/$M$2)</f>
        <v>-5.9072000000000031</v>
      </c>
      <c r="I105">
        <f>G105*B105^(-$M$3/$M$2)</f>
        <v>1.5568203125000005E-3</v>
      </c>
      <c r="J105">
        <f t="shared" si="1"/>
        <v>0.66458708334102934</v>
      </c>
    </row>
    <row r="106" spans="1:10" x14ac:dyDescent="0.4">
      <c r="A106" s="2"/>
      <c r="B106">
        <v>16</v>
      </c>
      <c r="C106">
        <v>1.9</v>
      </c>
      <c r="D106">
        <v>0.93820099999999995</v>
      </c>
      <c r="E106">
        <v>0.88168899999999994</v>
      </c>
      <c r="F106">
        <v>0.78218399999999999</v>
      </c>
      <c r="G106">
        <v>0.19786899999999999</v>
      </c>
      <c r="H106">
        <f>(C106-$M$1)*B106^(1/$M$2)</f>
        <v>-5.9072000000000031</v>
      </c>
      <c r="I106">
        <f>G106*B106^(-$M$3/$M$2)</f>
        <v>1.5458515625000004E-3</v>
      </c>
      <c r="J106">
        <f t="shared" si="1"/>
        <v>0.66460481139251026</v>
      </c>
    </row>
    <row r="107" spans="1:10" x14ac:dyDescent="0.4">
      <c r="A107" s="2"/>
      <c r="B107">
        <v>16</v>
      </c>
      <c r="C107">
        <v>1.92</v>
      </c>
      <c r="D107">
        <v>0.93395499999999998</v>
      </c>
      <c r="E107">
        <v>0.87395199999999995</v>
      </c>
      <c r="F107">
        <v>0.76919000000000004</v>
      </c>
      <c r="G107">
        <v>0.22386</v>
      </c>
      <c r="H107">
        <f>(C107-$M$1)*B107^(1/$M$2)</f>
        <v>-5.5872000000000028</v>
      </c>
      <c r="I107">
        <f>G107*B107^(-$M$3/$M$2)</f>
        <v>1.7489062500000005E-3</v>
      </c>
      <c r="J107">
        <f t="shared" si="1"/>
        <v>0.66431092016270477</v>
      </c>
    </row>
    <row r="108" spans="1:10" x14ac:dyDescent="0.4">
      <c r="A108" s="2"/>
      <c r="B108">
        <v>16</v>
      </c>
      <c r="C108">
        <v>1.92</v>
      </c>
      <c r="D108">
        <v>0.93403700000000001</v>
      </c>
      <c r="E108">
        <v>0.87410900000000002</v>
      </c>
      <c r="F108">
        <v>0.76944100000000004</v>
      </c>
      <c r="G108">
        <v>0.22453400000000001</v>
      </c>
      <c r="H108">
        <f>(C108-$M$1)*B108^(1/$M$2)</f>
        <v>-5.5872000000000028</v>
      </c>
      <c r="I108">
        <f>G108*B108^(-$M$3/$M$2)</f>
        <v>1.7541718750000005E-3</v>
      </c>
      <c r="J108">
        <f t="shared" si="1"/>
        <v>0.66432199474332831</v>
      </c>
    </row>
    <row r="109" spans="1:10" x14ac:dyDescent="0.4">
      <c r="A109" s="2"/>
      <c r="B109">
        <v>16</v>
      </c>
      <c r="C109">
        <v>1.92</v>
      </c>
      <c r="D109">
        <v>0.933284</v>
      </c>
      <c r="E109">
        <v>0.87272300000000003</v>
      </c>
      <c r="F109">
        <v>0.76710400000000001</v>
      </c>
      <c r="G109">
        <v>0.22716800000000001</v>
      </c>
      <c r="H109">
        <f>(C109-$M$1)*B109^(1/$M$2)</f>
        <v>-5.5872000000000028</v>
      </c>
      <c r="I109">
        <f>G109*B109^(-$M$3/$M$2)</f>
        <v>1.7747500000000005E-3</v>
      </c>
      <c r="J109">
        <f t="shared" si="1"/>
        <v>0.6642777312460173</v>
      </c>
    </row>
    <row r="110" spans="1:10" x14ac:dyDescent="0.4">
      <c r="A110" s="2"/>
      <c r="B110">
        <v>16</v>
      </c>
      <c r="C110">
        <v>1.92</v>
      </c>
      <c r="D110">
        <v>0.93384699999999998</v>
      </c>
      <c r="E110">
        <v>0.87374300000000005</v>
      </c>
      <c r="F110">
        <v>0.76880800000000005</v>
      </c>
      <c r="G110">
        <v>0.22312299999999999</v>
      </c>
      <c r="H110">
        <f>(C110-$M$1)*B110^(1/$M$2)</f>
        <v>-5.5872000000000028</v>
      </c>
      <c r="I110">
        <f>G110*B110^(-$M$3/$M$2)</f>
        <v>1.7431484375000003E-3</v>
      </c>
      <c r="J110">
        <f t="shared" si="1"/>
        <v>0.66431709857919863</v>
      </c>
    </row>
    <row r="111" spans="1:10" x14ac:dyDescent="0.4">
      <c r="A111" s="2"/>
      <c r="B111">
        <v>16</v>
      </c>
      <c r="C111">
        <v>1.92</v>
      </c>
      <c r="D111">
        <v>0.93353399999999997</v>
      </c>
      <c r="E111">
        <v>0.87321499999999996</v>
      </c>
      <c r="F111">
        <v>0.76803100000000002</v>
      </c>
      <c r="G111">
        <v>0.23061499999999999</v>
      </c>
      <c r="H111">
        <f>(C111-$M$1)*B111^(1/$M$2)</f>
        <v>-5.5872000000000028</v>
      </c>
      <c r="I111">
        <f>G111*B111^(-$M$3/$M$2)</f>
        <v>1.8016796875000003E-3</v>
      </c>
      <c r="J111">
        <f t="shared" si="1"/>
        <v>0.66425069655884639</v>
      </c>
    </row>
    <row r="112" spans="1:10" x14ac:dyDescent="0.4">
      <c r="A112" s="2"/>
      <c r="B112">
        <v>16</v>
      </c>
      <c r="C112">
        <v>1.94</v>
      </c>
      <c r="D112">
        <v>0.92811999999999995</v>
      </c>
      <c r="E112">
        <v>0.863425</v>
      </c>
      <c r="F112">
        <v>0.75180800000000003</v>
      </c>
      <c r="G112">
        <v>0.26643699999999998</v>
      </c>
      <c r="H112">
        <f>(C112-$M$1)*B112^(1/$M$2)</f>
        <v>-5.2672000000000025</v>
      </c>
      <c r="I112">
        <f>G112*B112^(-$M$3/$M$2)</f>
        <v>2.0815390625000003E-3</v>
      </c>
      <c r="J112">
        <f t="shared" si="1"/>
        <v>0.66384741950365322</v>
      </c>
    </row>
    <row r="113" spans="1:10" x14ac:dyDescent="0.4">
      <c r="A113" s="2"/>
      <c r="B113">
        <v>16</v>
      </c>
      <c r="C113">
        <v>1.94</v>
      </c>
      <c r="D113">
        <v>0.92847199999999996</v>
      </c>
      <c r="E113">
        <v>0.86400600000000005</v>
      </c>
      <c r="F113">
        <v>0.75261199999999995</v>
      </c>
      <c r="G113">
        <v>0.25684400000000002</v>
      </c>
      <c r="H113">
        <f>(C113-$M$1)*B113^(1/$M$2)</f>
        <v>-5.2672000000000025</v>
      </c>
      <c r="I113">
        <f>G113*B113^(-$M$3/$M$2)</f>
        <v>2.0065937500000006E-3</v>
      </c>
      <c r="J113">
        <f t="shared" si="1"/>
        <v>0.66394035281080355</v>
      </c>
    </row>
    <row r="114" spans="1:10" x14ac:dyDescent="0.4">
      <c r="A114" s="2"/>
      <c r="B114">
        <v>16</v>
      </c>
      <c r="C114">
        <v>1.94</v>
      </c>
      <c r="D114">
        <v>0.92873700000000003</v>
      </c>
      <c r="E114">
        <v>0.864429</v>
      </c>
      <c r="F114">
        <v>0.75322999999999996</v>
      </c>
      <c r="G114">
        <v>0.24776300000000001</v>
      </c>
      <c r="H114">
        <f>(C114-$M$1)*B114^(1/$M$2)</f>
        <v>-5.2672000000000025</v>
      </c>
      <c r="I114">
        <f>G114*B114^(-$M$3/$M$2)</f>
        <v>1.9356484375000005E-3</v>
      </c>
      <c r="J114">
        <f t="shared" si="1"/>
        <v>0.66399348534178704</v>
      </c>
    </row>
    <row r="115" spans="1:10" x14ac:dyDescent="0.4">
      <c r="A115" s="2"/>
      <c r="B115">
        <v>16</v>
      </c>
      <c r="C115">
        <v>1.94</v>
      </c>
      <c r="D115">
        <v>0.92870799999999998</v>
      </c>
      <c r="E115">
        <v>0.86444200000000004</v>
      </c>
      <c r="F115">
        <v>0.75341899999999995</v>
      </c>
      <c r="G115">
        <v>0.25646600000000003</v>
      </c>
      <c r="H115">
        <f>(C115-$M$1)*B115^(1/$M$2)</f>
        <v>-5.2672000000000025</v>
      </c>
      <c r="I115">
        <f>G115*B115^(-$M$3/$M$2)</f>
        <v>2.0036406250000006E-3</v>
      </c>
      <c r="J115">
        <f t="shared" si="1"/>
        <v>0.66391928339443562</v>
      </c>
    </row>
    <row r="116" spans="1:10" x14ac:dyDescent="0.4">
      <c r="A116" s="2"/>
      <c r="B116">
        <v>16</v>
      </c>
      <c r="C116">
        <v>1.94</v>
      </c>
      <c r="D116">
        <v>0.92850200000000005</v>
      </c>
      <c r="E116">
        <v>0.864093</v>
      </c>
      <c r="F116">
        <v>0.75284700000000004</v>
      </c>
      <c r="G116">
        <v>0.26083299999999998</v>
      </c>
      <c r="H116">
        <f>(C116-$M$1)*B116^(1/$M$2)</f>
        <v>-5.2672000000000025</v>
      </c>
      <c r="I116">
        <f>G116*B116^(-$M$3/$M$2)</f>
        <v>2.0377578125000003E-3</v>
      </c>
      <c r="J116">
        <f t="shared" si="1"/>
        <v>0.6639031086860796</v>
      </c>
    </row>
    <row r="117" spans="1:10" x14ac:dyDescent="0.4">
      <c r="A117" s="2"/>
      <c r="B117">
        <v>16</v>
      </c>
      <c r="C117">
        <v>1.96</v>
      </c>
      <c r="D117">
        <v>0.92204200000000003</v>
      </c>
      <c r="E117">
        <v>0.85258599999999996</v>
      </c>
      <c r="F117">
        <v>0.73406700000000003</v>
      </c>
      <c r="G117">
        <v>0.31668200000000002</v>
      </c>
      <c r="H117">
        <f>(C117-$M$1)*B117^(1/$M$2)</f>
        <v>-4.9472000000000023</v>
      </c>
      <c r="I117">
        <f>G117*B117^(-$M$3/$M$2)</f>
        <v>2.4740781250000006E-3</v>
      </c>
      <c r="J117">
        <f t="shared" si="1"/>
        <v>0.66338144442298919</v>
      </c>
    </row>
    <row r="118" spans="1:10" x14ac:dyDescent="0.4">
      <c r="A118" s="2"/>
      <c r="B118">
        <v>16</v>
      </c>
      <c r="C118">
        <v>1.96</v>
      </c>
      <c r="D118">
        <v>0.923624</v>
      </c>
      <c r="E118">
        <v>0.85526800000000003</v>
      </c>
      <c r="F118">
        <v>0.73828700000000003</v>
      </c>
      <c r="G118">
        <v>0.28552699999999998</v>
      </c>
      <c r="H118">
        <f>(C118-$M$1)*B118^(1/$M$2)</f>
        <v>-4.9472000000000023</v>
      </c>
      <c r="I118">
        <f>G118*B118^(-$M$3/$M$2)</f>
        <v>2.2306796875000002E-3</v>
      </c>
      <c r="J118">
        <f t="shared" si="1"/>
        <v>0.66356627795696022</v>
      </c>
    </row>
    <row r="119" spans="1:10" x14ac:dyDescent="0.4">
      <c r="A119" s="2"/>
      <c r="B119">
        <v>16</v>
      </c>
      <c r="C119">
        <v>1.96</v>
      </c>
      <c r="D119">
        <v>0.92338799999999999</v>
      </c>
      <c r="E119">
        <v>0.85489800000000005</v>
      </c>
      <c r="F119">
        <v>0.73777800000000004</v>
      </c>
      <c r="G119">
        <v>0.294153</v>
      </c>
      <c r="H119">
        <f>(C119-$M$1)*B119^(1/$M$2)</f>
        <v>-4.9472000000000023</v>
      </c>
      <c r="I119">
        <f>G119*B119^(-$M$3/$M$2)</f>
        <v>2.2980703125000004E-3</v>
      </c>
      <c r="J119">
        <f t="shared" si="1"/>
        <v>0.66350714738554584</v>
      </c>
    </row>
    <row r="120" spans="1:10" x14ac:dyDescent="0.4">
      <c r="A120" s="2"/>
      <c r="B120">
        <v>16</v>
      </c>
      <c r="C120">
        <v>1.96</v>
      </c>
      <c r="D120">
        <v>0.92248399999999997</v>
      </c>
      <c r="E120">
        <v>0.85343899999999995</v>
      </c>
      <c r="F120">
        <v>0.73573500000000003</v>
      </c>
      <c r="G120">
        <v>0.32166</v>
      </c>
      <c r="H120">
        <f>(C120-$M$1)*B120^(1/$M$2)</f>
        <v>-4.9472000000000023</v>
      </c>
      <c r="I120">
        <f>G120*B120^(-$M$3/$M$2)</f>
        <v>2.5129687500000004E-3</v>
      </c>
      <c r="J120">
        <f t="shared" si="1"/>
        <v>0.6632906382138275</v>
      </c>
    </row>
    <row r="121" spans="1:10" x14ac:dyDescent="0.4">
      <c r="A121" s="2"/>
      <c r="B121">
        <v>16</v>
      </c>
      <c r="C121">
        <v>1.96</v>
      </c>
      <c r="D121">
        <v>0.92390099999999997</v>
      </c>
      <c r="E121">
        <v>0.85580400000000001</v>
      </c>
      <c r="F121">
        <v>0.73924299999999998</v>
      </c>
      <c r="G121">
        <v>0.28887000000000002</v>
      </c>
      <c r="H121">
        <f>(C121-$M$1)*B121^(1/$M$2)</f>
        <v>-4.9472000000000023</v>
      </c>
      <c r="I121">
        <f>G121*B121^(-$M$3/$M$2)</f>
        <v>2.2567968750000006E-3</v>
      </c>
      <c r="J121">
        <f t="shared" si="1"/>
        <v>0.66355247176423748</v>
      </c>
    </row>
    <row r="122" spans="1:10" x14ac:dyDescent="0.4">
      <c r="A122" s="2"/>
      <c r="B122">
        <v>16</v>
      </c>
      <c r="C122">
        <v>1.98</v>
      </c>
      <c r="D122">
        <v>0.91748300000000005</v>
      </c>
      <c r="E122">
        <v>0.84423099999999995</v>
      </c>
      <c r="F122">
        <v>0.72018800000000005</v>
      </c>
      <c r="G122">
        <v>0.31759900000000002</v>
      </c>
      <c r="H122">
        <f>(C122-$M$1)*B122^(1/$M$2)</f>
        <v>-4.627200000000002</v>
      </c>
      <c r="I122">
        <f>G122*B122^(-$M$3/$M$2)</f>
        <v>2.4812421875000006E-3</v>
      </c>
      <c r="J122">
        <f t="shared" si="1"/>
        <v>0.66317677067384262</v>
      </c>
    </row>
    <row r="123" spans="1:10" x14ac:dyDescent="0.4">
      <c r="A123" s="2"/>
      <c r="B123">
        <v>16</v>
      </c>
      <c r="C123">
        <v>1.98</v>
      </c>
      <c r="D123">
        <v>0.91808500000000004</v>
      </c>
      <c r="E123">
        <v>0.84535800000000005</v>
      </c>
      <c r="F123">
        <v>0.72208399999999995</v>
      </c>
      <c r="G123">
        <v>0.32037500000000002</v>
      </c>
      <c r="H123">
        <f>(C123-$M$1)*B123^(1/$M$2)</f>
        <v>-4.627200000000002</v>
      </c>
      <c r="I123">
        <f>G123*B123^(-$M$3/$M$2)</f>
        <v>2.5029296875000006E-3</v>
      </c>
      <c r="J123">
        <f t="shared" si="1"/>
        <v>0.66318987900937287</v>
      </c>
    </row>
    <row r="124" spans="1:10" x14ac:dyDescent="0.4">
      <c r="A124" s="2"/>
      <c r="B124">
        <v>16</v>
      </c>
      <c r="C124">
        <v>1.98</v>
      </c>
      <c r="D124">
        <v>0.91778400000000004</v>
      </c>
      <c r="E124">
        <v>0.84499800000000003</v>
      </c>
      <c r="F124">
        <v>0.72191499999999997</v>
      </c>
      <c r="G124">
        <v>0.34521200000000002</v>
      </c>
      <c r="H124">
        <f>(C124-$M$1)*B124^(1/$M$2)</f>
        <v>-4.627200000000002</v>
      </c>
      <c r="I124">
        <f>G124*B124^(-$M$3/$M$2)</f>
        <v>2.6969687500000006E-3</v>
      </c>
      <c r="J124">
        <f t="shared" si="1"/>
        <v>0.66298172689506907</v>
      </c>
    </row>
    <row r="125" spans="1:10" x14ac:dyDescent="0.4">
      <c r="A125" s="2"/>
      <c r="B125">
        <v>16</v>
      </c>
      <c r="C125">
        <v>1.98</v>
      </c>
      <c r="D125">
        <v>0.91718</v>
      </c>
      <c r="E125">
        <v>0.84385399999999999</v>
      </c>
      <c r="F125">
        <v>0.719719</v>
      </c>
      <c r="G125">
        <v>0.34054499999999999</v>
      </c>
      <c r="H125">
        <f>(C125-$M$1)*B125^(1/$M$2)</f>
        <v>-4.627200000000002</v>
      </c>
      <c r="I125">
        <f>G125*B125^(-$M$3/$M$2)</f>
        <v>2.6605078125000003E-3</v>
      </c>
      <c r="J125">
        <f t="shared" si="1"/>
        <v>0.66309528699295894</v>
      </c>
    </row>
    <row r="126" spans="1:10" x14ac:dyDescent="0.4">
      <c r="A126" s="2"/>
      <c r="B126">
        <v>16</v>
      </c>
      <c r="C126">
        <v>1.98</v>
      </c>
      <c r="D126">
        <v>0.91726600000000003</v>
      </c>
      <c r="E126">
        <v>0.84389199999999998</v>
      </c>
      <c r="F126">
        <v>0.71978299999999995</v>
      </c>
      <c r="G126">
        <v>0.32528000000000001</v>
      </c>
      <c r="H126">
        <f>(C126-$M$1)*B126^(1/$M$2)</f>
        <v>-4.627200000000002</v>
      </c>
      <c r="I126">
        <f>G126*B126^(-$M$3/$M$2)</f>
        <v>2.5412500000000005E-3</v>
      </c>
      <c r="J126">
        <f t="shared" si="1"/>
        <v>0.66309567150373305</v>
      </c>
    </row>
    <row r="127" spans="1:10" x14ac:dyDescent="0.4">
      <c r="A127" s="2"/>
      <c r="B127">
        <v>16</v>
      </c>
      <c r="C127">
        <v>2</v>
      </c>
      <c r="D127">
        <v>0.91205099999999995</v>
      </c>
      <c r="E127">
        <v>0.83470100000000003</v>
      </c>
      <c r="F127">
        <v>0.70523800000000003</v>
      </c>
      <c r="G127">
        <v>0.36663699999999999</v>
      </c>
      <c r="H127">
        <f>(C127-$M$1)*B127^(1/$M$2)</f>
        <v>-4.3072000000000017</v>
      </c>
      <c r="I127">
        <f>G127*B127^(-$M$3/$M$2)</f>
        <v>2.8643515625000004E-3</v>
      </c>
      <c r="J127">
        <f t="shared" si="1"/>
        <v>0.66259416971257179</v>
      </c>
    </row>
    <row r="128" spans="1:10" x14ac:dyDescent="0.4">
      <c r="A128" s="2"/>
      <c r="B128">
        <v>16</v>
      </c>
      <c r="C128">
        <v>2</v>
      </c>
      <c r="D128">
        <v>0.91175399999999995</v>
      </c>
      <c r="E128">
        <v>0.83437600000000001</v>
      </c>
      <c r="F128">
        <v>0.70504100000000003</v>
      </c>
      <c r="G128">
        <v>0.39432800000000001</v>
      </c>
      <c r="H128">
        <f>(C128-$M$1)*B128^(1/$M$2)</f>
        <v>-4.3072000000000017</v>
      </c>
      <c r="I128">
        <f>G128*B128^(-$M$3/$M$2)</f>
        <v>3.080687500000001E-3</v>
      </c>
      <c r="J128">
        <f t="shared" si="1"/>
        <v>0.66242559466512763</v>
      </c>
    </row>
    <row r="129" spans="1:10" x14ac:dyDescent="0.4">
      <c r="A129" s="2"/>
      <c r="B129">
        <v>16</v>
      </c>
      <c r="C129">
        <v>2</v>
      </c>
      <c r="D129">
        <v>0.91029099999999996</v>
      </c>
      <c r="E129">
        <v>0.83177800000000002</v>
      </c>
      <c r="F129">
        <v>0.70095700000000005</v>
      </c>
      <c r="G129">
        <v>0.402868</v>
      </c>
      <c r="H129">
        <f>(C129-$M$1)*B129^(1/$M$2)</f>
        <v>-4.3072000000000017</v>
      </c>
      <c r="I129">
        <f>G129*B129^(-$M$3/$M$2)</f>
        <v>3.1474062500000009E-3</v>
      </c>
      <c r="J129">
        <f t="shared" si="1"/>
        <v>0.66228117961353505</v>
      </c>
    </row>
    <row r="130" spans="1:10" x14ac:dyDescent="0.4">
      <c r="A130" s="2"/>
      <c r="B130">
        <v>16</v>
      </c>
      <c r="C130">
        <v>2</v>
      </c>
      <c r="D130">
        <v>0.910999</v>
      </c>
      <c r="E130">
        <v>0.83299699999999999</v>
      </c>
      <c r="F130">
        <v>0.70266300000000004</v>
      </c>
      <c r="G130">
        <v>0.39396700000000001</v>
      </c>
      <c r="H130">
        <f>(C130-$M$1)*B130^(1/$M$2)</f>
        <v>-4.3072000000000017</v>
      </c>
      <c r="I130">
        <f>G130*B130^(-$M$3/$M$2)</f>
        <v>3.077867187500001E-3</v>
      </c>
      <c r="J130">
        <f t="shared" si="1"/>
        <v>0.66244934409517908</v>
      </c>
    </row>
    <row r="131" spans="1:10" x14ac:dyDescent="0.4">
      <c r="A131" s="2"/>
      <c r="B131">
        <v>16</v>
      </c>
      <c r="C131">
        <v>2</v>
      </c>
      <c r="D131">
        <v>0.91157999999999995</v>
      </c>
      <c r="E131">
        <v>0.83403400000000005</v>
      </c>
      <c r="F131">
        <v>0.70447700000000002</v>
      </c>
      <c r="G131">
        <v>0.391009</v>
      </c>
      <c r="H131">
        <f>(C131-$M$1)*B131^(1/$M$2)</f>
        <v>-4.3072000000000017</v>
      </c>
      <c r="I131">
        <f>G131*B131^(-$M$3/$M$2)</f>
        <v>3.0547578125000008E-3</v>
      </c>
      <c r="J131">
        <f t="shared" ref="J131:J194" si="2">1-F131/(3*E131^2)</f>
        <v>0.66241895493648917</v>
      </c>
    </row>
    <row r="132" spans="1:10" x14ac:dyDescent="0.4">
      <c r="A132" s="2"/>
      <c r="B132">
        <v>16</v>
      </c>
      <c r="C132">
        <v>2.02</v>
      </c>
      <c r="D132">
        <v>0.90501299999999996</v>
      </c>
      <c r="E132">
        <v>0.82260200000000006</v>
      </c>
      <c r="F132">
        <v>0.68665299999999996</v>
      </c>
      <c r="G132">
        <v>0.45024599999999998</v>
      </c>
      <c r="H132">
        <f>(C132-$M$1)*B132^(1/$M$2)</f>
        <v>-3.9872000000000014</v>
      </c>
      <c r="I132">
        <f>G132*B132^(-$M$3/$M$2)</f>
        <v>3.5175468750000007E-3</v>
      </c>
      <c r="J132">
        <f t="shared" si="2"/>
        <v>0.66175098158902257</v>
      </c>
    </row>
    <row r="133" spans="1:10" x14ac:dyDescent="0.4">
      <c r="A133" s="2"/>
      <c r="B133">
        <v>16</v>
      </c>
      <c r="C133">
        <v>2.02</v>
      </c>
      <c r="D133">
        <v>0.90479799999999999</v>
      </c>
      <c r="E133">
        <v>0.82212600000000002</v>
      </c>
      <c r="F133">
        <v>0.685666</v>
      </c>
      <c r="G133">
        <v>0.43919599999999998</v>
      </c>
      <c r="H133">
        <f>(C133-$M$1)*B133^(1/$M$2)</f>
        <v>-3.9872000000000014</v>
      </c>
      <c r="I133">
        <f>G133*B133^(-$M$3/$M$2)</f>
        <v>3.4312187500000007E-3</v>
      </c>
      <c r="J133">
        <f t="shared" si="2"/>
        <v>0.66184594961226528</v>
      </c>
    </row>
    <row r="134" spans="1:10" x14ac:dyDescent="0.4">
      <c r="A134" s="2"/>
      <c r="B134">
        <v>16</v>
      </c>
      <c r="C134">
        <v>2.02</v>
      </c>
      <c r="D134">
        <v>0.904671</v>
      </c>
      <c r="E134">
        <v>0.82194800000000001</v>
      </c>
      <c r="F134">
        <v>0.68539600000000001</v>
      </c>
      <c r="G134">
        <v>0.44584000000000001</v>
      </c>
      <c r="H134">
        <f>(C134-$M$1)*B134^(1/$M$2)</f>
        <v>-3.9872000000000014</v>
      </c>
      <c r="I134">
        <f>G134*B134^(-$M$3/$M$2)</f>
        <v>3.483125000000001E-3</v>
      </c>
      <c r="J134">
        <f t="shared" si="2"/>
        <v>0.66183268855552346</v>
      </c>
    </row>
    <row r="135" spans="1:10" x14ac:dyDescent="0.4">
      <c r="A135" s="2"/>
      <c r="B135">
        <v>16</v>
      </c>
      <c r="C135">
        <v>2.02</v>
      </c>
      <c r="D135">
        <v>0.90493699999999999</v>
      </c>
      <c r="E135">
        <v>0.82256799999999997</v>
      </c>
      <c r="F135">
        <v>0.686581</v>
      </c>
      <c r="G135">
        <v>0.46335999999999999</v>
      </c>
      <c r="H135">
        <f>(C135-$M$1)*B135^(1/$M$2)</f>
        <v>-3.9872000000000014</v>
      </c>
      <c r="I135">
        <f>G135*B135^(-$M$3/$M$2)</f>
        <v>3.6200000000000008E-3</v>
      </c>
      <c r="J135">
        <f t="shared" si="2"/>
        <v>0.66175848918778624</v>
      </c>
    </row>
    <row r="136" spans="1:10" x14ac:dyDescent="0.4">
      <c r="A136" s="2"/>
      <c r="B136">
        <v>16</v>
      </c>
      <c r="C136">
        <v>2.02</v>
      </c>
      <c r="D136">
        <v>0.90461999999999998</v>
      </c>
      <c r="E136">
        <v>0.82178099999999998</v>
      </c>
      <c r="F136">
        <v>0.68512600000000001</v>
      </c>
      <c r="G136">
        <v>0.43651899999999999</v>
      </c>
      <c r="H136">
        <f>(C136-$M$1)*B136^(1/$M$2)</f>
        <v>-3.9872000000000014</v>
      </c>
      <c r="I136">
        <f>G136*B136^(-$M$3/$M$2)</f>
        <v>3.4103046875000008E-3</v>
      </c>
      <c r="J136">
        <f t="shared" si="2"/>
        <v>0.6618285011513525</v>
      </c>
    </row>
    <row r="137" spans="1:10" x14ac:dyDescent="0.4">
      <c r="A137" s="2"/>
      <c r="B137">
        <v>16</v>
      </c>
      <c r="C137">
        <v>2.04</v>
      </c>
      <c r="D137">
        <v>0.89852500000000002</v>
      </c>
      <c r="E137">
        <v>0.81143900000000002</v>
      </c>
      <c r="F137">
        <v>0.66948600000000003</v>
      </c>
      <c r="G137">
        <v>0.51349900000000004</v>
      </c>
      <c r="H137">
        <f>(C137-$M$1)*B137^(1/$M$2)</f>
        <v>-3.6672000000000011</v>
      </c>
      <c r="I137">
        <f>G137*B137^(-$M$3/$M$2)</f>
        <v>4.0117109375000012E-3</v>
      </c>
      <c r="J137">
        <f t="shared" si="2"/>
        <v>0.66107118716189928</v>
      </c>
    </row>
    <row r="138" spans="1:10" x14ac:dyDescent="0.4">
      <c r="A138" s="2"/>
      <c r="B138">
        <v>16</v>
      </c>
      <c r="C138">
        <v>2.04</v>
      </c>
      <c r="D138">
        <v>0.89678400000000003</v>
      </c>
      <c r="E138">
        <v>0.80848100000000001</v>
      </c>
      <c r="F138">
        <v>0.665076</v>
      </c>
      <c r="G138">
        <v>0.53464999999999996</v>
      </c>
      <c r="H138">
        <f>(C138-$M$1)*B138^(1/$M$2)</f>
        <v>-3.6672000000000011</v>
      </c>
      <c r="I138">
        <f>G138*B138^(-$M$3/$M$2)</f>
        <v>4.1769531250000005E-3</v>
      </c>
      <c r="J138">
        <f t="shared" si="2"/>
        <v>0.66083550276394598</v>
      </c>
    </row>
    <row r="139" spans="1:10" x14ac:dyDescent="0.4">
      <c r="A139" s="2"/>
      <c r="B139">
        <v>16</v>
      </c>
      <c r="C139">
        <v>2.04</v>
      </c>
      <c r="D139">
        <v>0.89667300000000005</v>
      </c>
      <c r="E139">
        <v>0.80849300000000002</v>
      </c>
      <c r="F139">
        <v>0.66523900000000002</v>
      </c>
      <c r="G139">
        <v>0.56084999999999996</v>
      </c>
      <c r="H139">
        <f>(C139-$M$1)*B139^(1/$M$2)</f>
        <v>-3.6672000000000011</v>
      </c>
      <c r="I139">
        <f>G139*B139^(-$M$3/$M$2)</f>
        <v>4.3816406250000006E-3</v>
      </c>
      <c r="J139">
        <f t="shared" si="2"/>
        <v>0.66076244915315163</v>
      </c>
    </row>
    <row r="140" spans="1:10" x14ac:dyDescent="0.4">
      <c r="A140" s="2"/>
      <c r="B140">
        <v>16</v>
      </c>
      <c r="C140">
        <v>2.04</v>
      </c>
      <c r="D140">
        <v>0.89809499999999998</v>
      </c>
      <c r="E140">
        <v>0.81035800000000002</v>
      </c>
      <c r="F140">
        <v>0.66723699999999997</v>
      </c>
      <c r="G140">
        <v>0.47464800000000001</v>
      </c>
      <c r="H140">
        <f>(C140-$M$1)*B140^(1/$M$2)</f>
        <v>-3.6672000000000011</v>
      </c>
      <c r="I140">
        <f>G140*B140^(-$M$3/$M$2)</f>
        <v>3.708187500000001E-3</v>
      </c>
      <c r="J140">
        <f t="shared" si="2"/>
        <v>0.66130793769737717</v>
      </c>
    </row>
    <row r="141" spans="1:10" x14ac:dyDescent="0.4">
      <c r="A141" s="2"/>
      <c r="B141">
        <v>16</v>
      </c>
      <c r="C141">
        <v>2.04</v>
      </c>
      <c r="D141">
        <v>0.89692499999999997</v>
      </c>
      <c r="E141">
        <v>0.80884800000000001</v>
      </c>
      <c r="F141">
        <v>0.665825</v>
      </c>
      <c r="G141">
        <v>0.548794</v>
      </c>
      <c r="H141">
        <f>(C141-$M$1)*B141^(1/$M$2)</f>
        <v>-3.6672000000000011</v>
      </c>
      <c r="I141">
        <f>G141*B141^(-$M$3/$M$2)</f>
        <v>4.2874531250000009E-3</v>
      </c>
      <c r="J141">
        <f t="shared" si="2"/>
        <v>0.6607615961884572</v>
      </c>
    </row>
    <row r="142" spans="1:10" x14ac:dyDescent="0.4">
      <c r="A142" s="2"/>
      <c r="B142">
        <v>16</v>
      </c>
      <c r="C142">
        <v>2.06</v>
      </c>
      <c r="D142">
        <v>0.88905400000000001</v>
      </c>
      <c r="E142">
        <v>0.79551899999999998</v>
      </c>
      <c r="F142">
        <v>0.64575099999999996</v>
      </c>
      <c r="G142">
        <v>0.63404799999999994</v>
      </c>
      <c r="H142">
        <f>(C142-$M$1)*B142^(1/$M$2)</f>
        <v>-3.3472000000000008</v>
      </c>
      <c r="I142">
        <f>G142*B142^(-$M$3/$M$2)</f>
        <v>4.9535000000000004E-3</v>
      </c>
      <c r="J142">
        <f t="shared" si="2"/>
        <v>0.65987173850184122</v>
      </c>
    </row>
    <row r="143" spans="1:10" x14ac:dyDescent="0.4">
      <c r="A143" s="2"/>
      <c r="B143">
        <v>16</v>
      </c>
      <c r="C143">
        <v>2.06</v>
      </c>
      <c r="D143">
        <v>0.88858800000000004</v>
      </c>
      <c r="E143">
        <v>0.79473300000000002</v>
      </c>
      <c r="F143">
        <v>0.64480300000000002</v>
      </c>
      <c r="G143">
        <v>0.639177</v>
      </c>
      <c r="H143">
        <f>(C143-$M$1)*B143^(1/$M$2)</f>
        <v>-3.3472000000000008</v>
      </c>
      <c r="I143">
        <f>G143*B143^(-$M$3/$M$2)</f>
        <v>4.9935703125000008E-3</v>
      </c>
      <c r="J143">
        <f t="shared" si="2"/>
        <v>0.65969894057613487</v>
      </c>
    </row>
    <row r="144" spans="1:10" x14ac:dyDescent="0.4">
      <c r="A144" s="2"/>
      <c r="B144">
        <v>16</v>
      </c>
      <c r="C144">
        <v>2.06</v>
      </c>
      <c r="D144">
        <v>0.88737999999999995</v>
      </c>
      <c r="E144">
        <v>0.79310599999999998</v>
      </c>
      <c r="F144">
        <v>0.64276200000000006</v>
      </c>
      <c r="G144">
        <v>0.70361499999999999</v>
      </c>
      <c r="H144">
        <f>(C144-$M$1)*B144^(1/$M$2)</f>
        <v>-3.3472000000000008</v>
      </c>
      <c r="I144">
        <f>G144*B144^(-$M$3/$M$2)</f>
        <v>5.4969921875000008E-3</v>
      </c>
      <c r="J144">
        <f t="shared" si="2"/>
        <v>0.65938288367207787</v>
      </c>
    </row>
    <row r="145" spans="1:10" x14ac:dyDescent="0.4">
      <c r="A145" s="2"/>
      <c r="B145">
        <v>16</v>
      </c>
      <c r="C145">
        <v>2.06</v>
      </c>
      <c r="D145">
        <v>0.88836000000000004</v>
      </c>
      <c r="E145">
        <v>0.794238</v>
      </c>
      <c r="F145">
        <v>0.64386399999999999</v>
      </c>
      <c r="G145">
        <v>0.62816000000000005</v>
      </c>
      <c r="H145">
        <f>(C145-$M$1)*B145^(1/$M$2)</f>
        <v>-3.3472000000000008</v>
      </c>
      <c r="I145">
        <f>G145*B145^(-$M$3/$M$2)</f>
        <v>4.9075000000000013E-3</v>
      </c>
      <c r="J145">
        <f t="shared" si="2"/>
        <v>0.65977081498789536</v>
      </c>
    </row>
    <row r="146" spans="1:10" x14ac:dyDescent="0.4">
      <c r="A146" s="2"/>
      <c r="B146">
        <v>16</v>
      </c>
      <c r="C146">
        <v>2.06</v>
      </c>
      <c r="D146">
        <v>0.88769500000000001</v>
      </c>
      <c r="E146">
        <v>0.79325400000000001</v>
      </c>
      <c r="F146">
        <v>0.64252100000000001</v>
      </c>
      <c r="G146">
        <v>0.65261100000000005</v>
      </c>
      <c r="H146">
        <f>(C146-$M$1)*B146^(1/$M$2)</f>
        <v>-3.3472000000000008</v>
      </c>
      <c r="I146">
        <f>G146*B146^(-$M$3/$M$2)</f>
        <v>5.0985234375000013E-3</v>
      </c>
      <c r="J146">
        <f t="shared" si="2"/>
        <v>0.65963763674270859</v>
      </c>
    </row>
    <row r="147" spans="1:10" x14ac:dyDescent="0.4">
      <c r="A147" s="2"/>
      <c r="B147">
        <v>16</v>
      </c>
      <c r="C147">
        <v>2.08</v>
      </c>
      <c r="D147">
        <v>0.87898799999999999</v>
      </c>
      <c r="E147">
        <v>0.77891999999999995</v>
      </c>
      <c r="F147">
        <v>0.62189099999999997</v>
      </c>
      <c r="G147">
        <v>0.77549199999999996</v>
      </c>
      <c r="H147">
        <f>(C147-$M$1)*B147^(1/$M$2)</f>
        <v>-3.0272000000000006</v>
      </c>
      <c r="I147">
        <f>G147*B147^(-$M$3/$M$2)</f>
        <v>6.0585312500000014E-3</v>
      </c>
      <c r="J147">
        <f t="shared" si="2"/>
        <v>0.65832963888873919</v>
      </c>
    </row>
    <row r="148" spans="1:10" x14ac:dyDescent="0.4">
      <c r="A148" s="2"/>
      <c r="B148">
        <v>16</v>
      </c>
      <c r="C148">
        <v>2.08</v>
      </c>
      <c r="D148">
        <v>0.87971299999999997</v>
      </c>
      <c r="E148">
        <v>0.78008100000000002</v>
      </c>
      <c r="F148">
        <v>0.62320500000000001</v>
      </c>
      <c r="G148">
        <v>0.76134400000000002</v>
      </c>
      <c r="H148">
        <f>(C148-$M$1)*B148^(1/$M$2)</f>
        <v>-3.0272000000000006</v>
      </c>
      <c r="I148">
        <f>G148*B148^(-$M$3/$M$2)</f>
        <v>5.9480000000000019E-3</v>
      </c>
      <c r="J148">
        <f t="shared" si="2"/>
        <v>0.65862613123243163</v>
      </c>
    </row>
    <row r="149" spans="1:10" x14ac:dyDescent="0.4">
      <c r="A149" s="2"/>
      <c r="B149">
        <v>16</v>
      </c>
      <c r="C149">
        <v>2.08</v>
      </c>
      <c r="D149">
        <v>0.87947299999999995</v>
      </c>
      <c r="E149">
        <v>0.77951700000000002</v>
      </c>
      <c r="F149">
        <v>0.62260700000000002</v>
      </c>
      <c r="G149">
        <v>0.74382000000000004</v>
      </c>
      <c r="H149">
        <f>(C149-$M$1)*B149^(1/$M$2)</f>
        <v>-3.0272000000000006</v>
      </c>
      <c r="I149">
        <f>G149*B149^(-$M$3/$M$2)</f>
        <v>5.8110937500000012E-3</v>
      </c>
      <c r="J149">
        <f t="shared" si="2"/>
        <v>0.65846000897175594</v>
      </c>
    </row>
    <row r="150" spans="1:10" x14ac:dyDescent="0.4">
      <c r="A150" s="2"/>
      <c r="B150">
        <v>16</v>
      </c>
      <c r="C150">
        <v>2.08</v>
      </c>
      <c r="D150">
        <v>0.87962799999999997</v>
      </c>
      <c r="E150">
        <v>0.77993000000000001</v>
      </c>
      <c r="F150">
        <v>0.62318399999999996</v>
      </c>
      <c r="G150">
        <v>0.76118699999999995</v>
      </c>
      <c r="H150">
        <f>(C150-$M$1)*B150^(1/$M$2)</f>
        <v>-3.0272000000000006</v>
      </c>
      <c r="I150">
        <f>G150*B150^(-$M$3/$M$2)</f>
        <v>5.9467734375000013E-3</v>
      </c>
      <c r="J150">
        <f t="shared" si="2"/>
        <v>0.6585054412680964</v>
      </c>
    </row>
    <row r="151" spans="1:10" x14ac:dyDescent="0.4">
      <c r="A151" s="2"/>
      <c r="B151">
        <v>16</v>
      </c>
      <c r="C151">
        <v>2.08</v>
      </c>
      <c r="D151">
        <v>0.87993399999999999</v>
      </c>
      <c r="E151">
        <v>0.7802</v>
      </c>
      <c r="F151">
        <v>0.62331700000000001</v>
      </c>
      <c r="G151">
        <v>0.72823700000000002</v>
      </c>
      <c r="H151">
        <f>(C151-$M$1)*B151^(1/$M$2)</f>
        <v>-3.0272000000000006</v>
      </c>
      <c r="I151">
        <f>G151*B151^(-$M$3/$M$2)</f>
        <v>5.689351562500001E-3</v>
      </c>
      <c r="J151">
        <f t="shared" si="2"/>
        <v>0.65866892770293606</v>
      </c>
    </row>
    <row r="152" spans="1:10" x14ac:dyDescent="0.4">
      <c r="A152" s="2"/>
      <c r="B152">
        <v>16</v>
      </c>
      <c r="C152">
        <v>2.1</v>
      </c>
      <c r="D152">
        <v>0.869618</v>
      </c>
      <c r="E152">
        <v>0.76335799999999998</v>
      </c>
      <c r="F152">
        <v>0.59961900000000001</v>
      </c>
      <c r="G152">
        <v>0.86826000000000003</v>
      </c>
      <c r="H152">
        <f>(C152-$M$1)*B152^(1/$M$2)</f>
        <v>-2.7072000000000003</v>
      </c>
      <c r="I152">
        <f>G152*B152^(-$M$3/$M$2)</f>
        <v>6.783281250000002E-3</v>
      </c>
      <c r="J152">
        <f t="shared" si="2"/>
        <v>0.65699724497473655</v>
      </c>
    </row>
    <row r="153" spans="1:10" x14ac:dyDescent="0.4">
      <c r="A153" s="2"/>
      <c r="B153">
        <v>16</v>
      </c>
      <c r="C153">
        <v>2.1</v>
      </c>
      <c r="D153">
        <v>0.87007699999999999</v>
      </c>
      <c r="E153">
        <v>0.76434999999999997</v>
      </c>
      <c r="F153">
        <v>0.60119</v>
      </c>
      <c r="G153">
        <v>0.89200199999999996</v>
      </c>
      <c r="H153">
        <f>(C153-$M$1)*B153^(1/$M$2)</f>
        <v>-2.7072000000000003</v>
      </c>
      <c r="I153">
        <f>G153*B153^(-$M$3/$M$2)</f>
        <v>6.9687656250000014E-3</v>
      </c>
      <c r="J153">
        <f t="shared" si="2"/>
        <v>0.65699065395384526</v>
      </c>
    </row>
    <row r="154" spans="1:10" x14ac:dyDescent="0.4">
      <c r="A154" s="2"/>
      <c r="B154">
        <v>16</v>
      </c>
      <c r="C154">
        <v>2.1</v>
      </c>
      <c r="D154">
        <v>0.86732799999999999</v>
      </c>
      <c r="E154">
        <v>0.76018200000000002</v>
      </c>
      <c r="F154">
        <v>0.59587199999999996</v>
      </c>
      <c r="G154">
        <v>0.96592199999999995</v>
      </c>
      <c r="H154">
        <f>(C154-$M$1)*B154^(1/$M$2)</f>
        <v>-2.7072000000000003</v>
      </c>
      <c r="I154">
        <f>G154*B154^(-$M$3/$M$2)</f>
        <v>7.5462656250000013E-3</v>
      </c>
      <c r="J154">
        <f t="shared" si="2"/>
        <v>0.65628652403247378</v>
      </c>
    </row>
    <row r="155" spans="1:10" x14ac:dyDescent="0.4">
      <c r="A155" s="2"/>
      <c r="B155">
        <v>16</v>
      </c>
      <c r="C155">
        <v>2.1</v>
      </c>
      <c r="D155">
        <v>0.86998799999999998</v>
      </c>
      <c r="E155">
        <v>0.76415299999999997</v>
      </c>
      <c r="F155">
        <v>0.60093799999999997</v>
      </c>
      <c r="G155">
        <v>0.88682300000000003</v>
      </c>
      <c r="H155">
        <f>(C155-$M$1)*B155^(1/$M$2)</f>
        <v>-2.7072000000000003</v>
      </c>
      <c r="I155">
        <f>G155*B155^(-$M$3/$M$2)</f>
        <v>6.928304687500002E-3</v>
      </c>
      <c r="J155">
        <f t="shared" si="2"/>
        <v>0.6569576272266533</v>
      </c>
    </row>
    <row r="156" spans="1:10" x14ac:dyDescent="0.4">
      <c r="A156" s="2"/>
      <c r="B156">
        <v>16</v>
      </c>
      <c r="C156">
        <v>2.1</v>
      </c>
      <c r="D156">
        <v>0.86832500000000001</v>
      </c>
      <c r="E156">
        <v>0.76150499999999999</v>
      </c>
      <c r="F156">
        <v>0.59720300000000004</v>
      </c>
      <c r="G156">
        <v>0.91626600000000002</v>
      </c>
      <c r="H156">
        <f>(C156-$M$1)*B156^(1/$M$2)</f>
        <v>-2.7072000000000003</v>
      </c>
      <c r="I156">
        <f>G156*B156^(-$M$3/$M$2)</f>
        <v>7.1583281250000019E-3</v>
      </c>
      <c r="J156">
        <f t="shared" si="2"/>
        <v>0.65671469933677051</v>
      </c>
    </row>
    <row r="157" spans="1:10" x14ac:dyDescent="0.4">
      <c r="A157" s="2"/>
      <c r="B157">
        <v>16</v>
      </c>
      <c r="C157">
        <v>2.12</v>
      </c>
      <c r="D157">
        <v>0.85640400000000005</v>
      </c>
      <c r="E157">
        <v>0.74283299999999997</v>
      </c>
      <c r="F157">
        <v>0.57198700000000002</v>
      </c>
      <c r="G157">
        <v>1.1357200000000001</v>
      </c>
      <c r="H157">
        <f>(C157-$M$1)*B157^(1/$M$2)</f>
        <v>-2.3872</v>
      </c>
      <c r="I157">
        <f>G157*B157^(-$M$3/$M$2)</f>
        <v>8.8728125000000022E-3</v>
      </c>
      <c r="J157">
        <f t="shared" si="2"/>
        <v>0.65447257313349905</v>
      </c>
    </row>
    <row r="158" spans="1:10" x14ac:dyDescent="0.4">
      <c r="A158" s="2"/>
      <c r="B158">
        <v>16</v>
      </c>
      <c r="C158">
        <v>2.12</v>
      </c>
      <c r="D158">
        <v>0.85739100000000001</v>
      </c>
      <c r="E158">
        <v>0.74433400000000005</v>
      </c>
      <c r="F158">
        <v>0.57370900000000002</v>
      </c>
      <c r="G158">
        <v>1.1126499999999999</v>
      </c>
      <c r="H158">
        <f>(C158-$M$1)*B158^(1/$M$2)</f>
        <v>-2.3872</v>
      </c>
      <c r="I158">
        <f>G158*B158^(-$M$3/$M$2)</f>
        <v>8.6925781250000011E-3</v>
      </c>
      <c r="J158">
        <f t="shared" si="2"/>
        <v>0.65482868784210879</v>
      </c>
    </row>
    <row r="159" spans="1:10" x14ac:dyDescent="0.4">
      <c r="A159" s="2"/>
      <c r="B159">
        <v>16</v>
      </c>
      <c r="C159">
        <v>2.12</v>
      </c>
      <c r="D159">
        <v>0.85691499999999998</v>
      </c>
      <c r="E159">
        <v>0.74329299999999998</v>
      </c>
      <c r="F159">
        <v>0.57256600000000002</v>
      </c>
      <c r="G159">
        <v>1.08562</v>
      </c>
      <c r="H159">
        <f>(C159-$M$1)*B159^(1/$M$2)</f>
        <v>-2.3872</v>
      </c>
      <c r="I159">
        <f>G159*B159^(-$M$3/$M$2)</f>
        <v>8.481406250000002E-3</v>
      </c>
      <c r="J159">
        <f t="shared" si="2"/>
        <v>0.65455078122067922</v>
      </c>
    </row>
    <row r="160" spans="1:10" x14ac:dyDescent="0.4">
      <c r="A160" s="2"/>
      <c r="B160">
        <v>16</v>
      </c>
      <c r="C160">
        <v>2.12</v>
      </c>
      <c r="D160">
        <v>0.85564300000000004</v>
      </c>
      <c r="E160">
        <v>0.74218700000000004</v>
      </c>
      <c r="F160">
        <v>0.57181000000000004</v>
      </c>
      <c r="G160">
        <v>1.21499</v>
      </c>
      <c r="H160">
        <f>(C160-$M$1)*B160^(1/$M$2)</f>
        <v>-2.3872</v>
      </c>
      <c r="I160">
        <f>G160*B160^(-$M$3/$M$2)</f>
        <v>9.4921093750000018E-3</v>
      </c>
      <c r="J160">
        <f t="shared" si="2"/>
        <v>0.65397792565536395</v>
      </c>
    </row>
    <row r="161" spans="1:10" x14ac:dyDescent="0.4">
      <c r="A161" s="2"/>
      <c r="B161">
        <v>16</v>
      </c>
      <c r="C161">
        <v>2.12</v>
      </c>
      <c r="D161">
        <v>0.85680299999999998</v>
      </c>
      <c r="E161">
        <v>0.74379399999999996</v>
      </c>
      <c r="F161">
        <v>0.57373499999999999</v>
      </c>
      <c r="G161">
        <v>1.16917</v>
      </c>
      <c r="H161">
        <f>(C161-$M$1)*B161^(1/$M$2)</f>
        <v>-2.3872</v>
      </c>
      <c r="I161">
        <f>G161*B161^(-$M$3/$M$2)</f>
        <v>9.1341406250000021E-3</v>
      </c>
      <c r="J161">
        <f t="shared" si="2"/>
        <v>0.6543116464150176</v>
      </c>
    </row>
    <row r="162" spans="1:10" x14ac:dyDescent="0.4">
      <c r="A162" s="2"/>
      <c r="B162">
        <v>16</v>
      </c>
      <c r="C162">
        <v>2.14</v>
      </c>
      <c r="D162">
        <v>0.84481300000000004</v>
      </c>
      <c r="E162">
        <v>0.72492299999999998</v>
      </c>
      <c r="F162">
        <v>0.54816600000000004</v>
      </c>
      <c r="G162">
        <v>1.34141</v>
      </c>
      <c r="H162">
        <f>(C162-$M$1)*B162^(1/$M$2)</f>
        <v>-2.0671999999999997</v>
      </c>
      <c r="I162">
        <f>G162*B162^(-$M$3/$M$2)</f>
        <v>1.0479765625000002E-2</v>
      </c>
      <c r="J162">
        <f t="shared" si="2"/>
        <v>0.65229808540834333</v>
      </c>
    </row>
    <row r="163" spans="1:10" x14ac:dyDescent="0.4">
      <c r="A163" s="2"/>
      <c r="B163">
        <v>16</v>
      </c>
      <c r="C163">
        <v>2.14</v>
      </c>
      <c r="D163">
        <v>0.84456699999999996</v>
      </c>
      <c r="E163">
        <v>0.72421000000000002</v>
      </c>
      <c r="F163">
        <v>0.54728500000000002</v>
      </c>
      <c r="G163">
        <v>1.3059000000000001</v>
      </c>
      <c r="H163">
        <f>(C163-$M$1)*B163^(1/$M$2)</f>
        <v>-2.0671999999999997</v>
      </c>
      <c r="I163">
        <f>G163*B163^(-$M$3/$M$2)</f>
        <v>1.0202343750000002E-2</v>
      </c>
      <c r="J163">
        <f t="shared" si="2"/>
        <v>0.65217302820316092</v>
      </c>
    </row>
    <row r="164" spans="1:10" x14ac:dyDescent="0.4">
      <c r="A164" s="2"/>
      <c r="B164">
        <v>16</v>
      </c>
      <c r="C164">
        <v>2.14</v>
      </c>
      <c r="D164">
        <v>0.84502200000000005</v>
      </c>
      <c r="E164">
        <v>0.72557300000000002</v>
      </c>
      <c r="F164">
        <v>0.54934799999999995</v>
      </c>
      <c r="G164">
        <v>1.3770500000000001</v>
      </c>
      <c r="H164">
        <f>(C164-$M$1)*B164^(1/$M$2)</f>
        <v>-2.0671999999999997</v>
      </c>
      <c r="I164">
        <f>G164*B164^(-$M$3/$M$2)</f>
        <v>1.0758203125000003E-2</v>
      </c>
      <c r="J164">
        <f t="shared" si="2"/>
        <v>0.65217237913092796</v>
      </c>
    </row>
    <row r="165" spans="1:10" x14ac:dyDescent="0.4">
      <c r="A165" s="2"/>
      <c r="B165">
        <v>16</v>
      </c>
      <c r="C165">
        <v>2.14</v>
      </c>
      <c r="D165">
        <v>0.84290299999999996</v>
      </c>
      <c r="E165">
        <v>0.72206899999999996</v>
      </c>
      <c r="F165">
        <v>0.54498599999999997</v>
      </c>
      <c r="G165">
        <v>1.3856299999999999</v>
      </c>
      <c r="H165">
        <f>(C165-$M$1)*B165^(1/$M$2)</f>
        <v>-2.0671999999999997</v>
      </c>
      <c r="I165">
        <f>G165*B165^(-$M$3/$M$2)</f>
        <v>1.0825234375000001E-2</v>
      </c>
      <c r="J165">
        <f t="shared" si="2"/>
        <v>0.65157710024263482</v>
      </c>
    </row>
    <row r="166" spans="1:10" x14ac:dyDescent="0.4">
      <c r="A166" s="2"/>
      <c r="B166">
        <v>16</v>
      </c>
      <c r="C166">
        <v>2.14</v>
      </c>
      <c r="D166">
        <v>0.84171099999999999</v>
      </c>
      <c r="E166">
        <v>0.72061200000000003</v>
      </c>
      <c r="F166">
        <v>0.54320400000000002</v>
      </c>
      <c r="G166">
        <v>1.4515800000000001</v>
      </c>
      <c r="H166">
        <f>(C166-$M$1)*B166^(1/$M$2)</f>
        <v>-2.0671999999999997</v>
      </c>
      <c r="I166">
        <f>G166*B166^(-$M$3/$M$2)</f>
        <v>1.1340468750000002E-2</v>
      </c>
      <c r="J166">
        <f t="shared" si="2"/>
        <v>0.65131061647266864</v>
      </c>
    </row>
    <row r="167" spans="1:10" x14ac:dyDescent="0.4">
      <c r="A167" s="2"/>
      <c r="B167">
        <v>16</v>
      </c>
      <c r="C167">
        <v>2.16</v>
      </c>
      <c r="D167">
        <v>0.82831900000000003</v>
      </c>
      <c r="E167">
        <v>0.70009200000000005</v>
      </c>
      <c r="F167">
        <v>0.51688400000000001</v>
      </c>
      <c r="G167">
        <v>1.6569199999999999</v>
      </c>
      <c r="H167">
        <f>(C167-$M$1)*B167^(1/$M$2)</f>
        <v>-1.7471999999999994</v>
      </c>
      <c r="I167">
        <f>G167*B167^(-$M$3/$M$2)</f>
        <v>1.2944687500000003E-2</v>
      </c>
      <c r="J167">
        <f t="shared" si="2"/>
        <v>0.64847063936801486</v>
      </c>
    </row>
    <row r="168" spans="1:10" x14ac:dyDescent="0.4">
      <c r="A168" s="2"/>
      <c r="B168">
        <v>16</v>
      </c>
      <c r="C168">
        <v>2.16</v>
      </c>
      <c r="D168">
        <v>0.82889400000000002</v>
      </c>
      <c r="E168">
        <v>0.70120300000000002</v>
      </c>
      <c r="F168">
        <v>0.51871999999999996</v>
      </c>
      <c r="G168">
        <v>1.6756899999999999</v>
      </c>
      <c r="H168">
        <f>(C168-$M$1)*B168^(1/$M$2)</f>
        <v>-1.7471999999999994</v>
      </c>
      <c r="I168">
        <f>G168*B168^(-$M$3/$M$2)</f>
        <v>1.3091328125000003E-2</v>
      </c>
      <c r="J168">
        <f t="shared" si="2"/>
        <v>0.648338999423407</v>
      </c>
    </row>
    <row r="169" spans="1:10" x14ac:dyDescent="0.4">
      <c r="A169" s="2"/>
      <c r="B169">
        <v>16</v>
      </c>
      <c r="C169">
        <v>2.16</v>
      </c>
      <c r="D169">
        <v>0.82935899999999996</v>
      </c>
      <c r="E169">
        <v>0.70140999999999998</v>
      </c>
      <c r="F169">
        <v>0.51830900000000002</v>
      </c>
      <c r="G169">
        <v>1.6087899999999999</v>
      </c>
      <c r="H169">
        <f>(C169-$M$1)*B169^(1/$M$2)</f>
        <v>-1.7471999999999994</v>
      </c>
      <c r="I169">
        <f>G169*B169^(-$M$3/$M$2)</f>
        <v>1.2568671875000003E-2</v>
      </c>
      <c r="J169">
        <f t="shared" si="2"/>
        <v>0.64882500193983206</v>
      </c>
    </row>
    <row r="170" spans="1:10" x14ac:dyDescent="0.4">
      <c r="A170" s="2"/>
      <c r="B170">
        <v>16</v>
      </c>
      <c r="C170">
        <v>2.16</v>
      </c>
      <c r="D170">
        <v>0.82991800000000004</v>
      </c>
      <c r="E170">
        <v>0.70255900000000004</v>
      </c>
      <c r="F170">
        <v>0.51984600000000003</v>
      </c>
      <c r="G170">
        <v>1.63496</v>
      </c>
      <c r="H170">
        <f>(C170-$M$1)*B170^(1/$M$2)</f>
        <v>-1.7471999999999994</v>
      </c>
      <c r="I170">
        <f>G170*B170^(-$M$3/$M$2)</f>
        <v>1.2773125000000003E-2</v>
      </c>
      <c r="J170">
        <f t="shared" si="2"/>
        <v>0.64893474556061836</v>
      </c>
    </row>
    <row r="171" spans="1:10" x14ac:dyDescent="0.4">
      <c r="A171" s="2"/>
      <c r="B171">
        <v>16</v>
      </c>
      <c r="C171">
        <v>2.16</v>
      </c>
      <c r="D171">
        <v>0.83144799999999996</v>
      </c>
      <c r="E171">
        <v>0.704569</v>
      </c>
      <c r="F171">
        <v>0.52259199999999995</v>
      </c>
      <c r="G171">
        <v>1.5720499999999999</v>
      </c>
      <c r="H171">
        <f>(C171-$M$1)*B171^(1/$M$2)</f>
        <v>-1.7471999999999994</v>
      </c>
      <c r="I171">
        <f>G171*B171^(-$M$3/$M$2)</f>
        <v>1.2281640625000003E-2</v>
      </c>
      <c r="J171">
        <f t="shared" si="2"/>
        <v>0.6490910537218868</v>
      </c>
    </row>
    <row r="172" spans="1:10" x14ac:dyDescent="0.4">
      <c r="A172" s="2"/>
      <c r="B172">
        <v>16</v>
      </c>
      <c r="C172">
        <v>2.1800000000000002</v>
      </c>
      <c r="D172">
        <v>0.81123699999999999</v>
      </c>
      <c r="E172">
        <v>0.67510099999999995</v>
      </c>
      <c r="F172">
        <v>0.48660900000000001</v>
      </c>
      <c r="G172">
        <v>1.9958499999999999</v>
      </c>
      <c r="H172">
        <f>(C172-$M$1)*B172^(1/$M$2)</f>
        <v>-1.4271999999999991</v>
      </c>
      <c r="I172">
        <f>G172*B172^(-$M$3/$M$2)</f>
        <v>1.5592578125000003E-2</v>
      </c>
      <c r="J172">
        <f t="shared" si="2"/>
        <v>0.6441054153242276</v>
      </c>
    </row>
    <row r="173" spans="1:10" x14ac:dyDescent="0.4">
      <c r="A173" s="2"/>
      <c r="B173">
        <v>16</v>
      </c>
      <c r="C173">
        <v>2.1800000000000002</v>
      </c>
      <c r="D173">
        <v>0.813948</v>
      </c>
      <c r="E173">
        <v>0.67911500000000002</v>
      </c>
      <c r="F173">
        <v>0.491284</v>
      </c>
      <c r="G173">
        <v>1.94967</v>
      </c>
      <c r="H173">
        <f>(C173-$M$1)*B173^(1/$M$2)</f>
        <v>-1.4271999999999991</v>
      </c>
      <c r="I173">
        <f>G173*B173^(-$M$3/$M$2)</f>
        <v>1.5231796875000004E-2</v>
      </c>
      <c r="J173">
        <f t="shared" si="2"/>
        <v>0.64492121962193205</v>
      </c>
    </row>
    <row r="174" spans="1:10" x14ac:dyDescent="0.4">
      <c r="A174" s="2"/>
      <c r="B174">
        <v>16</v>
      </c>
      <c r="C174">
        <v>2.1800000000000002</v>
      </c>
      <c r="D174">
        <v>0.81414200000000003</v>
      </c>
      <c r="E174">
        <v>0.68007799999999996</v>
      </c>
      <c r="F174">
        <v>0.49294100000000002</v>
      </c>
      <c r="G174">
        <v>2.0257700000000001</v>
      </c>
      <c r="H174">
        <f>(C174-$M$1)*B174^(1/$M$2)</f>
        <v>-1.4271999999999991</v>
      </c>
      <c r="I174">
        <f>G174*B174^(-$M$3/$M$2)</f>
        <v>1.5826328125000004E-2</v>
      </c>
      <c r="J174">
        <f t="shared" si="2"/>
        <v>0.6447318822160879</v>
      </c>
    </row>
    <row r="175" spans="1:10" x14ac:dyDescent="0.4">
      <c r="A175" s="2"/>
      <c r="B175">
        <v>16</v>
      </c>
      <c r="C175">
        <v>2.1800000000000002</v>
      </c>
      <c r="D175">
        <v>0.81008800000000003</v>
      </c>
      <c r="E175">
        <v>0.67411799999999999</v>
      </c>
      <c r="F175">
        <v>0.48633900000000002</v>
      </c>
      <c r="G175">
        <v>2.0990700000000002</v>
      </c>
      <c r="H175">
        <f>(C175-$M$1)*B175^(1/$M$2)</f>
        <v>-1.4271999999999991</v>
      </c>
      <c r="I175">
        <f>G175*B175^(-$M$3/$M$2)</f>
        <v>1.6398984375000005E-2</v>
      </c>
      <c r="J175">
        <f t="shared" si="2"/>
        <v>0.64326477449632113</v>
      </c>
    </row>
    <row r="176" spans="1:10" x14ac:dyDescent="0.4">
      <c r="A176" s="2"/>
      <c r="B176">
        <v>16</v>
      </c>
      <c r="C176">
        <v>2.1800000000000002</v>
      </c>
      <c r="D176">
        <v>0.81340500000000004</v>
      </c>
      <c r="E176">
        <v>0.67902399999999996</v>
      </c>
      <c r="F176">
        <v>0.49183199999999999</v>
      </c>
      <c r="G176">
        <v>2.0428299999999999</v>
      </c>
      <c r="H176">
        <f>(C176-$M$1)*B176^(1/$M$2)</f>
        <v>-1.4271999999999991</v>
      </c>
      <c r="I176">
        <f>G176*B176^(-$M$3/$M$2)</f>
        <v>1.5959609375000003E-2</v>
      </c>
      <c r="J176">
        <f t="shared" si="2"/>
        <v>0.64442986403959646</v>
      </c>
    </row>
    <row r="177" spans="1:10" x14ac:dyDescent="0.4">
      <c r="A177" s="2"/>
      <c r="B177">
        <v>16</v>
      </c>
      <c r="C177">
        <v>2.2000000000000002</v>
      </c>
      <c r="D177">
        <v>0.79491999999999996</v>
      </c>
      <c r="E177">
        <v>0.65212700000000001</v>
      </c>
      <c r="F177">
        <v>0.45968900000000001</v>
      </c>
      <c r="G177">
        <v>2.3540899999999998</v>
      </c>
      <c r="H177">
        <f>(C177-$M$1)*B177^(1/$M$2)</f>
        <v>-1.1071999999999989</v>
      </c>
      <c r="I177">
        <f>G177*B177^(-$M$3/$M$2)</f>
        <v>1.8391328125000002E-2</v>
      </c>
      <c r="J177">
        <f t="shared" si="2"/>
        <v>0.63968819315393555</v>
      </c>
    </row>
    <row r="178" spans="1:10" x14ac:dyDescent="0.4">
      <c r="A178" s="2"/>
      <c r="B178">
        <v>16</v>
      </c>
      <c r="C178">
        <v>2.2000000000000002</v>
      </c>
      <c r="D178">
        <v>0.79742000000000002</v>
      </c>
      <c r="E178">
        <v>0.65581999999999996</v>
      </c>
      <c r="F178">
        <v>0.46384999999999998</v>
      </c>
      <c r="G178">
        <v>2.3205900000000002</v>
      </c>
      <c r="H178">
        <f>(C178-$M$1)*B178^(1/$M$2)</f>
        <v>-1.1071999999999989</v>
      </c>
      <c r="I178">
        <f>G178*B178^(-$M$3/$M$2)</f>
        <v>1.8129609375000005E-2</v>
      </c>
      <c r="J178">
        <f t="shared" si="2"/>
        <v>0.64050985227247259</v>
      </c>
    </row>
    <row r="179" spans="1:10" x14ac:dyDescent="0.4">
      <c r="A179" s="2"/>
      <c r="B179">
        <v>16</v>
      </c>
      <c r="C179">
        <v>2.2000000000000002</v>
      </c>
      <c r="D179">
        <v>0.79510199999999998</v>
      </c>
      <c r="E179">
        <v>0.65267299999999995</v>
      </c>
      <c r="F179">
        <v>0.46067999999999998</v>
      </c>
      <c r="G179">
        <v>2.3839199999999998</v>
      </c>
      <c r="H179">
        <f>(C179-$M$1)*B179^(1/$M$2)</f>
        <v>-1.1071999999999989</v>
      </c>
      <c r="I179">
        <f>G179*B179^(-$M$3/$M$2)</f>
        <v>1.8624375000000002E-2</v>
      </c>
      <c r="J179">
        <f t="shared" si="2"/>
        <v>0.63951532270428335</v>
      </c>
    </row>
    <row r="180" spans="1:10" x14ac:dyDescent="0.4">
      <c r="A180" s="2"/>
      <c r="B180">
        <v>16</v>
      </c>
      <c r="C180">
        <v>2.2000000000000002</v>
      </c>
      <c r="D180">
        <v>0.79483400000000004</v>
      </c>
      <c r="E180">
        <v>0.65246400000000004</v>
      </c>
      <c r="F180">
        <v>0.46061299999999999</v>
      </c>
      <c r="G180">
        <v>2.4091900000000002</v>
      </c>
      <c r="H180">
        <f>(C180-$M$1)*B180^(1/$M$2)</f>
        <v>-1.1071999999999989</v>
      </c>
      <c r="I180">
        <f>G180*B180^(-$M$3/$M$2)</f>
        <v>1.8821796875000005E-2</v>
      </c>
      <c r="J180">
        <f t="shared" si="2"/>
        <v>0.63933680326189013</v>
      </c>
    </row>
    <row r="181" spans="1:10" x14ac:dyDescent="0.4">
      <c r="A181" s="2"/>
      <c r="B181">
        <v>16</v>
      </c>
      <c r="C181">
        <v>2.2000000000000002</v>
      </c>
      <c r="D181">
        <v>0.79555200000000004</v>
      </c>
      <c r="E181">
        <v>0.652918</v>
      </c>
      <c r="F181">
        <v>0.46092699999999998</v>
      </c>
      <c r="G181">
        <v>2.3290700000000002</v>
      </c>
      <c r="H181">
        <f>(C181-$M$1)*B181^(1/$M$2)</f>
        <v>-1.1071999999999989</v>
      </c>
      <c r="I181">
        <f>G181*B181^(-$M$3/$M$2)</f>
        <v>1.8195859375000005E-2</v>
      </c>
      <c r="J181">
        <f t="shared" si="2"/>
        <v>0.63959267358016503</v>
      </c>
    </row>
    <row r="182" spans="1:10" x14ac:dyDescent="0.4">
      <c r="A182" s="2"/>
      <c r="B182">
        <v>16</v>
      </c>
      <c r="C182">
        <v>2.2200000000000002</v>
      </c>
      <c r="D182">
        <v>0.77400000000000002</v>
      </c>
      <c r="E182">
        <v>0.62345499999999998</v>
      </c>
      <c r="F182">
        <v>0.42769400000000002</v>
      </c>
      <c r="G182">
        <v>2.8112900000000001</v>
      </c>
      <c r="H182">
        <f>(C182-$M$1)*B182^(1/$M$2)</f>
        <v>-0.78719999999999857</v>
      </c>
      <c r="I182">
        <f>G182*B182^(-$M$3/$M$2)</f>
        <v>2.1963203125000004E-2</v>
      </c>
      <c r="J182">
        <f t="shared" si="2"/>
        <v>0.63322335087292814</v>
      </c>
    </row>
    <row r="183" spans="1:10" x14ac:dyDescent="0.4">
      <c r="A183" s="2"/>
      <c r="B183">
        <v>16</v>
      </c>
      <c r="C183">
        <v>2.2200000000000002</v>
      </c>
      <c r="D183">
        <v>0.77339599999999997</v>
      </c>
      <c r="E183">
        <v>0.62302400000000002</v>
      </c>
      <c r="F183">
        <v>0.42718200000000001</v>
      </c>
      <c r="G183">
        <v>2.8692799999999998</v>
      </c>
      <c r="H183">
        <f>(C183-$M$1)*B183^(1/$M$2)</f>
        <v>-0.78719999999999857</v>
      </c>
      <c r="I183">
        <f>G183*B183^(-$M$3/$M$2)</f>
        <v>2.2416250000000002E-2</v>
      </c>
      <c r="J183">
        <f t="shared" si="2"/>
        <v>0.63315539506805307</v>
      </c>
    </row>
    <row r="184" spans="1:10" x14ac:dyDescent="0.4">
      <c r="A184" s="2"/>
      <c r="B184">
        <v>16</v>
      </c>
      <c r="C184">
        <v>2.2200000000000002</v>
      </c>
      <c r="D184">
        <v>0.774169</v>
      </c>
      <c r="E184">
        <v>0.62356400000000001</v>
      </c>
      <c r="F184">
        <v>0.42750199999999999</v>
      </c>
      <c r="G184">
        <v>2.79373</v>
      </c>
      <c r="H184">
        <f>(C184-$M$1)*B184^(1/$M$2)</f>
        <v>-0.78719999999999857</v>
      </c>
      <c r="I184">
        <f>G184*B184^(-$M$3/$M$2)</f>
        <v>2.1826015625000004E-2</v>
      </c>
      <c r="J184">
        <f t="shared" si="2"/>
        <v>0.63351616145408252</v>
      </c>
    </row>
    <row r="185" spans="1:10" x14ac:dyDescent="0.4">
      <c r="A185" s="2"/>
      <c r="B185">
        <v>16</v>
      </c>
      <c r="C185">
        <v>2.2200000000000002</v>
      </c>
      <c r="D185">
        <v>0.77247299999999997</v>
      </c>
      <c r="E185">
        <v>0.62150000000000005</v>
      </c>
      <c r="F185">
        <v>0.42546099999999998</v>
      </c>
      <c r="G185">
        <v>2.85812</v>
      </c>
      <c r="H185">
        <f>(C185-$M$1)*B185^(1/$M$2)</f>
        <v>-0.78719999999999857</v>
      </c>
      <c r="I185">
        <f>G185*B185^(-$M$3/$M$2)</f>
        <v>2.2329062500000003E-2</v>
      </c>
      <c r="J185">
        <f t="shared" si="2"/>
        <v>0.63283926054556638</v>
      </c>
    </row>
    <row r="186" spans="1:10" x14ac:dyDescent="0.4">
      <c r="A186" s="2"/>
      <c r="B186">
        <v>16</v>
      </c>
      <c r="C186">
        <v>2.2200000000000002</v>
      </c>
      <c r="D186">
        <v>0.77088900000000005</v>
      </c>
      <c r="E186">
        <v>0.61950099999999997</v>
      </c>
      <c r="F186">
        <v>0.42305300000000001</v>
      </c>
      <c r="G186">
        <v>2.90951</v>
      </c>
      <c r="H186">
        <f>(C186-$M$1)*B186^(1/$M$2)</f>
        <v>-0.78719999999999857</v>
      </c>
      <c r="I186">
        <f>G186*B186^(-$M$3/$M$2)</f>
        <v>2.2730546875000004E-2</v>
      </c>
      <c r="J186">
        <f t="shared" si="2"/>
        <v>0.63255740386608572</v>
      </c>
    </row>
    <row r="187" spans="1:10" x14ac:dyDescent="0.4">
      <c r="A187" s="2"/>
      <c r="B187">
        <v>16</v>
      </c>
      <c r="C187">
        <v>2.2400000000000002</v>
      </c>
      <c r="D187">
        <v>0.74833499999999997</v>
      </c>
      <c r="E187">
        <v>0.58968600000000004</v>
      </c>
      <c r="F187">
        <v>0.39136300000000002</v>
      </c>
      <c r="G187">
        <v>3.39209</v>
      </c>
      <c r="H187">
        <f>(C187-$M$1)*B187^(1/$M$2)</f>
        <v>-0.46719999999999828</v>
      </c>
      <c r="I187">
        <f>G187*B187^(-$M$3/$M$2)</f>
        <v>2.6500703125000007E-2</v>
      </c>
      <c r="J187">
        <f t="shared" si="2"/>
        <v>0.62483969911314885</v>
      </c>
    </row>
    <row r="188" spans="1:10" x14ac:dyDescent="0.4">
      <c r="A188" s="2"/>
      <c r="B188">
        <v>16</v>
      </c>
      <c r="C188">
        <v>2.2400000000000002</v>
      </c>
      <c r="D188">
        <v>0.75374799999999997</v>
      </c>
      <c r="E188">
        <v>0.59685699999999997</v>
      </c>
      <c r="F188">
        <v>0.39918500000000001</v>
      </c>
      <c r="G188">
        <v>3.2824399999999998</v>
      </c>
      <c r="H188">
        <f>(C188-$M$1)*B188^(1/$M$2)</f>
        <v>-0.46719999999999828</v>
      </c>
      <c r="I188">
        <f>G188*B188^(-$M$3/$M$2)</f>
        <v>2.5644062500000005E-2</v>
      </c>
      <c r="J188">
        <f t="shared" si="2"/>
        <v>0.62648127751460558</v>
      </c>
    </row>
    <row r="189" spans="1:10" x14ac:dyDescent="0.4">
      <c r="A189" s="2"/>
      <c r="B189">
        <v>16</v>
      </c>
      <c r="C189">
        <v>2.2400000000000002</v>
      </c>
      <c r="D189">
        <v>0.75208399999999997</v>
      </c>
      <c r="E189">
        <v>0.59465999999999997</v>
      </c>
      <c r="F189">
        <v>0.39668500000000001</v>
      </c>
      <c r="G189">
        <v>3.3177699999999999</v>
      </c>
      <c r="H189">
        <f>(C189-$M$1)*B189^(1/$M$2)</f>
        <v>-0.46719999999999828</v>
      </c>
      <c r="I189">
        <f>G189*B189^(-$M$3/$M$2)</f>
        <v>2.5920078125000006E-2</v>
      </c>
      <c r="J189">
        <f t="shared" si="2"/>
        <v>0.62607278848350467</v>
      </c>
    </row>
    <row r="190" spans="1:10" x14ac:dyDescent="0.4">
      <c r="A190" s="2"/>
      <c r="B190">
        <v>16</v>
      </c>
      <c r="C190">
        <v>2.2400000000000002</v>
      </c>
      <c r="D190">
        <v>0.75020200000000004</v>
      </c>
      <c r="E190">
        <v>0.59262300000000001</v>
      </c>
      <c r="F190">
        <v>0.39534399999999997</v>
      </c>
      <c r="G190">
        <v>3.4080300000000001</v>
      </c>
      <c r="H190">
        <f>(C190-$M$1)*B190^(1/$M$2)</f>
        <v>-0.46719999999999828</v>
      </c>
      <c r="I190">
        <f>G190*B190^(-$M$3/$M$2)</f>
        <v>2.6625234375000008E-2</v>
      </c>
      <c r="J190">
        <f t="shared" si="2"/>
        <v>0.62477057140807812</v>
      </c>
    </row>
    <row r="191" spans="1:10" x14ac:dyDescent="0.4">
      <c r="A191" s="2"/>
      <c r="B191">
        <v>16</v>
      </c>
      <c r="C191">
        <v>2.2400000000000002</v>
      </c>
      <c r="D191">
        <v>0.74968299999999999</v>
      </c>
      <c r="E191">
        <v>0.59223499999999996</v>
      </c>
      <c r="F191">
        <v>0.39504499999999998</v>
      </c>
      <c r="G191">
        <v>3.4526599999999998</v>
      </c>
      <c r="H191">
        <f>(C191-$M$1)*B191^(1/$M$2)</f>
        <v>-0.46719999999999828</v>
      </c>
      <c r="I191">
        <f>G191*B191^(-$M$3/$M$2)</f>
        <v>2.6973906250000006E-2</v>
      </c>
      <c r="J191">
        <f t="shared" si="2"/>
        <v>0.62456290997869723</v>
      </c>
    </row>
    <row r="192" spans="1:10" x14ac:dyDescent="0.4">
      <c r="A192" s="2"/>
      <c r="B192">
        <v>16</v>
      </c>
      <c r="C192">
        <v>2.2599999999999998</v>
      </c>
      <c r="D192">
        <v>0.72593399999999997</v>
      </c>
      <c r="E192">
        <v>0.56102600000000002</v>
      </c>
      <c r="F192">
        <v>0.362591</v>
      </c>
      <c r="G192">
        <v>3.8565800000000001</v>
      </c>
      <c r="H192">
        <f>(C192-$M$1)*B192^(1/$M$2)</f>
        <v>-0.1472000000000051</v>
      </c>
      <c r="I192">
        <f>G192*B192^(-$M$3/$M$2)</f>
        <v>3.0129531250000008E-2</v>
      </c>
      <c r="J192">
        <f t="shared" si="2"/>
        <v>0.61600126970833391</v>
      </c>
    </row>
    <row r="193" spans="1:10" x14ac:dyDescent="0.4">
      <c r="A193" s="2"/>
      <c r="B193">
        <v>16</v>
      </c>
      <c r="C193">
        <v>2.2599999999999998</v>
      </c>
      <c r="D193">
        <v>0.72422500000000001</v>
      </c>
      <c r="E193">
        <v>0.55889</v>
      </c>
      <c r="F193">
        <v>0.35974200000000001</v>
      </c>
      <c r="G193">
        <v>3.8953000000000002</v>
      </c>
      <c r="H193">
        <f>(C193-$M$1)*B193^(1/$M$2)</f>
        <v>-0.1472000000000051</v>
      </c>
      <c r="I193">
        <f>G193*B193^(-$M$3/$M$2)</f>
        <v>3.0432031250000009E-2</v>
      </c>
      <c r="J193">
        <f t="shared" si="2"/>
        <v>0.61610079563566311</v>
      </c>
    </row>
    <row r="194" spans="1:10" x14ac:dyDescent="0.4">
      <c r="A194" s="2"/>
      <c r="B194">
        <v>16</v>
      </c>
      <c r="C194">
        <v>2.2599999999999998</v>
      </c>
      <c r="D194">
        <v>0.72752300000000003</v>
      </c>
      <c r="E194">
        <v>0.56247000000000003</v>
      </c>
      <c r="F194">
        <v>0.363043</v>
      </c>
      <c r="G194">
        <v>3.7585299999999999</v>
      </c>
      <c r="H194">
        <f>(C194-$M$1)*B194^(1/$M$2)</f>
        <v>-0.1472000000000051</v>
      </c>
      <c r="I194">
        <f>G194*B194^(-$M$3/$M$2)</f>
        <v>2.9363515625000006E-2</v>
      </c>
      <c r="J194">
        <f t="shared" si="2"/>
        <v>0.61749414696575067</v>
      </c>
    </row>
    <row r="195" spans="1:10" x14ac:dyDescent="0.4">
      <c r="A195" s="2"/>
      <c r="B195">
        <v>16</v>
      </c>
      <c r="C195">
        <v>2.2599999999999998</v>
      </c>
      <c r="D195">
        <v>0.72358299999999998</v>
      </c>
      <c r="E195">
        <v>0.55824499999999999</v>
      </c>
      <c r="F195">
        <v>0.35956700000000003</v>
      </c>
      <c r="G195">
        <v>3.9275600000000002</v>
      </c>
      <c r="H195">
        <f>(C195-$M$1)*B195^(1/$M$2)</f>
        <v>-0.1472000000000051</v>
      </c>
      <c r="I195">
        <f>G195*B195^(-$M$3/$M$2)</f>
        <v>3.0684062500000008E-2</v>
      </c>
      <c r="J195">
        <f t="shared" ref="J195:J258" si="3">1-F195/(3*E195^2)</f>
        <v>0.61540034704088964</v>
      </c>
    </row>
    <row r="196" spans="1:10" x14ac:dyDescent="0.4">
      <c r="A196" s="2"/>
      <c r="B196">
        <v>16</v>
      </c>
      <c r="C196">
        <v>2.2599999999999998</v>
      </c>
      <c r="D196">
        <v>0.72780900000000004</v>
      </c>
      <c r="E196">
        <v>0.56311199999999995</v>
      </c>
      <c r="F196">
        <v>0.36355700000000002</v>
      </c>
      <c r="G196">
        <v>3.78409</v>
      </c>
      <c r="H196">
        <f>(C196-$M$1)*B196^(1/$M$2)</f>
        <v>-0.1472000000000051</v>
      </c>
      <c r="I196">
        <f>G196*B196^(-$M$3/$M$2)</f>
        <v>2.9563203125000007E-2</v>
      </c>
      <c r="J196">
        <f t="shared" si="3"/>
        <v>0.61782551264092045</v>
      </c>
    </row>
    <row r="197" spans="1:10" x14ac:dyDescent="0.4">
      <c r="A197" s="2"/>
      <c r="B197">
        <v>16</v>
      </c>
      <c r="C197">
        <v>2.2799999999999998</v>
      </c>
      <c r="D197">
        <v>0.69865600000000005</v>
      </c>
      <c r="E197">
        <v>0.527335</v>
      </c>
      <c r="F197">
        <v>0.329314</v>
      </c>
      <c r="G197">
        <v>4.4030500000000004</v>
      </c>
      <c r="H197">
        <f>(C197-$M$1)*B197^(1/$M$2)</f>
        <v>0.17279999999999518</v>
      </c>
      <c r="I197">
        <f>G197*B197^(-$M$3/$M$2)</f>
        <v>3.439882812500001E-2</v>
      </c>
      <c r="J197">
        <f t="shared" si="3"/>
        <v>0.60525581121327621</v>
      </c>
    </row>
    <row r="198" spans="1:10" x14ac:dyDescent="0.4">
      <c r="A198" s="2"/>
      <c r="B198">
        <v>16</v>
      </c>
      <c r="C198">
        <v>2.2799999999999998</v>
      </c>
      <c r="D198">
        <v>0.69778700000000005</v>
      </c>
      <c r="E198">
        <v>0.52612599999999998</v>
      </c>
      <c r="F198">
        <v>0.32814599999999999</v>
      </c>
      <c r="G198">
        <v>4.4036600000000004</v>
      </c>
      <c r="H198">
        <f>(C198-$M$1)*B198^(1/$M$2)</f>
        <v>0.17279999999999518</v>
      </c>
      <c r="I198">
        <f>G198*B198^(-$M$3/$M$2)</f>
        <v>3.440359375000001E-2</v>
      </c>
      <c r="J198">
        <f t="shared" si="3"/>
        <v>0.6048460463514298</v>
      </c>
    </row>
    <row r="199" spans="1:10" x14ac:dyDescent="0.4">
      <c r="A199" s="2"/>
      <c r="B199">
        <v>16</v>
      </c>
      <c r="C199">
        <v>2.2799999999999998</v>
      </c>
      <c r="D199">
        <v>0.69593099999999997</v>
      </c>
      <c r="E199">
        <v>0.52359800000000001</v>
      </c>
      <c r="F199">
        <v>0.32548300000000002</v>
      </c>
      <c r="G199">
        <v>4.4101499999999998</v>
      </c>
      <c r="H199">
        <f>(C199-$M$1)*B199^(1/$M$2)</f>
        <v>0.17279999999999518</v>
      </c>
      <c r="I199">
        <f>G199*B199^(-$M$3/$M$2)</f>
        <v>3.4454296875000005E-2</v>
      </c>
      <c r="J199">
        <f t="shared" si="3"/>
        <v>0.60425895380588712</v>
      </c>
    </row>
    <row r="200" spans="1:10" x14ac:dyDescent="0.4">
      <c r="A200" s="2"/>
      <c r="B200">
        <v>16</v>
      </c>
      <c r="C200">
        <v>2.2799999999999998</v>
      </c>
      <c r="D200">
        <v>0.69817899999999999</v>
      </c>
      <c r="E200">
        <v>0.52674100000000001</v>
      </c>
      <c r="F200">
        <v>0.32909699999999997</v>
      </c>
      <c r="G200">
        <v>4.4112099999999996</v>
      </c>
      <c r="H200">
        <f>(C200-$M$1)*B200^(1/$M$2)</f>
        <v>0.17279999999999518</v>
      </c>
      <c r="I200">
        <f>G200*B200^(-$M$3/$M$2)</f>
        <v>3.4462578125000004E-2</v>
      </c>
      <c r="J200">
        <f t="shared" si="3"/>
        <v>0.60462571383333752</v>
      </c>
    </row>
    <row r="201" spans="1:10" x14ac:dyDescent="0.4">
      <c r="A201" s="2"/>
      <c r="B201">
        <v>16</v>
      </c>
      <c r="C201">
        <v>2.2799999999999998</v>
      </c>
      <c r="D201">
        <v>0.69846600000000003</v>
      </c>
      <c r="E201">
        <v>0.52729700000000002</v>
      </c>
      <c r="F201">
        <v>0.32955899999999999</v>
      </c>
      <c r="G201">
        <v>4.4285800000000002</v>
      </c>
      <c r="H201">
        <f>(C201-$M$1)*B201^(1/$M$2)</f>
        <v>0.17279999999999518</v>
      </c>
      <c r="I201">
        <f>G201*B201^(-$M$3/$M$2)</f>
        <v>3.4598281250000008E-2</v>
      </c>
      <c r="J201">
        <f t="shared" si="3"/>
        <v>0.60490519369203366</v>
      </c>
    </row>
    <row r="202" spans="1:10" x14ac:dyDescent="0.4">
      <c r="A202" s="2"/>
      <c r="B202">
        <v>16</v>
      </c>
      <c r="C202">
        <v>2.2999999999999998</v>
      </c>
      <c r="D202">
        <v>0.670539</v>
      </c>
      <c r="E202">
        <v>0.49388799999999999</v>
      </c>
      <c r="F202">
        <v>0.29852499999999998</v>
      </c>
      <c r="G202">
        <v>4.9269600000000002</v>
      </c>
      <c r="H202">
        <f>(C202-$M$1)*B202^(1/$M$2)</f>
        <v>0.49279999999999546</v>
      </c>
      <c r="I202">
        <f>G202*B202^(-$M$3/$M$2)</f>
        <v>3.8491875000000009E-2</v>
      </c>
      <c r="J202">
        <f t="shared" si="3"/>
        <v>0.59205416467072491</v>
      </c>
    </row>
    <row r="203" spans="1:10" x14ac:dyDescent="0.4">
      <c r="A203" s="2"/>
      <c r="B203">
        <v>16</v>
      </c>
      <c r="C203">
        <v>2.2999999999999998</v>
      </c>
      <c r="D203">
        <v>0.66585300000000003</v>
      </c>
      <c r="E203">
        <v>0.48825000000000002</v>
      </c>
      <c r="F203">
        <v>0.29322700000000002</v>
      </c>
      <c r="G203">
        <v>4.9963699999999998</v>
      </c>
      <c r="H203">
        <f>(C203-$M$1)*B203^(1/$M$2)</f>
        <v>0.49279999999999546</v>
      </c>
      <c r="I203">
        <f>G203*B203^(-$M$3/$M$2)</f>
        <v>3.9034140625000005E-2</v>
      </c>
      <c r="J203">
        <f t="shared" si="3"/>
        <v>0.58998646027699764</v>
      </c>
    </row>
    <row r="204" spans="1:10" x14ac:dyDescent="0.4">
      <c r="A204" s="2"/>
      <c r="B204">
        <v>16</v>
      </c>
      <c r="C204">
        <v>2.2999999999999998</v>
      </c>
      <c r="D204">
        <v>0.66851400000000005</v>
      </c>
      <c r="E204">
        <v>0.49103799999999997</v>
      </c>
      <c r="F204">
        <v>0.295178</v>
      </c>
      <c r="G204">
        <v>4.9114899999999997</v>
      </c>
      <c r="H204">
        <f>(C204-$M$1)*B204^(1/$M$2)</f>
        <v>0.49279999999999546</v>
      </c>
      <c r="I204">
        <f>G204*B204^(-$M$3/$M$2)</f>
        <v>3.8371015625000005E-2</v>
      </c>
      <c r="J204">
        <f t="shared" si="3"/>
        <v>0.59193201201099754</v>
      </c>
    </row>
    <row r="205" spans="1:10" x14ac:dyDescent="0.4">
      <c r="A205" s="2"/>
      <c r="B205">
        <v>16</v>
      </c>
      <c r="C205">
        <v>2.2999999999999998</v>
      </c>
      <c r="D205">
        <v>0.66972399999999999</v>
      </c>
      <c r="E205">
        <v>0.49252099999999999</v>
      </c>
      <c r="F205">
        <v>0.29646499999999998</v>
      </c>
      <c r="G205">
        <v>4.8962899999999996</v>
      </c>
      <c r="H205">
        <f>(C205-$M$1)*B205^(1/$M$2)</f>
        <v>0.49279999999999546</v>
      </c>
      <c r="I205">
        <f>G205*B205^(-$M$3/$M$2)</f>
        <v>3.8252265625000004E-2</v>
      </c>
      <c r="J205">
        <f t="shared" si="3"/>
        <v>0.59261721858671002</v>
      </c>
    </row>
    <row r="206" spans="1:10" x14ac:dyDescent="0.4">
      <c r="A206" s="2"/>
      <c r="B206">
        <v>16</v>
      </c>
      <c r="C206">
        <v>2.2999999999999998</v>
      </c>
      <c r="D206">
        <v>0.67060399999999998</v>
      </c>
      <c r="E206">
        <v>0.49277100000000001</v>
      </c>
      <c r="F206">
        <v>0.29638700000000001</v>
      </c>
      <c r="G206">
        <v>4.7929399999999998</v>
      </c>
      <c r="H206">
        <f>(C206-$M$1)*B206^(1/$M$2)</f>
        <v>0.49279999999999546</v>
      </c>
      <c r="I206">
        <f>G206*B206^(-$M$3/$M$2)</f>
        <v>3.7444843750000005E-2</v>
      </c>
      <c r="J206">
        <f t="shared" si="3"/>
        <v>0.59313754662150064</v>
      </c>
    </row>
    <row r="207" spans="1:10" x14ac:dyDescent="0.4">
      <c r="A207" s="2"/>
      <c r="B207">
        <v>16</v>
      </c>
      <c r="C207">
        <v>2.3199999999999998</v>
      </c>
      <c r="D207">
        <v>0.63822299999999998</v>
      </c>
      <c r="E207">
        <v>0.45446199999999998</v>
      </c>
      <c r="F207">
        <v>0.26165899999999997</v>
      </c>
      <c r="G207">
        <v>5.2008200000000002</v>
      </c>
      <c r="H207">
        <f>(C207-$M$1)*B207^(1/$M$2)</f>
        <v>0.81279999999999575</v>
      </c>
      <c r="I207">
        <f>G207*B207^(-$M$3/$M$2)</f>
        <v>4.0631406250000009E-2</v>
      </c>
      <c r="J207">
        <f t="shared" si="3"/>
        <v>0.57770175965471304</v>
      </c>
    </row>
    <row r="208" spans="1:10" x14ac:dyDescent="0.4">
      <c r="A208" s="2"/>
      <c r="B208">
        <v>16</v>
      </c>
      <c r="C208">
        <v>2.3199999999999998</v>
      </c>
      <c r="D208">
        <v>0.641235</v>
      </c>
      <c r="E208">
        <v>0.45932600000000001</v>
      </c>
      <c r="F208">
        <v>0.26706200000000002</v>
      </c>
      <c r="G208">
        <v>5.3123500000000003</v>
      </c>
      <c r="H208">
        <f>(C208-$M$1)*B208^(1/$M$2)</f>
        <v>0.81279999999999575</v>
      </c>
      <c r="I208">
        <f>G208*B208^(-$M$3/$M$2)</f>
        <v>4.150273437500001E-2</v>
      </c>
      <c r="J208">
        <f t="shared" si="3"/>
        <v>0.57806186015097427</v>
      </c>
    </row>
    <row r="209" spans="1:10" x14ac:dyDescent="0.4">
      <c r="A209" s="2"/>
      <c r="B209">
        <v>16</v>
      </c>
      <c r="C209">
        <v>2.3199999999999998</v>
      </c>
      <c r="D209">
        <v>0.640683</v>
      </c>
      <c r="E209">
        <v>0.45889000000000002</v>
      </c>
      <c r="F209">
        <v>0.26604100000000003</v>
      </c>
      <c r="G209">
        <v>5.3423600000000002</v>
      </c>
      <c r="H209">
        <f>(C209-$M$1)*B209^(1/$M$2)</f>
        <v>0.81279999999999575</v>
      </c>
      <c r="I209">
        <f>G209*B209^(-$M$3/$M$2)</f>
        <v>4.1737187500000009E-2</v>
      </c>
      <c r="J209">
        <f t="shared" si="3"/>
        <v>0.57887586753134834</v>
      </c>
    </row>
    <row r="210" spans="1:10" x14ac:dyDescent="0.4">
      <c r="A210" s="2"/>
      <c r="B210">
        <v>16</v>
      </c>
      <c r="C210">
        <v>2.3199999999999998</v>
      </c>
      <c r="D210">
        <v>0.63793699999999998</v>
      </c>
      <c r="E210">
        <v>0.454073</v>
      </c>
      <c r="F210">
        <v>0.26084499999999999</v>
      </c>
      <c r="G210">
        <v>5.1983100000000002</v>
      </c>
      <c r="H210">
        <f>(C210-$M$1)*B210^(1/$M$2)</f>
        <v>0.81279999999999575</v>
      </c>
      <c r="I210">
        <f>G210*B210^(-$M$3/$M$2)</f>
        <v>4.0611796875000009E-2</v>
      </c>
      <c r="J210">
        <f t="shared" si="3"/>
        <v>0.57829387957472911</v>
      </c>
    </row>
    <row r="211" spans="1:10" x14ac:dyDescent="0.4">
      <c r="A211" s="2"/>
      <c r="B211">
        <v>16</v>
      </c>
      <c r="C211">
        <v>2.3199999999999998</v>
      </c>
      <c r="D211">
        <v>0.63648400000000005</v>
      </c>
      <c r="E211">
        <v>0.45456099999999999</v>
      </c>
      <c r="F211">
        <v>0.26295200000000002</v>
      </c>
      <c r="G211">
        <v>5.45655</v>
      </c>
      <c r="H211">
        <f>(C211-$M$1)*B211^(1/$M$2)</f>
        <v>0.81279999999999575</v>
      </c>
      <c r="I211">
        <f>G211*B211^(-$M$3/$M$2)</f>
        <v>4.2629296875000007E-2</v>
      </c>
      <c r="J211">
        <f t="shared" si="3"/>
        <v>0.57579978912391883</v>
      </c>
    </row>
    <row r="212" spans="1:10" x14ac:dyDescent="0.4">
      <c r="A212" s="2"/>
      <c r="B212">
        <v>16</v>
      </c>
      <c r="C212">
        <v>2.34</v>
      </c>
      <c r="D212">
        <v>0.60966799999999999</v>
      </c>
      <c r="E212">
        <v>0.42297899999999999</v>
      </c>
      <c r="F212">
        <v>0.23505899999999999</v>
      </c>
      <c r="G212">
        <v>5.6105099999999997</v>
      </c>
      <c r="H212">
        <f>(C212-$M$1)*B212^(1/$M$2)</f>
        <v>1.132799999999996</v>
      </c>
      <c r="I212">
        <f>G212*B212^(-$M$3/$M$2)</f>
        <v>4.3832109375000004E-2</v>
      </c>
      <c r="J212">
        <f t="shared" si="3"/>
        <v>0.56205656819254313</v>
      </c>
    </row>
    <row r="213" spans="1:10" x14ac:dyDescent="0.4">
      <c r="A213" s="2"/>
      <c r="B213">
        <v>16</v>
      </c>
      <c r="C213">
        <v>2.34</v>
      </c>
      <c r="D213">
        <v>0.60734900000000003</v>
      </c>
      <c r="E213">
        <v>0.42007699999999998</v>
      </c>
      <c r="F213">
        <v>0.23261000000000001</v>
      </c>
      <c r="G213">
        <v>5.6017799999999998</v>
      </c>
      <c r="H213">
        <f>(C213-$M$1)*B213^(1/$M$2)</f>
        <v>1.132799999999996</v>
      </c>
      <c r="I213">
        <f>G213*B213^(-$M$3/$M$2)</f>
        <v>4.3763906250000005E-2</v>
      </c>
      <c r="J213">
        <f t="shared" si="3"/>
        <v>0.56061085956958379</v>
      </c>
    </row>
    <row r="214" spans="1:10" x14ac:dyDescent="0.4">
      <c r="A214" s="2"/>
      <c r="B214">
        <v>16</v>
      </c>
      <c r="C214">
        <v>2.34</v>
      </c>
      <c r="D214">
        <v>0.61058400000000002</v>
      </c>
      <c r="E214">
        <v>0.42339300000000002</v>
      </c>
      <c r="F214">
        <v>0.23466799999999999</v>
      </c>
      <c r="G214">
        <v>5.5335599999999996</v>
      </c>
      <c r="H214">
        <f>(C214-$M$1)*B214^(1/$M$2)</f>
        <v>1.132799999999996</v>
      </c>
      <c r="I214">
        <f>G214*B214^(-$M$3/$M$2)</f>
        <v>4.3230937500000004E-2</v>
      </c>
      <c r="J214">
        <f t="shared" si="3"/>
        <v>0.56363966121461584</v>
      </c>
    </row>
    <row r="215" spans="1:10" x14ac:dyDescent="0.4">
      <c r="A215" s="2"/>
      <c r="B215">
        <v>16</v>
      </c>
      <c r="C215">
        <v>2.34</v>
      </c>
      <c r="D215">
        <v>0.60910900000000001</v>
      </c>
      <c r="E215">
        <v>0.42167300000000002</v>
      </c>
      <c r="F215">
        <v>0.233073</v>
      </c>
      <c r="G215">
        <v>5.5421899999999997</v>
      </c>
      <c r="H215">
        <f>(C215-$M$1)*B215^(1/$M$2)</f>
        <v>1.132799999999996</v>
      </c>
      <c r="I215">
        <f>G215*B215^(-$M$3/$M$2)</f>
        <v>4.3298359375000005E-2</v>
      </c>
      <c r="J215">
        <f t="shared" si="3"/>
        <v>0.5630626966419765</v>
      </c>
    </row>
    <row r="216" spans="1:10" x14ac:dyDescent="0.4">
      <c r="A216" s="2"/>
      <c r="B216">
        <v>16</v>
      </c>
      <c r="C216">
        <v>2.34</v>
      </c>
      <c r="D216">
        <v>0.60841100000000004</v>
      </c>
      <c r="E216">
        <v>0.42236200000000002</v>
      </c>
      <c r="F216">
        <v>0.234958</v>
      </c>
      <c r="G216">
        <v>5.7105699999999997</v>
      </c>
      <c r="H216">
        <f>(C216-$M$1)*B216^(1/$M$2)</f>
        <v>1.132799999999996</v>
      </c>
      <c r="I216">
        <f>G216*B216^(-$M$3/$M$2)</f>
        <v>4.4613828125000005E-2</v>
      </c>
      <c r="J216">
        <f t="shared" si="3"/>
        <v>0.56096483533265917</v>
      </c>
    </row>
    <row r="217" spans="1:10" x14ac:dyDescent="0.4">
      <c r="A217" s="2"/>
      <c r="B217">
        <v>16</v>
      </c>
      <c r="C217">
        <v>2.36</v>
      </c>
      <c r="D217">
        <v>0.57444799999999996</v>
      </c>
      <c r="E217">
        <v>0.38525900000000002</v>
      </c>
      <c r="F217">
        <v>0.20497199999999999</v>
      </c>
      <c r="G217">
        <v>5.9951299999999996</v>
      </c>
      <c r="H217">
        <f>(C217-$M$1)*B217^(1/$M$2)</f>
        <v>1.4527999999999963</v>
      </c>
      <c r="I217">
        <f>G217*B217^(-$M$3/$M$2)</f>
        <v>4.6836953125000004E-2</v>
      </c>
      <c r="J217">
        <f t="shared" si="3"/>
        <v>0.53967167587764564</v>
      </c>
    </row>
    <row r="218" spans="1:10" x14ac:dyDescent="0.4">
      <c r="A218" s="2"/>
      <c r="B218">
        <v>16</v>
      </c>
      <c r="C218">
        <v>2.36</v>
      </c>
      <c r="D218">
        <v>0.57279899999999995</v>
      </c>
      <c r="E218">
        <v>0.38528200000000001</v>
      </c>
      <c r="F218">
        <v>0.20652200000000001</v>
      </c>
      <c r="G218">
        <v>6.2029199999999998</v>
      </c>
      <c r="H218">
        <f>(C218-$M$1)*B218^(1/$M$2)</f>
        <v>1.4527999999999963</v>
      </c>
      <c r="I218">
        <f>G218*B218^(-$M$3/$M$2)</f>
        <v>4.8460312500000012E-2</v>
      </c>
      <c r="J218">
        <f t="shared" si="3"/>
        <v>0.53624604315798052</v>
      </c>
    </row>
    <row r="219" spans="1:10" x14ac:dyDescent="0.4">
      <c r="A219" s="2"/>
      <c r="B219">
        <v>16</v>
      </c>
      <c r="C219">
        <v>2.36</v>
      </c>
      <c r="D219">
        <v>0.58035999999999999</v>
      </c>
      <c r="E219">
        <v>0.39091599999999999</v>
      </c>
      <c r="F219">
        <v>0.208338</v>
      </c>
      <c r="G219">
        <v>5.8682699999999999</v>
      </c>
      <c r="H219">
        <f>(C219-$M$1)*B219^(1/$M$2)</f>
        <v>1.4527999999999963</v>
      </c>
      <c r="I219">
        <f>G219*B219^(-$M$3/$M$2)</f>
        <v>4.5845859375000006E-2</v>
      </c>
      <c r="J219">
        <f t="shared" si="3"/>
        <v>0.54555603175784273</v>
      </c>
    </row>
    <row r="220" spans="1:10" x14ac:dyDescent="0.4">
      <c r="A220" s="2"/>
      <c r="B220">
        <v>16</v>
      </c>
      <c r="C220">
        <v>2.36</v>
      </c>
      <c r="D220">
        <v>0.58231999999999995</v>
      </c>
      <c r="E220">
        <v>0.392789</v>
      </c>
      <c r="F220">
        <v>0.210558</v>
      </c>
      <c r="G220">
        <v>5.8243099999999997</v>
      </c>
      <c r="H220">
        <f>(C220-$M$1)*B220^(1/$M$2)</f>
        <v>1.4527999999999963</v>
      </c>
      <c r="I220">
        <f>G220*B220^(-$M$3/$M$2)</f>
        <v>4.5502421875000004E-2</v>
      </c>
      <c r="J220">
        <f t="shared" si="3"/>
        <v>0.54508332292289907</v>
      </c>
    </row>
    <row r="221" spans="1:10" x14ac:dyDescent="0.4">
      <c r="A221" s="2"/>
      <c r="B221">
        <v>16</v>
      </c>
      <c r="C221">
        <v>2.36</v>
      </c>
      <c r="D221">
        <v>0.57698899999999997</v>
      </c>
      <c r="E221">
        <v>0.386963</v>
      </c>
      <c r="F221">
        <v>0.205175</v>
      </c>
      <c r="G221">
        <v>5.86266</v>
      </c>
      <c r="H221">
        <f>(C221-$M$1)*B221^(1/$M$2)</f>
        <v>1.4527999999999963</v>
      </c>
      <c r="I221">
        <f>G221*B221^(-$M$3/$M$2)</f>
        <v>4.5802031250000007E-2</v>
      </c>
      <c r="J221">
        <f t="shared" si="3"/>
        <v>0.54326498795697831</v>
      </c>
    </row>
    <row r="222" spans="1:10" x14ac:dyDescent="0.4">
      <c r="A222" s="2"/>
      <c r="B222">
        <v>16</v>
      </c>
      <c r="C222">
        <v>2.38</v>
      </c>
      <c r="D222">
        <v>0.54364500000000004</v>
      </c>
      <c r="E222">
        <v>0.35188199999999997</v>
      </c>
      <c r="F222">
        <v>0.17772399999999999</v>
      </c>
      <c r="G222">
        <v>6.0592600000000001</v>
      </c>
      <c r="H222">
        <f>(C222-$M$1)*B222^(1/$M$2)</f>
        <v>1.7727999999999966</v>
      </c>
      <c r="I222">
        <f>G222*B222^(-$M$3/$M$2)</f>
        <v>4.7337968750000015E-2</v>
      </c>
      <c r="J222">
        <f t="shared" si="3"/>
        <v>0.52155643130468965</v>
      </c>
    </row>
    <row r="223" spans="1:10" x14ac:dyDescent="0.4">
      <c r="A223" s="2"/>
      <c r="B223">
        <v>16</v>
      </c>
      <c r="C223">
        <v>2.38</v>
      </c>
      <c r="D223">
        <v>0.54591599999999996</v>
      </c>
      <c r="E223">
        <v>0.35467199999999999</v>
      </c>
      <c r="F223">
        <v>0.18085100000000001</v>
      </c>
      <c r="G223">
        <v>6.0931800000000003</v>
      </c>
      <c r="H223">
        <f>(C223-$M$1)*B223^(1/$M$2)</f>
        <v>1.7727999999999966</v>
      </c>
      <c r="I223">
        <f>G223*B223^(-$M$3/$M$2)</f>
        <v>4.7602968750000016E-2</v>
      </c>
      <c r="J223">
        <f t="shared" si="3"/>
        <v>0.52076795343805182</v>
      </c>
    </row>
    <row r="224" spans="1:10" x14ac:dyDescent="0.4">
      <c r="A224" s="2"/>
      <c r="B224">
        <v>16</v>
      </c>
      <c r="C224">
        <v>2.38</v>
      </c>
      <c r="D224">
        <v>0.54844000000000004</v>
      </c>
      <c r="E224">
        <v>0.35607499999999997</v>
      </c>
      <c r="F224">
        <v>0.180343</v>
      </c>
      <c r="G224">
        <v>5.9470700000000001</v>
      </c>
      <c r="H224">
        <f>(C224-$M$1)*B224^(1/$M$2)</f>
        <v>1.7727999999999966</v>
      </c>
      <c r="I224">
        <f>G224*B224^(-$M$3/$M$2)</f>
        <v>4.6461484375000008E-2</v>
      </c>
      <c r="J224">
        <f t="shared" si="3"/>
        <v>0.52587258346228771</v>
      </c>
    </row>
    <row r="225" spans="1:10" x14ac:dyDescent="0.4">
      <c r="A225" s="2"/>
      <c r="B225">
        <v>16</v>
      </c>
      <c r="C225">
        <v>2.38</v>
      </c>
      <c r="D225">
        <v>0.54790099999999997</v>
      </c>
      <c r="E225">
        <v>0.35609499999999999</v>
      </c>
      <c r="F225">
        <v>0.18093999999999999</v>
      </c>
      <c r="G225">
        <v>6.0127199999999998</v>
      </c>
      <c r="H225">
        <f>(C225-$M$1)*B225^(1/$M$2)</f>
        <v>1.7727999999999966</v>
      </c>
      <c r="I225">
        <f>G225*B225^(-$M$3/$M$2)</f>
        <v>4.6974375000000013E-2</v>
      </c>
      <c r="J225">
        <f t="shared" si="3"/>
        <v>0.52435648502952592</v>
      </c>
    </row>
    <row r="226" spans="1:10" x14ac:dyDescent="0.4">
      <c r="A226" s="2"/>
      <c r="B226">
        <v>16</v>
      </c>
      <c r="C226">
        <v>2.38</v>
      </c>
      <c r="D226">
        <v>0.54778400000000005</v>
      </c>
      <c r="E226">
        <v>0.35647099999999998</v>
      </c>
      <c r="F226">
        <v>0.18217</v>
      </c>
      <c r="G226">
        <v>6.0669300000000002</v>
      </c>
      <c r="H226">
        <f>(C226-$M$1)*B226^(1/$M$2)</f>
        <v>1.7727999999999966</v>
      </c>
      <c r="I226">
        <f>G226*B226^(-$M$3/$M$2)</f>
        <v>4.7397890625000015E-2</v>
      </c>
      <c r="J226">
        <f t="shared" si="3"/>
        <v>0.52213283035815539</v>
      </c>
    </row>
    <row r="227" spans="1:10" x14ac:dyDescent="0.4">
      <c r="A227" s="2"/>
      <c r="B227">
        <v>16</v>
      </c>
      <c r="C227">
        <v>2.4</v>
      </c>
      <c r="D227">
        <v>0.51862900000000001</v>
      </c>
      <c r="E227">
        <v>0.32608700000000002</v>
      </c>
      <c r="F227">
        <v>0.15871199999999999</v>
      </c>
      <c r="G227">
        <v>6.0918099999999997</v>
      </c>
      <c r="H227">
        <f>(C227-$M$1)*B227^(1/$M$2)</f>
        <v>2.0927999999999969</v>
      </c>
      <c r="I227">
        <f>G227*B227^(-$M$3/$M$2)</f>
        <v>4.7592265625000012E-2</v>
      </c>
      <c r="J227">
        <f t="shared" si="3"/>
        <v>0.50246740378647903</v>
      </c>
    </row>
    <row r="228" spans="1:10" x14ac:dyDescent="0.4">
      <c r="A228" s="2"/>
      <c r="B228">
        <v>16</v>
      </c>
      <c r="C228">
        <v>2.4</v>
      </c>
      <c r="D228">
        <v>0.51862299999999995</v>
      </c>
      <c r="E228">
        <v>0.32601999999999998</v>
      </c>
      <c r="F228">
        <v>0.15876199999999999</v>
      </c>
      <c r="G228">
        <v>6.0852700000000004</v>
      </c>
      <c r="H228">
        <f>(C228-$M$1)*B228^(1/$M$2)</f>
        <v>2.0927999999999969</v>
      </c>
      <c r="I228">
        <f>G228*B228^(-$M$3/$M$2)</f>
        <v>4.7541171875000017E-2</v>
      </c>
      <c r="J228">
        <f t="shared" si="3"/>
        <v>0.50210608292718506</v>
      </c>
    </row>
    <row r="229" spans="1:10" x14ac:dyDescent="0.4">
      <c r="A229" s="2"/>
      <c r="B229">
        <v>16</v>
      </c>
      <c r="C229">
        <v>2.4</v>
      </c>
      <c r="D229">
        <v>0.51613100000000001</v>
      </c>
      <c r="E229">
        <v>0.32322499999999998</v>
      </c>
      <c r="F229">
        <v>0.15612100000000001</v>
      </c>
      <c r="G229">
        <v>6.0622499999999997</v>
      </c>
      <c r="H229">
        <f>(C229-$M$1)*B229^(1/$M$2)</f>
        <v>2.0927999999999969</v>
      </c>
      <c r="I229">
        <f>G229*B229^(-$M$3/$M$2)</f>
        <v>4.7361328125000011E-2</v>
      </c>
      <c r="J229">
        <f t="shared" si="3"/>
        <v>0.50188435614838589</v>
      </c>
    </row>
    <row r="230" spans="1:10" x14ac:dyDescent="0.4">
      <c r="A230" s="2"/>
      <c r="B230">
        <v>16</v>
      </c>
      <c r="C230">
        <v>2.4</v>
      </c>
      <c r="D230">
        <v>0.51902300000000001</v>
      </c>
      <c r="E230">
        <v>0.325457</v>
      </c>
      <c r="F230">
        <v>0.15743599999999999</v>
      </c>
      <c r="G230">
        <v>5.9809900000000003</v>
      </c>
      <c r="H230">
        <f>(C230-$M$1)*B230^(1/$M$2)</f>
        <v>2.0927999999999969</v>
      </c>
      <c r="I230">
        <f>G230*B230^(-$M$3/$M$2)</f>
        <v>4.6726484375000009E-2</v>
      </c>
      <c r="J230">
        <f t="shared" si="3"/>
        <v>0.50455487602960891</v>
      </c>
    </row>
    <row r="231" spans="1:10" x14ac:dyDescent="0.4">
      <c r="A231" s="2"/>
      <c r="B231">
        <v>16</v>
      </c>
      <c r="C231">
        <v>2.4</v>
      </c>
      <c r="D231">
        <v>0.52027299999999999</v>
      </c>
      <c r="E231">
        <v>0.32790399999999997</v>
      </c>
      <c r="F231">
        <v>0.16020499999999999</v>
      </c>
      <c r="G231">
        <v>6.10351</v>
      </c>
      <c r="H231">
        <f>(C231-$M$1)*B231^(1/$M$2)</f>
        <v>2.0927999999999969</v>
      </c>
      <c r="I231">
        <f>G231*B231^(-$M$3/$M$2)</f>
        <v>4.7683671875000014E-2</v>
      </c>
      <c r="J231">
        <f t="shared" si="3"/>
        <v>0.50333748598390449</v>
      </c>
    </row>
    <row r="232" spans="1:10" x14ac:dyDescent="0.4">
      <c r="A232" s="2"/>
      <c r="B232">
        <v>16</v>
      </c>
      <c r="C232">
        <v>2.42</v>
      </c>
      <c r="D232">
        <v>0.48943199999999998</v>
      </c>
      <c r="E232">
        <v>0.29627700000000001</v>
      </c>
      <c r="F232">
        <v>0.13722100000000001</v>
      </c>
      <c r="G232">
        <v>6.0015099999999997</v>
      </c>
      <c r="H232">
        <f>(C232-$M$1)*B232^(1/$M$2)</f>
        <v>2.4127999999999972</v>
      </c>
      <c r="I232">
        <f>G232*B232^(-$M$3/$M$2)</f>
        <v>4.6886796875000011E-2</v>
      </c>
      <c r="J232">
        <f t="shared" si="3"/>
        <v>0.47892114731447155</v>
      </c>
    </row>
    <row r="233" spans="1:10" x14ac:dyDescent="0.4">
      <c r="A233" s="2"/>
      <c r="B233">
        <v>16</v>
      </c>
      <c r="C233">
        <v>2.42</v>
      </c>
      <c r="D233">
        <v>0.48747299999999999</v>
      </c>
      <c r="E233">
        <v>0.29523100000000002</v>
      </c>
      <c r="F233">
        <v>0.13653599999999999</v>
      </c>
      <c r="G233">
        <v>6.0933400000000004</v>
      </c>
      <c r="H233">
        <f>(C233-$M$1)*B233^(1/$M$2)</f>
        <v>2.4127999999999972</v>
      </c>
      <c r="I233">
        <f>G233*B233^(-$M$3/$M$2)</f>
        <v>4.7604218750000017E-2</v>
      </c>
      <c r="J233">
        <f t="shared" si="3"/>
        <v>0.47784191655352393</v>
      </c>
    </row>
    <row r="234" spans="1:10" x14ac:dyDescent="0.4">
      <c r="A234" s="2"/>
      <c r="B234">
        <v>16</v>
      </c>
      <c r="C234">
        <v>2.42</v>
      </c>
      <c r="D234">
        <v>0.48546899999999998</v>
      </c>
      <c r="E234">
        <v>0.29127199999999998</v>
      </c>
      <c r="F234">
        <v>0.13297400000000001</v>
      </c>
      <c r="G234">
        <v>5.8808400000000001</v>
      </c>
      <c r="H234">
        <f>(C234-$M$1)*B234^(1/$M$2)</f>
        <v>2.4127999999999972</v>
      </c>
      <c r="I234">
        <f>G234*B234^(-$M$3/$M$2)</f>
        <v>4.5944062500000007E-2</v>
      </c>
      <c r="J234">
        <f t="shared" si="3"/>
        <v>0.47754606740485606</v>
      </c>
    </row>
    <row r="235" spans="1:10" x14ac:dyDescent="0.4">
      <c r="A235" s="2"/>
      <c r="B235">
        <v>16</v>
      </c>
      <c r="C235">
        <v>2.42</v>
      </c>
      <c r="D235">
        <v>0.48591299999999998</v>
      </c>
      <c r="E235">
        <v>0.29275099999999998</v>
      </c>
      <c r="F235">
        <v>0.13441900000000001</v>
      </c>
      <c r="G235">
        <v>5.9916900000000002</v>
      </c>
      <c r="H235">
        <f>(C235-$M$1)*B235^(1/$M$2)</f>
        <v>2.4127999999999972</v>
      </c>
      <c r="I235">
        <f>G235*B235^(-$M$3/$M$2)</f>
        <v>4.6810078125000008E-2</v>
      </c>
      <c r="J235">
        <f t="shared" si="3"/>
        <v>0.47719151071544608</v>
      </c>
    </row>
    <row r="236" spans="1:10" x14ac:dyDescent="0.4">
      <c r="A236" s="2"/>
      <c r="B236">
        <v>16</v>
      </c>
      <c r="C236">
        <v>2.42</v>
      </c>
      <c r="D236">
        <v>0.484734</v>
      </c>
      <c r="E236">
        <v>0.29217599999999999</v>
      </c>
      <c r="F236">
        <v>0.13477900000000001</v>
      </c>
      <c r="G236">
        <v>6.0518999999999998</v>
      </c>
      <c r="H236">
        <f>(C236-$M$1)*B236^(1/$M$2)</f>
        <v>2.4127999999999972</v>
      </c>
      <c r="I236">
        <f>G236*B236^(-$M$3/$M$2)</f>
        <v>4.7280468750000013E-2</v>
      </c>
      <c r="J236">
        <f t="shared" si="3"/>
        <v>0.47372602168695277</v>
      </c>
    </row>
    <row r="237" spans="1:10" x14ac:dyDescent="0.4">
      <c r="A237" s="2"/>
      <c r="B237">
        <v>16</v>
      </c>
      <c r="C237">
        <v>2.44</v>
      </c>
      <c r="D237">
        <v>0.46145900000000001</v>
      </c>
      <c r="E237">
        <v>0.26941799999999999</v>
      </c>
      <c r="F237">
        <v>0.11869399999999999</v>
      </c>
      <c r="G237">
        <v>5.9250999999999996</v>
      </c>
      <c r="H237">
        <f>(C237-$M$1)*B237^(1/$M$2)</f>
        <v>2.7327999999999975</v>
      </c>
      <c r="I237">
        <f>G237*B237^(-$M$3/$M$2)</f>
        <v>4.6289843750000004E-2</v>
      </c>
      <c r="J237">
        <f t="shared" si="3"/>
        <v>0.45492747006547518</v>
      </c>
    </row>
    <row r="238" spans="1:10" x14ac:dyDescent="0.4">
      <c r="A238" s="2"/>
      <c r="B238">
        <v>16</v>
      </c>
      <c r="C238">
        <v>2.44</v>
      </c>
      <c r="D238">
        <v>0.46224700000000002</v>
      </c>
      <c r="E238">
        <v>0.26959100000000003</v>
      </c>
      <c r="F238">
        <v>0.11747199999999999</v>
      </c>
      <c r="G238">
        <v>5.8668899999999997</v>
      </c>
      <c r="H238">
        <f>(C238-$M$1)*B238^(1/$M$2)</f>
        <v>2.7327999999999975</v>
      </c>
      <c r="I238">
        <f>G238*B238^(-$M$3/$M$2)</f>
        <v>4.5835078125000005E-2</v>
      </c>
      <c r="J238">
        <f t="shared" si="3"/>
        <v>0.46123133532438154</v>
      </c>
    </row>
    <row r="239" spans="1:10" x14ac:dyDescent="0.4">
      <c r="A239" s="2"/>
      <c r="B239">
        <v>16</v>
      </c>
      <c r="C239">
        <v>2.44</v>
      </c>
      <c r="D239">
        <v>0.456293</v>
      </c>
      <c r="E239">
        <v>0.26521899999999998</v>
      </c>
      <c r="F239">
        <v>0.116468</v>
      </c>
      <c r="G239">
        <v>5.9819599999999999</v>
      </c>
      <c r="H239">
        <f>(C239-$M$1)*B239^(1/$M$2)</f>
        <v>2.7327999999999975</v>
      </c>
      <c r="I239">
        <f>G239*B239^(-$M$3/$M$2)</f>
        <v>4.6734062500000007E-2</v>
      </c>
      <c r="J239">
        <f t="shared" si="3"/>
        <v>0.44808004490074282</v>
      </c>
    </row>
    <row r="240" spans="1:10" x14ac:dyDescent="0.4">
      <c r="A240" s="2"/>
      <c r="B240">
        <v>16</v>
      </c>
      <c r="C240">
        <v>2.44</v>
      </c>
      <c r="D240">
        <v>0.458208</v>
      </c>
      <c r="E240">
        <v>0.26701599999999998</v>
      </c>
      <c r="F240">
        <v>0.11774900000000001</v>
      </c>
      <c r="G240">
        <v>5.9868300000000003</v>
      </c>
      <c r="H240">
        <f>(C240-$M$1)*B240^(1/$M$2)</f>
        <v>2.7327999999999975</v>
      </c>
      <c r="I240">
        <f>G240*B240^(-$M$3/$M$2)</f>
        <v>4.6772109375000009E-2</v>
      </c>
      <c r="J240">
        <f t="shared" si="3"/>
        <v>0.44949483076531571</v>
      </c>
    </row>
    <row r="241" spans="1:10" x14ac:dyDescent="0.4">
      <c r="A241" s="2"/>
      <c r="B241">
        <v>16</v>
      </c>
      <c r="C241">
        <v>2.44</v>
      </c>
      <c r="D241">
        <v>0.45959100000000003</v>
      </c>
      <c r="E241">
        <v>0.26729599999999998</v>
      </c>
      <c r="F241">
        <v>0.11697299999999999</v>
      </c>
      <c r="G241">
        <v>5.8829099999999999</v>
      </c>
      <c r="H241">
        <f>(C241-$M$1)*B241^(1/$M$2)</f>
        <v>2.7327999999999975</v>
      </c>
      <c r="I241">
        <f>G241*B241^(-$M$3/$M$2)</f>
        <v>4.5960234375000006E-2</v>
      </c>
      <c r="J241">
        <f t="shared" si="3"/>
        <v>0.4542679572509607</v>
      </c>
    </row>
    <row r="242" spans="1:10" x14ac:dyDescent="0.4">
      <c r="A242" s="2"/>
      <c r="B242">
        <v>16</v>
      </c>
      <c r="C242">
        <v>2.46</v>
      </c>
      <c r="D242">
        <v>0.43577199999999999</v>
      </c>
      <c r="E242">
        <v>0.24521999999999999</v>
      </c>
      <c r="F242">
        <v>0.102893</v>
      </c>
      <c r="G242">
        <v>5.7571399999999997</v>
      </c>
      <c r="H242">
        <f>(C242-$M$1)*B242^(1/$M$2)</f>
        <v>3.0527999999999977</v>
      </c>
      <c r="I242">
        <f>G242*B242^(-$M$3/$M$2)</f>
        <v>4.4977656250000005E-2</v>
      </c>
      <c r="J242">
        <f t="shared" si="3"/>
        <v>0.42963508998408484</v>
      </c>
    </row>
    <row r="243" spans="1:10" x14ac:dyDescent="0.4">
      <c r="A243" s="2"/>
      <c r="B243">
        <v>16</v>
      </c>
      <c r="C243">
        <v>2.46</v>
      </c>
      <c r="D243">
        <v>0.43625799999999998</v>
      </c>
      <c r="E243">
        <v>0.24444199999999999</v>
      </c>
      <c r="F243">
        <v>0.100953</v>
      </c>
      <c r="G243">
        <v>5.6321399999999997</v>
      </c>
      <c r="H243">
        <f>(C243-$M$1)*B243^(1/$M$2)</f>
        <v>3.0527999999999977</v>
      </c>
      <c r="I243">
        <f>G243*B243^(-$M$3/$M$2)</f>
        <v>4.4001093750000005E-2</v>
      </c>
      <c r="J243">
        <f t="shared" si="3"/>
        <v>0.43682117449633673</v>
      </c>
    </row>
    <row r="244" spans="1:10" x14ac:dyDescent="0.4">
      <c r="A244" s="2"/>
      <c r="B244">
        <v>16</v>
      </c>
      <c r="C244">
        <v>2.46</v>
      </c>
      <c r="D244">
        <v>0.43155100000000002</v>
      </c>
      <c r="E244">
        <v>0.24133599999999999</v>
      </c>
      <c r="F244">
        <v>0.10030799999999999</v>
      </c>
      <c r="G244">
        <v>5.7339599999999997</v>
      </c>
      <c r="H244">
        <f>(C244-$M$1)*B244^(1/$M$2)</f>
        <v>3.0527999999999977</v>
      </c>
      <c r="I244">
        <f>G244*B244^(-$M$3/$M$2)</f>
        <v>4.4796562500000005E-2</v>
      </c>
      <c r="J244">
        <f t="shared" si="3"/>
        <v>0.42592306809911185</v>
      </c>
    </row>
    <row r="245" spans="1:10" x14ac:dyDescent="0.4">
      <c r="A245" s="2"/>
      <c r="B245">
        <v>16</v>
      </c>
      <c r="C245">
        <v>2.46</v>
      </c>
      <c r="D245">
        <v>0.43729800000000002</v>
      </c>
      <c r="E245">
        <v>0.24646199999999999</v>
      </c>
      <c r="F245">
        <v>0.10323</v>
      </c>
      <c r="G245">
        <v>5.7477999999999998</v>
      </c>
      <c r="H245">
        <f>(C245-$M$1)*B245^(1/$M$2)</f>
        <v>3.0527999999999977</v>
      </c>
      <c r="I245">
        <f>G245*B245^(-$M$3/$M$2)</f>
        <v>4.4904687500000005E-2</v>
      </c>
      <c r="J245">
        <f t="shared" si="3"/>
        <v>0.43351979852462619</v>
      </c>
    </row>
    <row r="246" spans="1:10" x14ac:dyDescent="0.4">
      <c r="A246" s="2"/>
      <c r="B246">
        <v>16</v>
      </c>
      <c r="C246">
        <v>2.46</v>
      </c>
      <c r="D246">
        <v>0.433249</v>
      </c>
      <c r="E246">
        <v>0.24269499999999999</v>
      </c>
      <c r="F246">
        <v>0.101227</v>
      </c>
      <c r="G246">
        <v>5.7225000000000001</v>
      </c>
      <c r="H246">
        <f>(C246-$M$1)*B246^(1/$M$2)</f>
        <v>3.0527999999999977</v>
      </c>
      <c r="I246">
        <f>G246*B246^(-$M$3/$M$2)</f>
        <v>4.4707031250000008E-2</v>
      </c>
      <c r="J246">
        <f t="shared" si="3"/>
        <v>0.42713346459776547</v>
      </c>
    </row>
    <row r="247" spans="1:10" x14ac:dyDescent="0.4">
      <c r="A247" s="2"/>
      <c r="B247">
        <v>16</v>
      </c>
      <c r="C247">
        <v>2.48</v>
      </c>
      <c r="D247">
        <v>0.409441</v>
      </c>
      <c r="E247">
        <v>0.21998899999999999</v>
      </c>
      <c r="F247">
        <v>8.6141899999999993E-2</v>
      </c>
      <c r="G247">
        <v>5.4035299999999999</v>
      </c>
      <c r="H247">
        <f>(C247-$M$1)*B247^(1/$M$2)</f>
        <v>3.372799999999998</v>
      </c>
      <c r="I247">
        <f>G247*B247^(-$M$3/$M$2)</f>
        <v>4.2215078125000007E-2</v>
      </c>
      <c r="J247">
        <f t="shared" si="3"/>
        <v>0.40667689506813143</v>
      </c>
    </row>
    <row r="248" spans="1:10" x14ac:dyDescent="0.4">
      <c r="A248" s="2"/>
      <c r="B248">
        <v>16</v>
      </c>
      <c r="C248">
        <v>2.48</v>
      </c>
      <c r="D248">
        <v>0.41364800000000002</v>
      </c>
      <c r="E248">
        <v>0.22431400000000001</v>
      </c>
      <c r="F248">
        <v>8.9064000000000004E-2</v>
      </c>
      <c r="G248">
        <v>5.4925699999999997</v>
      </c>
      <c r="H248">
        <f>(C248-$M$1)*B248^(1/$M$2)</f>
        <v>3.372799999999998</v>
      </c>
      <c r="I248">
        <f>G248*B248^(-$M$3/$M$2)</f>
        <v>4.2910703125000005E-2</v>
      </c>
      <c r="J248">
        <f t="shared" si="3"/>
        <v>0.40997803220781248</v>
      </c>
    </row>
    <row r="249" spans="1:10" x14ac:dyDescent="0.4">
      <c r="A249" s="2"/>
      <c r="B249">
        <v>16</v>
      </c>
      <c r="C249">
        <v>2.48</v>
      </c>
      <c r="D249">
        <v>0.406551</v>
      </c>
      <c r="E249">
        <v>0.21897</v>
      </c>
      <c r="F249">
        <v>8.6590700000000007E-2</v>
      </c>
      <c r="G249">
        <v>5.5417800000000002</v>
      </c>
      <c r="H249">
        <f>(C249-$M$1)*B249^(1/$M$2)</f>
        <v>3.372799999999998</v>
      </c>
      <c r="I249">
        <f>G249*B249^(-$M$3/$M$2)</f>
        <v>4.3295156250000008E-2</v>
      </c>
      <c r="J249">
        <f t="shared" si="3"/>
        <v>0.39802180691930156</v>
      </c>
    </row>
    <row r="250" spans="1:10" x14ac:dyDescent="0.4">
      <c r="A250" s="2"/>
      <c r="B250">
        <v>16</v>
      </c>
      <c r="C250">
        <v>2.48</v>
      </c>
      <c r="D250">
        <v>0.40860800000000003</v>
      </c>
      <c r="E250">
        <v>0.21870999999999999</v>
      </c>
      <c r="F250">
        <v>8.5003300000000004E-2</v>
      </c>
      <c r="G250">
        <v>5.3419299999999996</v>
      </c>
      <c r="H250">
        <f>(C250-$M$1)*B250^(1/$M$2)</f>
        <v>3.372799999999998</v>
      </c>
      <c r="I250">
        <f>G250*B250^(-$M$3/$M$2)</f>
        <v>4.1733828125000004E-2</v>
      </c>
      <c r="J250">
        <f t="shared" si="3"/>
        <v>0.40765155822640342</v>
      </c>
    </row>
    <row r="251" spans="1:10" x14ac:dyDescent="0.4">
      <c r="A251" s="2"/>
      <c r="B251">
        <v>16</v>
      </c>
      <c r="C251">
        <v>2.48</v>
      </c>
      <c r="D251">
        <v>0.41311599999999998</v>
      </c>
      <c r="E251">
        <v>0.22348699999999999</v>
      </c>
      <c r="F251">
        <v>8.8297700000000007E-2</v>
      </c>
      <c r="G251">
        <v>5.4525699999999997</v>
      </c>
      <c r="H251">
        <f>(C251-$M$1)*B251^(1/$M$2)</f>
        <v>3.372799999999998</v>
      </c>
      <c r="I251">
        <f>G251*B251^(-$M$3/$M$2)</f>
        <v>4.2598203125000005E-2</v>
      </c>
      <c r="J251">
        <f t="shared" si="3"/>
        <v>0.41071741737027712</v>
      </c>
    </row>
    <row r="252" spans="1:10" x14ac:dyDescent="0.4">
      <c r="A252" s="2"/>
      <c r="B252">
        <v>16</v>
      </c>
      <c r="C252">
        <v>2.5</v>
      </c>
      <c r="D252">
        <v>0.39034999999999997</v>
      </c>
      <c r="E252">
        <v>0.20349200000000001</v>
      </c>
      <c r="F252">
        <v>7.6342599999999997E-2</v>
      </c>
      <c r="G252">
        <v>5.2346199999999996</v>
      </c>
      <c r="H252">
        <f>(C252-$M$1)*B252^(1/$M$2)</f>
        <v>3.6927999999999983</v>
      </c>
      <c r="I252">
        <f>G252*B252^(-$M$3/$M$2)</f>
        <v>4.0895468750000004E-2</v>
      </c>
      <c r="J252">
        <f t="shared" si="3"/>
        <v>0.38545878960491786</v>
      </c>
    </row>
    <row r="253" spans="1:10" x14ac:dyDescent="0.4">
      <c r="A253" s="2"/>
      <c r="B253">
        <v>16</v>
      </c>
      <c r="C253">
        <v>2.5</v>
      </c>
      <c r="D253">
        <v>0.387957</v>
      </c>
      <c r="E253">
        <v>0.201262</v>
      </c>
      <c r="F253">
        <v>7.5207200000000002E-2</v>
      </c>
      <c r="G253">
        <v>5.1969399999999997</v>
      </c>
      <c r="H253">
        <f>(C253-$M$1)*B253^(1/$M$2)</f>
        <v>3.6927999999999983</v>
      </c>
      <c r="I253">
        <f>G253*B253^(-$M$3/$M$2)</f>
        <v>4.0601093750000004E-2</v>
      </c>
      <c r="J253">
        <f t="shared" si="3"/>
        <v>0.38110838733549834</v>
      </c>
    </row>
    <row r="254" spans="1:10" x14ac:dyDescent="0.4">
      <c r="A254" s="2"/>
      <c r="B254">
        <v>16</v>
      </c>
      <c r="C254">
        <v>2.5</v>
      </c>
      <c r="D254">
        <v>0.38695499999999999</v>
      </c>
      <c r="E254">
        <v>0.200658</v>
      </c>
      <c r="F254">
        <v>7.4776999999999996E-2</v>
      </c>
      <c r="G254">
        <v>5.2145099999999998</v>
      </c>
      <c r="H254">
        <f>(C254-$M$1)*B254^(1/$M$2)</f>
        <v>3.6927999999999983</v>
      </c>
      <c r="I254">
        <f>G254*B254^(-$M$3/$M$2)</f>
        <v>4.0738359375000005E-2</v>
      </c>
      <c r="J254">
        <f t="shared" si="3"/>
        <v>0.38093845905676516</v>
      </c>
    </row>
    <row r="255" spans="1:10" x14ac:dyDescent="0.4">
      <c r="A255" s="2"/>
      <c r="B255">
        <v>16</v>
      </c>
      <c r="C255">
        <v>2.5</v>
      </c>
      <c r="D255">
        <v>0.38735700000000001</v>
      </c>
      <c r="E255">
        <v>0.20167299999999999</v>
      </c>
      <c r="F255">
        <v>7.6012700000000002E-2</v>
      </c>
      <c r="G255">
        <v>5.2866900000000001</v>
      </c>
      <c r="H255">
        <f>(C255-$M$1)*B255^(1/$M$2)</f>
        <v>3.6927999999999983</v>
      </c>
      <c r="I255">
        <f>G255*B255^(-$M$3/$M$2)</f>
        <v>4.1302265625000008E-2</v>
      </c>
      <c r="J255">
        <f t="shared" si="3"/>
        <v>0.37702676696815984</v>
      </c>
    </row>
    <row r="256" spans="1:10" x14ac:dyDescent="0.4">
      <c r="A256" s="2"/>
      <c r="B256">
        <v>16</v>
      </c>
      <c r="C256">
        <v>2.5</v>
      </c>
      <c r="D256">
        <v>0.38767499999999999</v>
      </c>
      <c r="E256">
        <v>0.20063400000000001</v>
      </c>
      <c r="F256">
        <v>7.4398699999999998E-2</v>
      </c>
      <c r="G256">
        <v>5.1550099999999999</v>
      </c>
      <c r="H256">
        <f>(C256-$M$1)*B256^(1/$M$2)</f>
        <v>3.6927999999999983</v>
      </c>
      <c r="I256">
        <f>G256*B256^(-$M$3/$M$2)</f>
        <v>4.0273515625000006E-2</v>
      </c>
      <c r="J256">
        <f t="shared" si="3"/>
        <v>0.38392295270979382</v>
      </c>
    </row>
    <row r="257" spans="1:10" x14ac:dyDescent="0.4">
      <c r="A257" s="2"/>
      <c r="B257">
        <v>16</v>
      </c>
      <c r="C257">
        <v>2.52</v>
      </c>
      <c r="D257">
        <v>0.366398</v>
      </c>
      <c r="E257">
        <v>0.18293799999999999</v>
      </c>
      <c r="F257">
        <v>6.5003599999999995E-2</v>
      </c>
      <c r="G257">
        <v>4.9463200000000001</v>
      </c>
      <c r="H257">
        <f>(C257-$M$1)*B257^(1/$M$2)</f>
        <v>4.0127999999999986</v>
      </c>
      <c r="I257">
        <f>G257*B257^(-$M$3/$M$2)</f>
        <v>3.8643125000000007E-2</v>
      </c>
      <c r="J257">
        <f t="shared" si="3"/>
        <v>0.35254692038760205</v>
      </c>
    </row>
    <row r="258" spans="1:10" x14ac:dyDescent="0.4">
      <c r="A258" s="2"/>
      <c r="B258">
        <v>16</v>
      </c>
      <c r="C258">
        <v>2.52</v>
      </c>
      <c r="D258">
        <v>0.36887999999999999</v>
      </c>
      <c r="E258">
        <v>0.184313</v>
      </c>
      <c r="F258">
        <v>6.5175999999999998E-2</v>
      </c>
      <c r="G258">
        <v>4.9005799999999997</v>
      </c>
      <c r="H258">
        <f>(C258-$M$1)*B258^(1/$M$2)</f>
        <v>4.0127999999999986</v>
      </c>
      <c r="I258">
        <f>G258*B258^(-$M$3/$M$2)</f>
        <v>3.8285781250000005E-2</v>
      </c>
      <c r="J258">
        <f t="shared" si="3"/>
        <v>0.36047943809837768</v>
      </c>
    </row>
    <row r="259" spans="1:10" x14ac:dyDescent="0.4">
      <c r="A259" s="2"/>
      <c r="B259">
        <v>16</v>
      </c>
      <c r="C259">
        <v>2.52</v>
      </c>
      <c r="D259">
        <v>0.37025000000000002</v>
      </c>
      <c r="E259">
        <v>0.18610299999999999</v>
      </c>
      <c r="F259">
        <v>6.6451200000000002E-2</v>
      </c>
      <c r="G259">
        <v>4.9796399999999998</v>
      </c>
      <c r="H259">
        <f>(C259-$M$1)*B259^(1/$M$2)</f>
        <v>4.0127999999999986</v>
      </c>
      <c r="I259">
        <f>G259*B259^(-$M$3/$M$2)</f>
        <v>3.8903437500000006E-2</v>
      </c>
      <c r="J259">
        <f t="shared" ref="J259:J322" si="4">1-F259/(3*E259^2)</f>
        <v>0.36044952598431501</v>
      </c>
    </row>
    <row r="260" spans="1:10" x14ac:dyDescent="0.4">
      <c r="A260" s="2"/>
      <c r="B260">
        <v>16</v>
      </c>
      <c r="C260">
        <v>2.52</v>
      </c>
      <c r="D260">
        <v>0.36729800000000001</v>
      </c>
      <c r="E260">
        <v>0.182868</v>
      </c>
      <c r="F260">
        <v>6.4353900000000006E-2</v>
      </c>
      <c r="G260">
        <v>4.8721100000000002</v>
      </c>
      <c r="H260">
        <f>(C260-$M$1)*B260^(1/$M$2)</f>
        <v>4.0127999999999986</v>
      </c>
      <c r="I260">
        <f>G260*B260^(-$M$3/$M$2)</f>
        <v>3.8063359375000008E-2</v>
      </c>
      <c r="J260">
        <f t="shared" si="4"/>
        <v>0.35852728798583733</v>
      </c>
    </row>
    <row r="261" spans="1:10" x14ac:dyDescent="0.4">
      <c r="A261" s="2"/>
      <c r="B261">
        <v>16</v>
      </c>
      <c r="C261">
        <v>2.52</v>
      </c>
      <c r="D261">
        <v>0.36716599999999999</v>
      </c>
      <c r="E261">
        <v>0.18321999999999999</v>
      </c>
      <c r="F261">
        <v>6.4604800000000004E-2</v>
      </c>
      <c r="G261">
        <v>4.9177299999999997</v>
      </c>
      <c r="H261">
        <f>(C261-$M$1)*B261^(1/$M$2)</f>
        <v>4.0127999999999986</v>
      </c>
      <c r="I261">
        <f>G261*B261^(-$M$3/$M$2)</f>
        <v>3.8419765625000005E-2</v>
      </c>
      <c r="J261">
        <f t="shared" si="4"/>
        <v>0.35849835551256792</v>
      </c>
    </row>
    <row r="262" spans="1:10" x14ac:dyDescent="0.4">
      <c r="A262" s="2"/>
      <c r="B262">
        <v>16</v>
      </c>
      <c r="C262">
        <v>2.54</v>
      </c>
      <c r="D262">
        <v>0.35168700000000003</v>
      </c>
      <c r="E262">
        <v>0.16969899999999999</v>
      </c>
      <c r="F262">
        <v>5.6666399999999999E-2</v>
      </c>
      <c r="G262">
        <v>4.6377300000000004</v>
      </c>
      <c r="H262">
        <f>(C262-$M$1)*B262^(1/$M$2)</f>
        <v>4.3327999999999989</v>
      </c>
      <c r="I262">
        <f>G262*B262^(-$M$3/$M$2)</f>
        <v>3.623226562500001E-2</v>
      </c>
      <c r="J262">
        <f t="shared" si="4"/>
        <v>0.34408765942489661</v>
      </c>
    </row>
    <row r="263" spans="1:10" x14ac:dyDescent="0.4">
      <c r="A263" s="2"/>
      <c r="B263">
        <v>16</v>
      </c>
      <c r="C263">
        <v>2.54</v>
      </c>
      <c r="D263">
        <v>0.34998200000000002</v>
      </c>
      <c r="E263">
        <v>0.16911100000000001</v>
      </c>
      <c r="F263">
        <v>5.7019599999999997E-2</v>
      </c>
      <c r="G263">
        <v>4.6990699999999999</v>
      </c>
      <c r="H263">
        <f>(C263-$M$1)*B263^(1/$M$2)</f>
        <v>4.3327999999999989</v>
      </c>
      <c r="I263">
        <f>G263*B263^(-$M$3/$M$2)</f>
        <v>3.6711484375000006E-2</v>
      </c>
      <c r="J263">
        <f t="shared" si="4"/>
        <v>0.33540174547442514</v>
      </c>
    </row>
    <row r="264" spans="1:10" x14ac:dyDescent="0.4">
      <c r="A264" s="2"/>
      <c r="B264">
        <v>16</v>
      </c>
      <c r="C264">
        <v>2.54</v>
      </c>
      <c r="D264">
        <v>0.35336899999999999</v>
      </c>
      <c r="E264">
        <v>0.17201900000000001</v>
      </c>
      <c r="F264">
        <v>5.8581099999999997E-2</v>
      </c>
      <c r="G264">
        <v>4.7521000000000004</v>
      </c>
      <c r="H264">
        <f>(C264-$M$1)*B264^(1/$M$2)</f>
        <v>4.3327999999999989</v>
      </c>
      <c r="I264">
        <f>G264*B264^(-$M$3/$M$2)</f>
        <v>3.712578125000001E-2</v>
      </c>
      <c r="J264">
        <f t="shared" si="4"/>
        <v>0.34009194375166019</v>
      </c>
    </row>
    <row r="265" spans="1:10" x14ac:dyDescent="0.4">
      <c r="A265" s="2"/>
      <c r="B265">
        <v>16</v>
      </c>
      <c r="C265">
        <v>2.54</v>
      </c>
      <c r="D265">
        <v>0.34883700000000001</v>
      </c>
      <c r="E265">
        <v>0.16772100000000001</v>
      </c>
      <c r="F265">
        <v>5.59505E-2</v>
      </c>
      <c r="G265">
        <v>4.6396800000000002</v>
      </c>
      <c r="H265">
        <f>(C265-$M$1)*B265^(1/$M$2)</f>
        <v>4.3327999999999989</v>
      </c>
      <c r="I265">
        <f>G265*B265^(-$M$3/$M$2)</f>
        <v>3.6247500000000009E-2</v>
      </c>
      <c r="J265">
        <f t="shared" si="4"/>
        <v>0.33700869772529962</v>
      </c>
    </row>
    <row r="266" spans="1:10" x14ac:dyDescent="0.4">
      <c r="A266" s="2"/>
      <c r="B266">
        <v>16</v>
      </c>
      <c r="C266">
        <v>2.54</v>
      </c>
      <c r="D266">
        <v>0.35063800000000001</v>
      </c>
      <c r="E266">
        <v>0.16939499999999999</v>
      </c>
      <c r="F266">
        <v>5.7031800000000001E-2</v>
      </c>
      <c r="G266">
        <v>4.6813500000000001</v>
      </c>
      <c r="H266">
        <f>(C266-$M$1)*B266^(1/$M$2)</f>
        <v>4.3327999999999989</v>
      </c>
      <c r="I266">
        <f>G266*B266^(-$M$3/$M$2)</f>
        <v>3.6573046875000008E-2</v>
      </c>
      <c r="J266">
        <f t="shared" si="4"/>
        <v>0.33748662614030189</v>
      </c>
    </row>
    <row r="267" spans="1:10" x14ac:dyDescent="0.4">
      <c r="A267" s="2"/>
      <c r="B267">
        <v>16</v>
      </c>
      <c r="C267">
        <v>2.56</v>
      </c>
      <c r="D267">
        <v>0.33091300000000001</v>
      </c>
      <c r="E267">
        <v>0.152832</v>
      </c>
      <c r="F267">
        <v>4.8043500000000003E-2</v>
      </c>
      <c r="G267">
        <v>4.3328600000000002</v>
      </c>
      <c r="H267">
        <f>(C267-$M$1)*B267^(1/$M$2)</f>
        <v>4.6527999999999992</v>
      </c>
      <c r="I267">
        <f>G267*B267^(-$M$3/$M$2)</f>
        <v>3.3850468750000008E-2</v>
      </c>
      <c r="J267">
        <f t="shared" si="4"/>
        <v>0.31437792692831479</v>
      </c>
    </row>
    <row r="268" spans="1:10" x14ac:dyDescent="0.4">
      <c r="A268" s="2"/>
      <c r="B268">
        <v>16</v>
      </c>
      <c r="C268">
        <v>2.56</v>
      </c>
      <c r="D268">
        <v>0.33164199999999999</v>
      </c>
      <c r="E268">
        <v>0.15328900000000001</v>
      </c>
      <c r="F268">
        <v>4.80043E-2</v>
      </c>
      <c r="G268">
        <v>4.33026</v>
      </c>
      <c r="H268">
        <f>(C268-$M$1)*B268^(1/$M$2)</f>
        <v>4.6527999999999992</v>
      </c>
      <c r="I268">
        <f>G268*B268^(-$M$3/$M$2)</f>
        <v>3.3830156250000007E-2</v>
      </c>
      <c r="J268">
        <f t="shared" si="4"/>
        <v>0.31901600588093326</v>
      </c>
    </row>
    <row r="269" spans="1:10" x14ac:dyDescent="0.4">
      <c r="A269" s="2"/>
      <c r="B269">
        <v>16</v>
      </c>
      <c r="C269">
        <v>2.56</v>
      </c>
      <c r="D269">
        <v>0.33496999999999999</v>
      </c>
      <c r="E269">
        <v>0.15696399999999999</v>
      </c>
      <c r="F269">
        <v>5.0874299999999997E-2</v>
      </c>
      <c r="G269">
        <v>4.4758800000000001</v>
      </c>
      <c r="H269">
        <f>(C269-$M$1)*B269^(1/$M$2)</f>
        <v>4.6527999999999992</v>
      </c>
      <c r="I269">
        <f>G269*B269^(-$M$3/$M$2)</f>
        <v>3.4967812500000008E-2</v>
      </c>
      <c r="J269">
        <f t="shared" si="4"/>
        <v>0.31170109786383338</v>
      </c>
    </row>
    <row r="270" spans="1:10" x14ac:dyDescent="0.4">
      <c r="A270" s="2"/>
      <c r="B270">
        <v>16</v>
      </c>
      <c r="C270">
        <v>2.56</v>
      </c>
      <c r="D270">
        <v>0.33435500000000001</v>
      </c>
      <c r="E270">
        <v>0.155219</v>
      </c>
      <c r="F270">
        <v>4.9233199999999998E-2</v>
      </c>
      <c r="G270">
        <v>4.3426200000000001</v>
      </c>
      <c r="H270">
        <f>(C270-$M$1)*B270^(1/$M$2)</f>
        <v>4.6527999999999992</v>
      </c>
      <c r="I270">
        <f>G270*B270^(-$M$3/$M$2)</f>
        <v>3.3926718750000008E-2</v>
      </c>
      <c r="J270">
        <f t="shared" si="4"/>
        <v>0.3188432770950651</v>
      </c>
    </row>
    <row r="271" spans="1:10" x14ac:dyDescent="0.4">
      <c r="A271" s="2"/>
      <c r="B271">
        <v>16</v>
      </c>
      <c r="C271">
        <v>2.56</v>
      </c>
      <c r="D271">
        <v>0.33295999999999998</v>
      </c>
      <c r="E271">
        <v>0.15537300000000001</v>
      </c>
      <c r="F271">
        <v>4.97989E-2</v>
      </c>
      <c r="G271">
        <v>4.4510899999999998</v>
      </c>
      <c r="H271">
        <f>(C271-$M$1)*B271^(1/$M$2)</f>
        <v>4.6527999999999992</v>
      </c>
      <c r="I271">
        <f>G271*B271^(-$M$3/$M$2)</f>
        <v>3.4774140625000005E-2</v>
      </c>
      <c r="J271">
        <f t="shared" si="4"/>
        <v>0.31238175367857679</v>
      </c>
    </row>
    <row r="272" spans="1:10" x14ac:dyDescent="0.4">
      <c r="A272" s="2"/>
      <c r="B272">
        <v>16</v>
      </c>
      <c r="C272">
        <v>2.58</v>
      </c>
      <c r="D272">
        <v>0.31812000000000001</v>
      </c>
      <c r="E272">
        <v>0.143036</v>
      </c>
      <c r="F272">
        <v>4.3356499999999999E-2</v>
      </c>
      <c r="G272">
        <v>4.1511399999999998</v>
      </c>
      <c r="H272">
        <f>(C272-$M$1)*B272^(1/$M$2)</f>
        <v>4.9727999999999994</v>
      </c>
      <c r="I272">
        <f>G272*B272^(-$M$3/$M$2)</f>
        <v>3.2430781250000006E-2</v>
      </c>
      <c r="J272">
        <f t="shared" si="4"/>
        <v>0.29361373181217654</v>
      </c>
    </row>
    <row r="273" spans="1:10" x14ac:dyDescent="0.4">
      <c r="A273" s="2"/>
      <c r="B273">
        <v>16</v>
      </c>
      <c r="C273">
        <v>2.58</v>
      </c>
      <c r="D273">
        <v>0.31856200000000001</v>
      </c>
      <c r="E273">
        <v>0.14227500000000001</v>
      </c>
      <c r="F273">
        <v>4.2454699999999998E-2</v>
      </c>
      <c r="G273">
        <v>4.0477400000000001</v>
      </c>
      <c r="H273">
        <f>(C273-$M$1)*B273^(1/$M$2)</f>
        <v>4.9727999999999994</v>
      </c>
      <c r="I273">
        <f>G273*B273^(-$M$3/$M$2)</f>
        <v>3.1622968750000008E-2</v>
      </c>
      <c r="J273">
        <f t="shared" si="4"/>
        <v>0.30088707217870203</v>
      </c>
    </row>
    <row r="274" spans="1:10" x14ac:dyDescent="0.4">
      <c r="A274" s="2"/>
      <c r="B274">
        <v>16</v>
      </c>
      <c r="C274">
        <v>2.58</v>
      </c>
      <c r="D274">
        <v>0.31920799999999999</v>
      </c>
      <c r="E274">
        <v>0.143404</v>
      </c>
      <c r="F274">
        <v>4.35211E-2</v>
      </c>
      <c r="G274">
        <v>4.1188700000000003</v>
      </c>
      <c r="H274">
        <f>(C274-$M$1)*B274^(1/$M$2)</f>
        <v>4.9727999999999994</v>
      </c>
      <c r="I274">
        <f>G274*B274^(-$M$3/$M$2)</f>
        <v>3.2178671875000009E-2</v>
      </c>
      <c r="J274">
        <f t="shared" si="4"/>
        <v>0.29456650265137763</v>
      </c>
    </row>
    <row r="275" spans="1:10" x14ac:dyDescent="0.4">
      <c r="A275" s="2"/>
      <c r="B275">
        <v>16</v>
      </c>
      <c r="C275">
        <v>2.58</v>
      </c>
      <c r="D275">
        <v>0.31867299999999998</v>
      </c>
      <c r="E275">
        <v>0.14263500000000001</v>
      </c>
      <c r="F275">
        <v>4.26857E-2</v>
      </c>
      <c r="G275">
        <v>4.07646</v>
      </c>
      <c r="H275">
        <f>(C275-$M$1)*B275^(1/$M$2)</f>
        <v>4.9727999999999994</v>
      </c>
      <c r="I275">
        <f>G275*B275^(-$M$3/$M$2)</f>
        <v>3.1847343750000007E-2</v>
      </c>
      <c r="J275">
        <f t="shared" si="4"/>
        <v>0.30062687401321753</v>
      </c>
    </row>
    <row r="276" spans="1:10" x14ac:dyDescent="0.4">
      <c r="A276" s="2"/>
      <c r="B276">
        <v>16</v>
      </c>
      <c r="C276">
        <v>2.58</v>
      </c>
      <c r="D276">
        <v>0.320577</v>
      </c>
      <c r="E276">
        <v>0.14430499999999999</v>
      </c>
      <c r="F276">
        <v>4.3710800000000001E-2</v>
      </c>
      <c r="G276">
        <v>4.1213499999999996</v>
      </c>
      <c r="H276">
        <f>(C276-$M$1)*B276^(1/$M$2)</f>
        <v>4.9727999999999994</v>
      </c>
      <c r="I276">
        <f>G276*B276^(-$M$3/$M$2)</f>
        <v>3.2198046875000004E-2</v>
      </c>
      <c r="J276">
        <f t="shared" si="4"/>
        <v>0.30031149018898329</v>
      </c>
    </row>
    <row r="277" spans="1:10" x14ac:dyDescent="0.4">
      <c r="A277" s="2"/>
      <c r="B277">
        <v>16</v>
      </c>
      <c r="C277">
        <v>2.6</v>
      </c>
      <c r="D277">
        <v>0.30542599999999998</v>
      </c>
      <c r="E277">
        <v>0.13230700000000001</v>
      </c>
      <c r="F277">
        <v>3.7984200000000003E-2</v>
      </c>
      <c r="G277">
        <v>3.8421699999999999</v>
      </c>
      <c r="H277">
        <f>(C277-$M$1)*B277^(1/$M$2)</f>
        <v>5.2927999999999997</v>
      </c>
      <c r="I277">
        <f>G277*B277^(-$M$3/$M$2)</f>
        <v>3.0016953125000006E-2</v>
      </c>
      <c r="J277">
        <f t="shared" si="4"/>
        <v>0.27670396390390395</v>
      </c>
    </row>
    <row r="278" spans="1:10" x14ac:dyDescent="0.4">
      <c r="A278" s="2"/>
      <c r="B278">
        <v>16</v>
      </c>
      <c r="C278">
        <v>2.6</v>
      </c>
      <c r="D278">
        <v>0.30556899999999998</v>
      </c>
      <c r="E278">
        <v>0.13209699999999999</v>
      </c>
      <c r="F278">
        <v>3.7739099999999998E-2</v>
      </c>
      <c r="G278">
        <v>3.8128500000000001</v>
      </c>
      <c r="H278">
        <f>(C278-$M$1)*B278^(1/$M$2)</f>
        <v>5.2927999999999997</v>
      </c>
      <c r="I278">
        <f>G278*B278^(-$M$3/$M$2)</f>
        <v>2.9787890625000008E-2</v>
      </c>
      <c r="J278">
        <f t="shared" si="4"/>
        <v>0.27908448047051382</v>
      </c>
    </row>
    <row r="279" spans="1:10" x14ac:dyDescent="0.4">
      <c r="A279" s="2"/>
      <c r="B279">
        <v>16</v>
      </c>
      <c r="C279">
        <v>2.6</v>
      </c>
      <c r="D279">
        <v>0.30222100000000002</v>
      </c>
      <c r="E279">
        <v>0.13019</v>
      </c>
      <c r="F279">
        <v>3.6902900000000002E-2</v>
      </c>
      <c r="G279">
        <v>3.8254899999999998</v>
      </c>
      <c r="H279">
        <f>(C279-$M$1)*B279^(1/$M$2)</f>
        <v>5.2927999999999997</v>
      </c>
      <c r="I279">
        <f>G279*B279^(-$M$3/$M$2)</f>
        <v>2.9886640625000006E-2</v>
      </c>
      <c r="J279">
        <f t="shared" si="4"/>
        <v>0.2742551083061302</v>
      </c>
    </row>
    <row r="280" spans="1:10" x14ac:dyDescent="0.4">
      <c r="A280" s="2"/>
      <c r="B280">
        <v>16</v>
      </c>
      <c r="C280">
        <v>2.6</v>
      </c>
      <c r="D280">
        <v>0.30690299999999998</v>
      </c>
      <c r="E280">
        <v>0.133552</v>
      </c>
      <c r="F280">
        <v>3.8468099999999998E-2</v>
      </c>
      <c r="G280">
        <v>3.8756599999999999</v>
      </c>
      <c r="H280">
        <f>(C280-$M$1)*B280^(1/$M$2)</f>
        <v>5.2927999999999997</v>
      </c>
      <c r="I280">
        <f>G280*B280^(-$M$3/$M$2)</f>
        <v>3.0278593750000006E-2</v>
      </c>
      <c r="J280">
        <f t="shared" si="4"/>
        <v>0.28108310601116149</v>
      </c>
    </row>
    <row r="281" spans="1:10" x14ac:dyDescent="0.4">
      <c r="A281" s="2"/>
      <c r="B281">
        <v>16</v>
      </c>
      <c r="C281">
        <v>2.6</v>
      </c>
      <c r="D281">
        <v>0.30221599999999998</v>
      </c>
      <c r="E281">
        <v>0.13044</v>
      </c>
      <c r="F281">
        <v>3.7166600000000001E-2</v>
      </c>
      <c r="G281">
        <v>3.8504200000000002</v>
      </c>
      <c r="H281">
        <f>(C281-$M$1)*B281^(1/$M$2)</f>
        <v>5.2927999999999997</v>
      </c>
      <c r="I281">
        <f>G281*B281^(-$M$3/$M$2)</f>
        <v>3.0081406250000008E-2</v>
      </c>
      <c r="J281">
        <f t="shared" si="4"/>
        <v>0.27186819985717037</v>
      </c>
    </row>
    <row r="282" spans="1:10" x14ac:dyDescent="0.4">
      <c r="A282" s="2"/>
      <c r="B282">
        <v>16</v>
      </c>
      <c r="C282">
        <v>2.62</v>
      </c>
      <c r="D282">
        <v>0.29196499999999997</v>
      </c>
      <c r="E282">
        <v>0.121818</v>
      </c>
      <c r="F282">
        <v>3.25335E-2</v>
      </c>
      <c r="G282">
        <v>3.5736599999999998</v>
      </c>
      <c r="H282">
        <f>(C282-$M$1)*B282^(1/$M$2)</f>
        <v>5.6128</v>
      </c>
      <c r="I282">
        <f>G282*B282^(-$M$3/$M$2)</f>
        <v>2.7919218750000006E-2</v>
      </c>
      <c r="J282">
        <f t="shared" si="4"/>
        <v>0.2692200841070248</v>
      </c>
    </row>
    <row r="283" spans="1:10" x14ac:dyDescent="0.4">
      <c r="A283" s="2"/>
      <c r="B283">
        <v>16</v>
      </c>
      <c r="C283">
        <v>2.62</v>
      </c>
      <c r="D283">
        <v>0.29059499999999999</v>
      </c>
      <c r="E283">
        <v>0.121612</v>
      </c>
      <c r="F283">
        <v>3.3203499999999997E-2</v>
      </c>
      <c r="G283">
        <v>3.6316099999999998</v>
      </c>
      <c r="H283">
        <f>(C283-$M$1)*B283^(1/$M$2)</f>
        <v>5.6128</v>
      </c>
      <c r="I283">
        <f>G283*B283^(-$M$3/$M$2)</f>
        <v>2.8371953125000005E-2</v>
      </c>
      <c r="J283">
        <f t="shared" si="4"/>
        <v>0.25164140842386329</v>
      </c>
    </row>
    <row r="284" spans="1:10" x14ac:dyDescent="0.4">
      <c r="A284" s="2"/>
      <c r="B284">
        <v>16</v>
      </c>
      <c r="C284">
        <v>2.62</v>
      </c>
      <c r="D284">
        <v>0.29505100000000001</v>
      </c>
      <c r="E284">
        <v>0.124474</v>
      </c>
      <c r="F284">
        <v>3.4118099999999998E-2</v>
      </c>
      <c r="G284">
        <v>3.6562199999999998</v>
      </c>
      <c r="H284">
        <f>(C284-$M$1)*B284^(1/$M$2)</f>
        <v>5.6128</v>
      </c>
      <c r="I284">
        <f>G284*B284^(-$M$3/$M$2)</f>
        <v>2.8564218750000005E-2</v>
      </c>
      <c r="J284">
        <f t="shared" si="4"/>
        <v>0.26598270790772305</v>
      </c>
    </row>
    <row r="285" spans="1:10" x14ac:dyDescent="0.4">
      <c r="A285" s="2"/>
      <c r="B285">
        <v>16</v>
      </c>
      <c r="C285">
        <v>2.62</v>
      </c>
      <c r="D285">
        <v>0.28887400000000002</v>
      </c>
      <c r="E285">
        <v>0.120105</v>
      </c>
      <c r="F285">
        <v>3.2209000000000002E-2</v>
      </c>
      <c r="G285">
        <v>3.5817100000000002</v>
      </c>
      <c r="H285">
        <f>(C285-$M$1)*B285^(1/$M$2)</f>
        <v>5.6128</v>
      </c>
      <c r="I285">
        <f>G285*B285^(-$M$3/$M$2)</f>
        <v>2.7982109375000008E-2</v>
      </c>
      <c r="J285">
        <f t="shared" si="4"/>
        <v>0.25572434852242765</v>
      </c>
    </row>
    <row r="286" spans="1:10" x14ac:dyDescent="0.4">
      <c r="A286" s="2"/>
      <c r="B286">
        <v>16</v>
      </c>
      <c r="C286">
        <v>2.62</v>
      </c>
      <c r="D286">
        <v>0.28939300000000001</v>
      </c>
      <c r="E286">
        <v>0.1212</v>
      </c>
      <c r="F286">
        <v>3.3229000000000002E-2</v>
      </c>
      <c r="G286">
        <v>3.6594500000000001</v>
      </c>
      <c r="H286">
        <f>(C286-$M$1)*B286^(1/$M$2)</f>
        <v>5.6128</v>
      </c>
      <c r="I286">
        <f>G286*B286^(-$M$3/$M$2)</f>
        <v>2.8589453125000008E-2</v>
      </c>
      <c r="J286">
        <f t="shared" si="4"/>
        <v>0.24596626329299598</v>
      </c>
    </row>
    <row r="287" spans="1:10" x14ac:dyDescent="0.4">
      <c r="A287" s="2"/>
      <c r="B287">
        <v>16</v>
      </c>
      <c r="C287">
        <v>2.64</v>
      </c>
      <c r="D287">
        <v>0.27856500000000001</v>
      </c>
      <c r="E287">
        <v>0.112397</v>
      </c>
      <c r="F287">
        <v>2.8730800000000001E-2</v>
      </c>
      <c r="G287">
        <v>3.37439</v>
      </c>
      <c r="H287">
        <f>(C287-$M$1)*B287^(1/$M$2)</f>
        <v>5.9328000000000003</v>
      </c>
      <c r="I287">
        <f>G287*B287^(-$M$3/$M$2)</f>
        <v>2.6362421875000007E-2</v>
      </c>
      <c r="J287">
        <f t="shared" si="4"/>
        <v>0.24191653332020613</v>
      </c>
    </row>
    <row r="288" spans="1:10" x14ac:dyDescent="0.4">
      <c r="A288" s="2"/>
      <c r="B288">
        <v>16</v>
      </c>
      <c r="C288">
        <v>2.64</v>
      </c>
      <c r="D288">
        <v>0.27579100000000001</v>
      </c>
      <c r="E288">
        <v>0.11017100000000001</v>
      </c>
      <c r="F288">
        <v>2.7892299999999998E-2</v>
      </c>
      <c r="G288">
        <v>3.3076699999999999</v>
      </c>
      <c r="H288">
        <f>(C288-$M$1)*B288^(1/$M$2)</f>
        <v>5.9328000000000003</v>
      </c>
      <c r="I288">
        <f>G288*B288^(-$M$3/$M$2)</f>
        <v>2.5841171875000006E-2</v>
      </c>
      <c r="J288">
        <f t="shared" si="4"/>
        <v>0.23400049311629878</v>
      </c>
    </row>
    <row r="289" spans="1:10" x14ac:dyDescent="0.4">
      <c r="A289" s="2"/>
      <c r="B289">
        <v>16</v>
      </c>
      <c r="C289">
        <v>2.64</v>
      </c>
      <c r="D289">
        <v>0.28009000000000001</v>
      </c>
      <c r="E289">
        <v>0.112857</v>
      </c>
      <c r="F289">
        <v>2.8699499999999999E-2</v>
      </c>
      <c r="G289">
        <v>3.3363900000000002</v>
      </c>
      <c r="H289">
        <f>(C289-$M$1)*B289^(1/$M$2)</f>
        <v>5.9328000000000003</v>
      </c>
      <c r="I289">
        <f>G289*B289^(-$M$3/$M$2)</f>
        <v>2.6065546875000008E-2</v>
      </c>
      <c r="J289">
        <f t="shared" si="4"/>
        <v>0.24890292143465298</v>
      </c>
    </row>
    <row r="290" spans="1:10" x14ac:dyDescent="0.4">
      <c r="A290" s="2"/>
      <c r="B290">
        <v>16</v>
      </c>
      <c r="C290">
        <v>2.64</v>
      </c>
      <c r="D290">
        <v>0.27983799999999998</v>
      </c>
      <c r="E290">
        <v>0.11376699999999999</v>
      </c>
      <c r="F290">
        <v>2.97294E-2</v>
      </c>
      <c r="G290">
        <v>3.4382899999999998</v>
      </c>
      <c r="H290">
        <f>(C290-$M$1)*B290^(1/$M$2)</f>
        <v>5.9328000000000003</v>
      </c>
      <c r="I290">
        <f>G290*B290^(-$M$3/$M$2)</f>
        <v>2.6861640625000006E-2</v>
      </c>
      <c r="J290">
        <f t="shared" si="4"/>
        <v>0.23434649042170996</v>
      </c>
    </row>
    <row r="291" spans="1:10" x14ac:dyDescent="0.4">
      <c r="A291" s="2"/>
      <c r="B291">
        <v>16</v>
      </c>
      <c r="C291">
        <v>2.64</v>
      </c>
      <c r="D291">
        <v>0.28145599999999998</v>
      </c>
      <c r="E291">
        <v>0.114367</v>
      </c>
      <c r="F291">
        <v>2.9555999999999999E-2</v>
      </c>
      <c r="G291">
        <v>3.40842</v>
      </c>
      <c r="H291">
        <f>(C291-$M$1)*B291^(1/$M$2)</f>
        <v>5.9328000000000003</v>
      </c>
      <c r="I291">
        <f>G291*B291^(-$M$3/$M$2)</f>
        <v>2.6628281250000007E-2</v>
      </c>
      <c r="J291">
        <f t="shared" si="4"/>
        <v>0.24677808920541622</v>
      </c>
    </row>
    <row r="292" spans="1:10" x14ac:dyDescent="0.4">
      <c r="A292" s="2"/>
      <c r="B292">
        <v>16</v>
      </c>
      <c r="C292">
        <v>2.66</v>
      </c>
      <c r="D292">
        <v>0.26929399999999998</v>
      </c>
      <c r="E292">
        <v>0.105771</v>
      </c>
      <c r="F292">
        <v>2.5910800000000001E-2</v>
      </c>
      <c r="G292">
        <v>3.2002000000000002</v>
      </c>
      <c r="H292">
        <f>(C292-$M$1)*B292^(1/$M$2)</f>
        <v>6.2528000000000006</v>
      </c>
      <c r="I292">
        <f>G292*B292^(-$M$3/$M$2)</f>
        <v>2.5001562500000008E-2</v>
      </c>
      <c r="J292">
        <f t="shared" si="4"/>
        <v>0.22798391912313587</v>
      </c>
    </row>
    <row r="293" spans="1:10" x14ac:dyDescent="0.4">
      <c r="A293" s="2"/>
      <c r="B293">
        <v>16</v>
      </c>
      <c r="C293">
        <v>2.66</v>
      </c>
      <c r="D293">
        <v>0.27224599999999999</v>
      </c>
      <c r="E293">
        <v>0.107803</v>
      </c>
      <c r="F293">
        <v>2.68627E-2</v>
      </c>
      <c r="G293">
        <v>3.2418999999999998</v>
      </c>
      <c r="H293">
        <f>(C293-$M$1)*B293^(1/$M$2)</f>
        <v>6.2528000000000006</v>
      </c>
      <c r="I293">
        <f>G293*B293^(-$M$3/$M$2)</f>
        <v>2.5327343750000005E-2</v>
      </c>
      <c r="J293">
        <f t="shared" si="4"/>
        <v>0.22951051956631496</v>
      </c>
    </row>
    <row r="294" spans="1:10" x14ac:dyDescent="0.4">
      <c r="A294" s="2"/>
      <c r="B294">
        <v>16</v>
      </c>
      <c r="C294">
        <v>2.66</v>
      </c>
      <c r="D294">
        <v>0.27088000000000001</v>
      </c>
      <c r="E294">
        <v>0.10687000000000001</v>
      </c>
      <c r="F294">
        <v>2.63229E-2</v>
      </c>
      <c r="G294">
        <v>3.22342</v>
      </c>
      <c r="H294">
        <f>(C294-$M$1)*B294^(1/$M$2)</f>
        <v>6.2528000000000006</v>
      </c>
      <c r="I294">
        <f>G294*B294^(-$M$3/$M$2)</f>
        <v>2.5182968750000007E-2</v>
      </c>
      <c r="J294">
        <f t="shared" si="4"/>
        <v>0.23175302231239892</v>
      </c>
    </row>
    <row r="295" spans="1:10" x14ac:dyDescent="0.4">
      <c r="A295" s="2"/>
      <c r="B295">
        <v>16</v>
      </c>
      <c r="C295">
        <v>2.66</v>
      </c>
      <c r="D295">
        <v>0.271644</v>
      </c>
      <c r="E295">
        <v>0.10725</v>
      </c>
      <c r="F295">
        <v>2.6527700000000001E-2</v>
      </c>
      <c r="G295">
        <v>3.2201499999999998</v>
      </c>
      <c r="H295">
        <f>(C295-$M$1)*B295^(1/$M$2)</f>
        <v>6.2528000000000006</v>
      </c>
      <c r="I295">
        <f>G295*B295^(-$M$3/$M$2)</f>
        <v>2.5157421875000006E-2</v>
      </c>
      <c r="J295">
        <f t="shared" si="4"/>
        <v>0.23125245642728143</v>
      </c>
    </row>
    <row r="296" spans="1:10" x14ac:dyDescent="0.4">
      <c r="A296" s="2"/>
      <c r="B296">
        <v>16</v>
      </c>
      <c r="C296">
        <v>2.66</v>
      </c>
      <c r="D296">
        <v>0.27042899999999997</v>
      </c>
      <c r="E296">
        <v>0.10585899999999999</v>
      </c>
      <c r="F296">
        <v>2.57579E-2</v>
      </c>
      <c r="G296">
        <v>3.14968</v>
      </c>
      <c r="H296">
        <f>(C296-$M$1)*B296^(1/$M$2)</f>
        <v>6.2528000000000006</v>
      </c>
      <c r="I296">
        <f>G296*B296^(-$M$3/$M$2)</f>
        <v>2.4606875000000007E-2</v>
      </c>
      <c r="J296">
        <f t="shared" si="4"/>
        <v>0.23381503782192403</v>
      </c>
    </row>
    <row r="297" spans="1:10" x14ac:dyDescent="0.4">
      <c r="A297" s="2"/>
      <c r="B297">
        <v>16</v>
      </c>
      <c r="C297">
        <v>2.68</v>
      </c>
      <c r="D297">
        <v>0.26122600000000001</v>
      </c>
      <c r="E297">
        <v>9.9842100000000003E-2</v>
      </c>
      <c r="F297">
        <v>2.35222E-2</v>
      </c>
      <c r="G297">
        <v>3.0188100000000002</v>
      </c>
      <c r="H297">
        <f>(C297-$M$1)*B297^(1/$M$2)</f>
        <v>6.5728000000000009</v>
      </c>
      <c r="I297">
        <f>G297*B297^(-$M$3/$M$2)</f>
        <v>2.3584453125000009E-2</v>
      </c>
      <c r="J297">
        <f t="shared" si="4"/>
        <v>0.2134446860571928</v>
      </c>
    </row>
    <row r="298" spans="1:10" x14ac:dyDescent="0.4">
      <c r="A298" s="2"/>
      <c r="B298">
        <v>16</v>
      </c>
      <c r="C298">
        <v>2.68</v>
      </c>
      <c r="D298">
        <v>0.26125999999999999</v>
      </c>
      <c r="E298">
        <v>9.9534800000000007E-2</v>
      </c>
      <c r="F298">
        <v>2.3176100000000002E-2</v>
      </c>
      <c r="G298">
        <v>2.9877400000000001</v>
      </c>
      <c r="H298">
        <f>(C298-$M$1)*B298^(1/$M$2)</f>
        <v>6.5728000000000009</v>
      </c>
      <c r="I298">
        <f>G298*B298^(-$M$3/$M$2)</f>
        <v>2.3341718750000004E-2</v>
      </c>
      <c r="J298">
        <f t="shared" si="4"/>
        <v>0.22022518362972188</v>
      </c>
    </row>
    <row r="299" spans="1:10" x14ac:dyDescent="0.4">
      <c r="A299" s="2"/>
      <c r="B299">
        <v>16</v>
      </c>
      <c r="C299">
        <v>2.68</v>
      </c>
      <c r="D299">
        <v>0.26071299999999997</v>
      </c>
      <c r="E299">
        <v>9.9283499999999997E-2</v>
      </c>
      <c r="F299">
        <v>2.31676E-2</v>
      </c>
      <c r="G299">
        <v>2.9910000000000001</v>
      </c>
      <c r="H299">
        <f>(C299-$M$1)*B299^(1/$M$2)</f>
        <v>6.5728000000000009</v>
      </c>
      <c r="I299">
        <f>G299*B299^(-$M$3/$M$2)</f>
        <v>2.3367187500000004E-2</v>
      </c>
      <c r="J299">
        <f t="shared" si="4"/>
        <v>0.21656019387043124</v>
      </c>
    </row>
    <row r="300" spans="1:10" x14ac:dyDescent="0.4">
      <c r="A300" s="2"/>
      <c r="B300">
        <v>16</v>
      </c>
      <c r="C300">
        <v>2.68</v>
      </c>
      <c r="D300">
        <v>0.26239000000000001</v>
      </c>
      <c r="E300">
        <v>0.100827</v>
      </c>
      <c r="F300">
        <v>2.4062199999999999E-2</v>
      </c>
      <c r="G300">
        <v>3.05463</v>
      </c>
      <c r="H300">
        <f>(C300-$M$1)*B300^(1/$M$2)</f>
        <v>6.5728000000000009</v>
      </c>
      <c r="I300">
        <f>G300*B300^(-$M$3/$M$2)</f>
        <v>2.3864296875000007E-2</v>
      </c>
      <c r="J300">
        <f t="shared" si="4"/>
        <v>0.21103018730219125</v>
      </c>
    </row>
    <row r="301" spans="1:10" x14ac:dyDescent="0.4">
      <c r="A301" s="2"/>
      <c r="B301">
        <v>16</v>
      </c>
      <c r="C301">
        <v>2.68</v>
      </c>
      <c r="D301">
        <v>0.259075</v>
      </c>
      <c r="E301">
        <v>9.8411200000000004E-2</v>
      </c>
      <c r="F301">
        <v>2.2879E-2</v>
      </c>
      <c r="G301">
        <v>2.98902</v>
      </c>
      <c r="H301">
        <f>(C301-$M$1)*B301^(1/$M$2)</f>
        <v>6.5728000000000009</v>
      </c>
      <c r="I301">
        <f>G301*B301^(-$M$3/$M$2)</f>
        <v>2.3351718750000004E-2</v>
      </c>
      <c r="J301">
        <f t="shared" si="4"/>
        <v>0.21254321648295516</v>
      </c>
    </row>
    <row r="302" spans="1:10" x14ac:dyDescent="0.4">
      <c r="A302" s="2"/>
      <c r="B302">
        <v>16</v>
      </c>
      <c r="C302">
        <v>2.7</v>
      </c>
      <c r="D302">
        <v>0.24812300000000001</v>
      </c>
      <c r="E302">
        <v>9.0686100000000006E-2</v>
      </c>
      <c r="F302">
        <v>1.9870599999999999E-2</v>
      </c>
      <c r="G302">
        <v>2.76112</v>
      </c>
      <c r="H302">
        <f>(C302-$M$1)*B302^(1/$M$2)</f>
        <v>6.8928000000000011</v>
      </c>
      <c r="I302">
        <f>G302*B302^(-$M$3/$M$2)</f>
        <v>2.1571250000000004E-2</v>
      </c>
      <c r="J302">
        <f t="shared" si="4"/>
        <v>0.19460621164740033</v>
      </c>
    </row>
    <row r="303" spans="1:10" x14ac:dyDescent="0.4">
      <c r="A303" s="2"/>
      <c r="B303">
        <v>16</v>
      </c>
      <c r="C303">
        <v>2.7</v>
      </c>
      <c r="D303">
        <v>0.24884800000000001</v>
      </c>
      <c r="E303">
        <v>9.1861700000000004E-2</v>
      </c>
      <c r="F303">
        <v>2.0497100000000001E-2</v>
      </c>
      <c r="G303">
        <v>2.8384200000000002</v>
      </c>
      <c r="H303">
        <f>(C303-$M$1)*B303^(1/$M$2)</f>
        <v>6.8928000000000011</v>
      </c>
      <c r="I303">
        <f>G303*B303^(-$M$3/$M$2)</f>
        <v>2.2175156250000005E-2</v>
      </c>
      <c r="J303">
        <f t="shared" si="4"/>
        <v>0.19034088636550783</v>
      </c>
    </row>
    <row r="304" spans="1:10" x14ac:dyDescent="0.4">
      <c r="A304" s="2"/>
      <c r="B304">
        <v>16</v>
      </c>
      <c r="C304">
        <v>2.7</v>
      </c>
      <c r="D304">
        <v>0.25014599999999998</v>
      </c>
      <c r="E304">
        <v>9.2631199999999997E-2</v>
      </c>
      <c r="F304">
        <v>2.07368E-2</v>
      </c>
      <c r="G304">
        <v>2.8499599999999998</v>
      </c>
      <c r="H304">
        <f>(C304-$M$1)*B304^(1/$M$2)</f>
        <v>6.8928000000000011</v>
      </c>
      <c r="I304">
        <f>G304*B304^(-$M$3/$M$2)</f>
        <v>2.2265312500000002E-2</v>
      </c>
      <c r="J304">
        <f t="shared" si="4"/>
        <v>0.19442514104011777</v>
      </c>
    </row>
    <row r="305" spans="1:10" x14ac:dyDescent="0.4">
      <c r="A305" s="2"/>
      <c r="B305">
        <v>16</v>
      </c>
      <c r="C305">
        <v>2.7</v>
      </c>
      <c r="D305">
        <v>0.24938099999999999</v>
      </c>
      <c r="E305">
        <v>9.1987600000000003E-2</v>
      </c>
      <c r="F305">
        <v>2.05919E-2</v>
      </c>
      <c r="G305">
        <v>2.8251599999999999</v>
      </c>
      <c r="H305">
        <f>(C305-$M$1)*B305^(1/$M$2)</f>
        <v>6.8928000000000011</v>
      </c>
      <c r="I305">
        <f>G305*B305^(-$M$3/$M$2)</f>
        <v>2.2071562500000003E-2</v>
      </c>
      <c r="J305">
        <f t="shared" si="4"/>
        <v>0.18882120422019533</v>
      </c>
    </row>
    <row r="306" spans="1:10" x14ac:dyDescent="0.4">
      <c r="A306" s="2"/>
      <c r="B306">
        <v>16</v>
      </c>
      <c r="C306">
        <v>2.7</v>
      </c>
      <c r="D306">
        <v>0.25124999999999997</v>
      </c>
      <c r="E306">
        <v>9.2493199999999998E-2</v>
      </c>
      <c r="F306">
        <v>2.03313E-2</v>
      </c>
      <c r="G306">
        <v>2.7843900000000001</v>
      </c>
      <c r="H306">
        <f>(C306-$M$1)*B306^(1/$M$2)</f>
        <v>6.8928000000000011</v>
      </c>
      <c r="I306">
        <f>G306*B306^(-$M$3/$M$2)</f>
        <v>2.1753046875000005E-2</v>
      </c>
      <c r="J306">
        <f t="shared" si="4"/>
        <v>0.20781925180414396</v>
      </c>
    </row>
    <row r="307" spans="1:10" x14ac:dyDescent="0.4">
      <c r="A307" s="2"/>
      <c r="B307">
        <v>16</v>
      </c>
      <c r="C307">
        <v>2.72</v>
      </c>
      <c r="D307">
        <v>0.240534</v>
      </c>
      <c r="E307">
        <v>8.5964799999999994E-2</v>
      </c>
      <c r="F307">
        <v>1.8250099999999998E-2</v>
      </c>
      <c r="G307">
        <v>2.6454599999999999</v>
      </c>
      <c r="H307">
        <f>(C307-$M$1)*B307^(1/$M$2)</f>
        <v>7.2128000000000014</v>
      </c>
      <c r="I307">
        <f>G307*B307^(-$M$3/$M$2)</f>
        <v>2.0667656250000003E-2</v>
      </c>
      <c r="J307">
        <f t="shared" si="4"/>
        <v>0.17680508410031615</v>
      </c>
    </row>
    <row r="308" spans="1:10" x14ac:dyDescent="0.4">
      <c r="A308" s="2"/>
      <c r="B308">
        <v>16</v>
      </c>
      <c r="C308">
        <v>2.72</v>
      </c>
      <c r="D308">
        <v>0.24247299999999999</v>
      </c>
      <c r="E308">
        <v>8.6919399999999994E-2</v>
      </c>
      <c r="F308">
        <v>1.8444200000000001E-2</v>
      </c>
      <c r="G308">
        <v>2.6472000000000002</v>
      </c>
      <c r="H308">
        <f>(C308-$M$1)*B308^(1/$M$2)</f>
        <v>7.2128000000000014</v>
      </c>
      <c r="I308">
        <f>G308*B308^(-$M$3/$M$2)</f>
        <v>2.0681250000000005E-2</v>
      </c>
      <c r="J308">
        <f t="shared" si="4"/>
        <v>0.18622352928820118</v>
      </c>
    </row>
    <row r="309" spans="1:10" x14ac:dyDescent="0.4">
      <c r="A309" s="2"/>
      <c r="B309">
        <v>16</v>
      </c>
      <c r="C309">
        <v>2.72</v>
      </c>
      <c r="D309">
        <v>0.242421</v>
      </c>
      <c r="E309">
        <v>8.7164000000000005E-2</v>
      </c>
      <c r="F309">
        <v>1.84508E-2</v>
      </c>
      <c r="G309">
        <v>2.6725599999999998</v>
      </c>
      <c r="H309">
        <f>(C309-$M$1)*B309^(1/$M$2)</f>
        <v>7.2128000000000014</v>
      </c>
      <c r="I309">
        <f>G309*B309^(-$M$3/$M$2)</f>
        <v>2.0879375000000002E-2</v>
      </c>
      <c r="J309">
        <f t="shared" si="4"/>
        <v>0.19049480065447211</v>
      </c>
    </row>
    <row r="310" spans="1:10" x14ac:dyDescent="0.4">
      <c r="A310" s="2"/>
      <c r="B310">
        <v>16</v>
      </c>
      <c r="C310">
        <v>2.72</v>
      </c>
      <c r="D310">
        <v>0.24015300000000001</v>
      </c>
      <c r="E310">
        <v>8.5784799999999994E-2</v>
      </c>
      <c r="F310">
        <v>1.8144500000000001E-2</v>
      </c>
      <c r="G310">
        <v>2.6457700000000002</v>
      </c>
      <c r="H310">
        <f>(C310-$M$1)*B310^(1/$M$2)</f>
        <v>7.2128000000000014</v>
      </c>
      <c r="I310">
        <f>G310*B310^(-$M$3/$M$2)</f>
        <v>2.0670078125000005E-2</v>
      </c>
      <c r="J310">
        <f t="shared" si="4"/>
        <v>0.17813012094794367</v>
      </c>
    </row>
    <row r="311" spans="1:10" x14ac:dyDescent="0.4">
      <c r="A311" s="2"/>
      <c r="B311">
        <v>16</v>
      </c>
      <c r="C311">
        <v>2.72</v>
      </c>
      <c r="D311">
        <v>0.23990500000000001</v>
      </c>
      <c r="E311">
        <v>8.5656700000000002E-2</v>
      </c>
      <c r="F311">
        <v>1.7988199999999999E-2</v>
      </c>
      <c r="G311">
        <v>2.6448999999999998</v>
      </c>
      <c r="H311">
        <f>(C311-$M$1)*B311^(1/$M$2)</f>
        <v>7.2128000000000014</v>
      </c>
      <c r="I311">
        <f>G311*B311^(-$M$3/$M$2)</f>
        <v>2.0663281250000002E-2</v>
      </c>
      <c r="J311">
        <f t="shared" si="4"/>
        <v>0.18277098918735102</v>
      </c>
    </row>
    <row r="312" spans="1:10" x14ac:dyDescent="0.4">
      <c r="A312" s="2"/>
      <c r="B312">
        <v>16</v>
      </c>
      <c r="C312">
        <v>2.74</v>
      </c>
      <c r="D312">
        <v>0.23286599999999999</v>
      </c>
      <c r="E312">
        <v>8.0915600000000004E-2</v>
      </c>
      <c r="F312">
        <v>1.63856E-2</v>
      </c>
      <c r="G312">
        <v>2.49356</v>
      </c>
      <c r="H312">
        <f>(C312-$M$1)*B312^(1/$M$2)</f>
        <v>7.5328000000000017</v>
      </c>
      <c r="I312">
        <f>G312*B312^(-$M$3/$M$2)</f>
        <v>1.9480937500000003E-2</v>
      </c>
      <c r="J312">
        <f t="shared" si="4"/>
        <v>0.16578772414607457</v>
      </c>
    </row>
    <row r="313" spans="1:10" x14ac:dyDescent="0.4">
      <c r="A313" s="2"/>
      <c r="B313">
        <v>16</v>
      </c>
      <c r="C313">
        <v>2.74</v>
      </c>
      <c r="D313">
        <v>0.23613400000000001</v>
      </c>
      <c r="E313">
        <v>8.2647600000000002E-2</v>
      </c>
      <c r="F313">
        <v>1.65936E-2</v>
      </c>
      <c r="G313">
        <v>2.5122100000000001</v>
      </c>
      <c r="H313">
        <f>(C313-$M$1)*B313^(1/$M$2)</f>
        <v>7.5328000000000017</v>
      </c>
      <c r="I313">
        <f>G313*B313^(-$M$3/$M$2)</f>
        <v>1.9626640625000004E-2</v>
      </c>
      <c r="J313">
        <f t="shared" si="4"/>
        <v>0.19023524732813657</v>
      </c>
    </row>
    <row r="314" spans="1:10" x14ac:dyDescent="0.4">
      <c r="A314" s="2"/>
      <c r="B314">
        <v>16</v>
      </c>
      <c r="C314">
        <v>2.74</v>
      </c>
      <c r="D314">
        <v>0.232876</v>
      </c>
      <c r="E314">
        <v>8.0491199999999999E-2</v>
      </c>
      <c r="F314">
        <v>1.5905599999999999E-2</v>
      </c>
      <c r="G314">
        <v>2.4535</v>
      </c>
      <c r="H314">
        <f>(C314-$M$1)*B314^(1/$M$2)</f>
        <v>7.5328000000000017</v>
      </c>
      <c r="I314">
        <f>G314*B314^(-$M$3/$M$2)</f>
        <v>1.9167968750000004E-2</v>
      </c>
      <c r="J314">
        <f t="shared" si="4"/>
        <v>0.18166335825798441</v>
      </c>
    </row>
    <row r="315" spans="1:10" x14ac:dyDescent="0.4">
      <c r="A315" s="2"/>
      <c r="B315">
        <v>16</v>
      </c>
      <c r="C315">
        <v>2.74</v>
      </c>
      <c r="D315">
        <v>0.233902</v>
      </c>
      <c r="E315">
        <v>8.1647399999999995E-2</v>
      </c>
      <c r="F315">
        <v>1.66572E-2</v>
      </c>
      <c r="G315">
        <v>2.51675</v>
      </c>
      <c r="H315">
        <f>(C315-$M$1)*B315^(1/$M$2)</f>
        <v>7.5328000000000017</v>
      </c>
      <c r="I315">
        <f>G315*B315^(-$M$3/$M$2)</f>
        <v>1.9662109375000004E-2</v>
      </c>
      <c r="J315">
        <f t="shared" si="4"/>
        <v>0.16709393114408611</v>
      </c>
    </row>
    <row r="316" spans="1:10" x14ac:dyDescent="0.4">
      <c r="A316" s="2"/>
      <c r="B316">
        <v>16</v>
      </c>
      <c r="C316">
        <v>2.74</v>
      </c>
      <c r="D316">
        <v>0.23438200000000001</v>
      </c>
      <c r="E316">
        <v>8.1138000000000002E-2</v>
      </c>
      <c r="F316">
        <v>1.6065800000000002E-2</v>
      </c>
      <c r="G316">
        <v>2.4481700000000002</v>
      </c>
      <c r="H316">
        <f>(C316-$M$1)*B316^(1/$M$2)</f>
        <v>7.5328000000000017</v>
      </c>
      <c r="I316">
        <f>G316*B316^(-$M$3/$M$2)</f>
        <v>1.9126328125000005E-2</v>
      </c>
      <c r="J316">
        <f t="shared" si="4"/>
        <v>0.18654692602582545</v>
      </c>
    </row>
    <row r="317" spans="1:10" x14ac:dyDescent="0.4">
      <c r="A317" s="2"/>
      <c r="B317">
        <v>16</v>
      </c>
      <c r="C317">
        <v>2.76</v>
      </c>
      <c r="D317">
        <v>0.23131599999999999</v>
      </c>
      <c r="E317">
        <v>7.9765900000000001E-2</v>
      </c>
      <c r="F317">
        <v>1.57488E-2</v>
      </c>
      <c r="G317">
        <v>2.4355799999999999</v>
      </c>
      <c r="H317">
        <f>(C317-$M$1)*B317^(1/$M$2)</f>
        <v>7.8527999999999949</v>
      </c>
      <c r="I317">
        <f>G317*B317^(-$M$3/$M$2)</f>
        <v>1.9027968750000002E-2</v>
      </c>
      <c r="J317">
        <f t="shared" si="4"/>
        <v>0.17492833310792</v>
      </c>
    </row>
    <row r="318" spans="1:10" x14ac:dyDescent="0.4">
      <c r="A318" s="2"/>
      <c r="B318">
        <v>16</v>
      </c>
      <c r="C318">
        <v>2.76</v>
      </c>
      <c r="D318">
        <v>0.22903799999999999</v>
      </c>
      <c r="E318">
        <v>7.7796900000000002E-2</v>
      </c>
      <c r="F318">
        <v>1.51021E-2</v>
      </c>
      <c r="G318">
        <v>2.3502299999999998</v>
      </c>
      <c r="H318">
        <f>(C318-$M$1)*B318^(1/$M$2)</f>
        <v>7.8527999999999949</v>
      </c>
      <c r="I318">
        <f>G318*B318^(-$M$3/$M$2)</f>
        <v>1.8361171875000002E-2</v>
      </c>
      <c r="J318">
        <f t="shared" si="4"/>
        <v>0.1682525017903207</v>
      </c>
    </row>
    <row r="319" spans="1:10" x14ac:dyDescent="0.4">
      <c r="A319" s="2"/>
      <c r="B319">
        <v>16</v>
      </c>
      <c r="C319">
        <v>2.76</v>
      </c>
      <c r="D319">
        <v>0.22678599999999999</v>
      </c>
      <c r="E319">
        <v>7.7129400000000001E-2</v>
      </c>
      <c r="F319">
        <v>1.50116E-2</v>
      </c>
      <c r="G319">
        <v>2.38354</v>
      </c>
      <c r="H319">
        <f>(C319-$M$1)*B319^(1/$M$2)</f>
        <v>7.8527999999999949</v>
      </c>
      <c r="I319">
        <f>G319*B319^(-$M$3/$M$2)</f>
        <v>1.8621406250000003E-2</v>
      </c>
      <c r="J319">
        <f t="shared" si="4"/>
        <v>0.15886477045113567</v>
      </c>
    </row>
    <row r="320" spans="1:10" x14ac:dyDescent="0.4">
      <c r="A320" s="2"/>
      <c r="B320">
        <v>16</v>
      </c>
      <c r="C320">
        <v>2.76</v>
      </c>
      <c r="D320">
        <v>0.22688</v>
      </c>
      <c r="E320">
        <v>7.7013600000000001E-2</v>
      </c>
      <c r="F320">
        <v>1.50192E-2</v>
      </c>
      <c r="G320">
        <v>2.3688600000000002</v>
      </c>
      <c r="H320">
        <f>(C320-$M$1)*B320^(1/$M$2)</f>
        <v>7.8527999999999949</v>
      </c>
      <c r="I320">
        <f>G320*B320^(-$M$3/$M$2)</f>
        <v>1.8506718750000005E-2</v>
      </c>
      <c r="J320">
        <f t="shared" si="4"/>
        <v>0.15590622805187249</v>
      </c>
    </row>
    <row r="321" spans="1:10" x14ac:dyDescent="0.4">
      <c r="A321" s="2"/>
      <c r="B321">
        <v>16</v>
      </c>
      <c r="C321">
        <v>2.76</v>
      </c>
      <c r="D321">
        <v>0.22863</v>
      </c>
      <c r="E321">
        <v>7.8332399999999996E-2</v>
      </c>
      <c r="F321">
        <v>1.54594E-2</v>
      </c>
      <c r="G321">
        <v>2.4172400000000001</v>
      </c>
      <c r="H321">
        <f>(C321-$M$1)*B321^(1/$M$2)</f>
        <v>7.8527999999999949</v>
      </c>
      <c r="I321">
        <f>G321*B321^(-$M$3/$M$2)</f>
        <v>1.8884687500000004E-2</v>
      </c>
      <c r="J321">
        <f t="shared" si="4"/>
        <v>0.16017555088472957</v>
      </c>
    </row>
    <row r="322" spans="1:10" x14ac:dyDescent="0.4">
      <c r="A322" s="2"/>
      <c r="B322">
        <v>16</v>
      </c>
      <c r="C322">
        <v>2.78</v>
      </c>
      <c r="D322">
        <v>0.220945</v>
      </c>
      <c r="E322">
        <v>7.3153800000000005E-2</v>
      </c>
      <c r="F322">
        <v>1.36279E-2</v>
      </c>
      <c r="G322">
        <v>2.2410999999999999</v>
      </c>
      <c r="H322">
        <f>(C322-$M$1)*B322^(1/$M$2)</f>
        <v>8.1727999999999952</v>
      </c>
      <c r="I322">
        <f>G322*B322^(-$M$3/$M$2)</f>
        <v>1.7508593750000002E-2</v>
      </c>
      <c r="J322">
        <f t="shared" si="4"/>
        <v>0.15114423574584102</v>
      </c>
    </row>
    <row r="323" spans="1:10" x14ac:dyDescent="0.4">
      <c r="A323" s="2"/>
      <c r="B323">
        <v>16</v>
      </c>
      <c r="C323">
        <v>2.78</v>
      </c>
      <c r="D323">
        <v>0.22120999999999999</v>
      </c>
      <c r="E323">
        <v>7.3002700000000004E-2</v>
      </c>
      <c r="F323">
        <v>1.338E-2</v>
      </c>
      <c r="G323">
        <v>2.2164100000000002</v>
      </c>
      <c r="H323">
        <f>(C323-$M$1)*B323^(1/$M$2)</f>
        <v>8.1727999999999952</v>
      </c>
      <c r="I323">
        <f>G323*B323^(-$M$3/$M$2)</f>
        <v>1.7315703125000005E-2</v>
      </c>
      <c r="J323">
        <f t="shared" ref="J323:J386" si="5">1-F323/(3*E323^2)</f>
        <v>0.16313190082669615</v>
      </c>
    </row>
    <row r="324" spans="1:10" x14ac:dyDescent="0.4">
      <c r="A324" s="2"/>
      <c r="B324">
        <v>16</v>
      </c>
      <c r="C324">
        <v>2.78</v>
      </c>
      <c r="D324">
        <v>0.220827</v>
      </c>
      <c r="E324">
        <v>7.3016899999999996E-2</v>
      </c>
      <c r="F324">
        <v>1.3437299999999999E-2</v>
      </c>
      <c r="G324">
        <v>2.2332900000000002</v>
      </c>
      <c r="H324">
        <f>(C324-$M$1)*B324^(1/$M$2)</f>
        <v>8.1727999999999952</v>
      </c>
      <c r="I324">
        <f>G324*B324^(-$M$3/$M$2)</f>
        <v>1.7447578125000005E-2</v>
      </c>
      <c r="J324">
        <f t="shared" si="5"/>
        <v>0.15987486671083073</v>
      </c>
    </row>
    <row r="325" spans="1:10" x14ac:dyDescent="0.4">
      <c r="A325" s="2"/>
      <c r="B325">
        <v>16</v>
      </c>
      <c r="C325">
        <v>2.78</v>
      </c>
      <c r="D325">
        <v>0.219055</v>
      </c>
      <c r="E325">
        <v>7.2673600000000005E-2</v>
      </c>
      <c r="F325">
        <v>1.3539000000000001E-2</v>
      </c>
      <c r="G325">
        <v>2.27345</v>
      </c>
      <c r="H325">
        <f>(C325-$M$1)*B325^(1/$M$2)</f>
        <v>8.1727999999999952</v>
      </c>
      <c r="I325">
        <f>G325*B325^(-$M$3/$M$2)</f>
        <v>1.7761328125000003E-2</v>
      </c>
      <c r="J325">
        <f t="shared" si="5"/>
        <v>0.14550016113604702</v>
      </c>
    </row>
    <row r="326" spans="1:10" x14ac:dyDescent="0.4">
      <c r="A326" s="2"/>
      <c r="B326">
        <v>16</v>
      </c>
      <c r="C326">
        <v>2.78</v>
      </c>
      <c r="D326">
        <v>0.22106700000000001</v>
      </c>
      <c r="E326">
        <v>7.3383299999999999E-2</v>
      </c>
      <c r="F326">
        <v>1.3765400000000001E-2</v>
      </c>
      <c r="G326">
        <v>2.2572800000000002</v>
      </c>
      <c r="H326">
        <f>(C326-$M$1)*B326^(1/$M$2)</f>
        <v>8.1727999999999952</v>
      </c>
      <c r="I326">
        <f>G326*B326^(-$M$3/$M$2)</f>
        <v>1.7635000000000005E-2</v>
      </c>
      <c r="J326">
        <f t="shared" si="5"/>
        <v>0.14793425607710675</v>
      </c>
    </row>
    <row r="327" spans="1:10" x14ac:dyDescent="0.4">
      <c r="A327" s="2"/>
      <c r="B327">
        <v>16</v>
      </c>
      <c r="C327">
        <v>2.8</v>
      </c>
      <c r="D327">
        <v>0.21538499999999999</v>
      </c>
      <c r="E327">
        <v>6.9727999999999998E-2</v>
      </c>
      <c r="F327">
        <v>1.2421E-2</v>
      </c>
      <c r="G327">
        <v>2.1336900000000001</v>
      </c>
      <c r="H327">
        <f>(C327-$M$1)*B327^(1/$M$2)</f>
        <v>8.4927999999999955</v>
      </c>
      <c r="I327">
        <f>G327*B327^(-$M$3/$M$2)</f>
        <v>1.6669453125000004E-2</v>
      </c>
      <c r="J327">
        <f t="shared" si="5"/>
        <v>0.14842894767898307</v>
      </c>
    </row>
    <row r="328" spans="1:10" x14ac:dyDescent="0.4">
      <c r="A328" s="2"/>
      <c r="B328">
        <v>16</v>
      </c>
      <c r="C328">
        <v>2.8</v>
      </c>
      <c r="D328">
        <v>0.21387300000000001</v>
      </c>
      <c r="E328">
        <v>6.9205000000000003E-2</v>
      </c>
      <c r="F328">
        <v>1.23956E-2</v>
      </c>
      <c r="G328">
        <v>2.1452100000000001</v>
      </c>
      <c r="H328">
        <f>(C328-$M$1)*B328^(1/$M$2)</f>
        <v>8.4927999999999955</v>
      </c>
      <c r="I328">
        <f>G328*B328^(-$M$3/$M$2)</f>
        <v>1.6759453125000004E-2</v>
      </c>
      <c r="J328">
        <f t="shared" si="5"/>
        <v>0.13727704717514</v>
      </c>
    </row>
    <row r="329" spans="1:10" x14ac:dyDescent="0.4">
      <c r="A329" s="2"/>
      <c r="B329">
        <v>16</v>
      </c>
      <c r="C329">
        <v>2.8</v>
      </c>
      <c r="D329">
        <v>0.21544199999999999</v>
      </c>
      <c r="E329">
        <v>6.9889400000000004E-2</v>
      </c>
      <c r="F329">
        <v>1.2508099999999999E-2</v>
      </c>
      <c r="G329">
        <v>2.1461999999999999</v>
      </c>
      <c r="H329">
        <f>(C329-$M$1)*B329^(1/$M$2)</f>
        <v>8.4927999999999955</v>
      </c>
      <c r="I329">
        <f>G329*B329^(-$M$3/$M$2)</f>
        <v>1.6767187500000003E-2</v>
      </c>
      <c r="J329">
        <f t="shared" si="5"/>
        <v>0.14641364153765934</v>
      </c>
    </row>
    <row r="330" spans="1:10" x14ac:dyDescent="0.4">
      <c r="A330" s="2"/>
      <c r="B330">
        <v>16</v>
      </c>
      <c r="C330">
        <v>2.8</v>
      </c>
      <c r="D330">
        <v>0.21464800000000001</v>
      </c>
      <c r="E330">
        <v>6.9858400000000001E-2</v>
      </c>
      <c r="F330">
        <v>1.2755499999999999E-2</v>
      </c>
      <c r="G330">
        <v>2.1745800000000002</v>
      </c>
      <c r="H330">
        <f>(C330-$M$1)*B330^(1/$M$2)</f>
        <v>8.4927999999999955</v>
      </c>
      <c r="I330">
        <f>G330*B330^(-$M$3/$M$2)</f>
        <v>1.6988906250000005E-2</v>
      </c>
      <c r="J330">
        <f t="shared" si="5"/>
        <v>0.12875767914171454</v>
      </c>
    </row>
    <row r="331" spans="1:10" x14ac:dyDescent="0.4">
      <c r="A331" s="2"/>
      <c r="B331">
        <v>16</v>
      </c>
      <c r="C331">
        <v>2.8</v>
      </c>
      <c r="D331">
        <v>0.21424099999999999</v>
      </c>
      <c r="E331">
        <v>6.9831199999999996E-2</v>
      </c>
      <c r="F331">
        <v>1.28066E-2</v>
      </c>
      <c r="G331">
        <v>2.1880500000000001</v>
      </c>
      <c r="H331">
        <f>(C331-$M$1)*B331^(1/$M$2)</f>
        <v>8.4927999999999955</v>
      </c>
      <c r="I331">
        <f>G331*B331^(-$M$3/$M$2)</f>
        <v>1.7094140625000004E-2</v>
      </c>
      <c r="J331">
        <f t="shared" si="5"/>
        <v>0.12458581405154734</v>
      </c>
    </row>
    <row r="332" spans="1:10" x14ac:dyDescent="0.4">
      <c r="A332" s="2"/>
      <c r="B332">
        <v>16</v>
      </c>
      <c r="C332">
        <v>2.82</v>
      </c>
      <c r="D332">
        <v>0.20777599999999999</v>
      </c>
      <c r="E332">
        <v>6.4968700000000004E-2</v>
      </c>
      <c r="F332">
        <v>1.0889100000000001E-2</v>
      </c>
      <c r="G332">
        <v>1.97882</v>
      </c>
      <c r="H332">
        <f>(C332-$M$1)*B332^(1/$M$2)</f>
        <v>8.8127999999999957</v>
      </c>
      <c r="I332">
        <f>G332*B332^(-$M$3/$M$2)</f>
        <v>1.5459531250000004E-2</v>
      </c>
      <c r="J332">
        <f t="shared" si="5"/>
        <v>0.1400714303226992</v>
      </c>
    </row>
    <row r="333" spans="1:10" x14ac:dyDescent="0.4">
      <c r="A333" s="2"/>
      <c r="B333">
        <v>16</v>
      </c>
      <c r="C333">
        <v>2.82</v>
      </c>
      <c r="D333">
        <v>0.210645</v>
      </c>
      <c r="E333">
        <v>6.6520099999999999E-2</v>
      </c>
      <c r="F333">
        <v>1.1251499999999999E-2</v>
      </c>
      <c r="G333">
        <v>2.0106899999999999</v>
      </c>
      <c r="H333">
        <f>(C333-$M$1)*B333^(1/$M$2)</f>
        <v>8.8127999999999957</v>
      </c>
      <c r="I333">
        <f>G333*B333^(-$M$3/$M$2)</f>
        <v>1.5708515625000002E-2</v>
      </c>
      <c r="J333">
        <f t="shared" si="5"/>
        <v>0.15241476443962554</v>
      </c>
    </row>
    <row r="334" spans="1:10" x14ac:dyDescent="0.4">
      <c r="A334" s="2"/>
      <c r="B334">
        <v>16</v>
      </c>
      <c r="C334">
        <v>2.82</v>
      </c>
      <c r="D334">
        <v>0.210869</v>
      </c>
      <c r="E334">
        <v>6.6993200000000003E-2</v>
      </c>
      <c r="F334">
        <v>1.13638E-2</v>
      </c>
      <c r="G334">
        <v>2.0450599999999999</v>
      </c>
      <c r="H334">
        <f>(C334-$M$1)*B334^(1/$M$2)</f>
        <v>8.8127999999999957</v>
      </c>
      <c r="I334">
        <f>G334*B334^(-$M$3/$M$2)</f>
        <v>1.5977031250000003E-2</v>
      </c>
      <c r="J334">
        <f t="shared" si="5"/>
        <v>0.15600304202828752</v>
      </c>
    </row>
    <row r="335" spans="1:10" x14ac:dyDescent="0.4">
      <c r="A335" s="2"/>
      <c r="B335">
        <v>16</v>
      </c>
      <c r="C335">
        <v>2.82</v>
      </c>
      <c r="D335">
        <v>0.20707800000000001</v>
      </c>
      <c r="E335">
        <v>6.43957E-2</v>
      </c>
      <c r="F335">
        <v>1.0697E-2</v>
      </c>
      <c r="G335">
        <v>1.9530799999999999</v>
      </c>
      <c r="H335">
        <f>(C335-$M$1)*B335^(1/$M$2)</f>
        <v>8.8127999999999957</v>
      </c>
      <c r="I335">
        <f>G335*B335^(-$M$3/$M$2)</f>
        <v>1.5258437500000003E-2</v>
      </c>
      <c r="J335">
        <f t="shared" si="5"/>
        <v>0.14014146955740936</v>
      </c>
    </row>
    <row r="336" spans="1:10" x14ac:dyDescent="0.4">
      <c r="A336" s="2"/>
      <c r="B336">
        <v>16</v>
      </c>
      <c r="C336">
        <v>2.82</v>
      </c>
      <c r="D336">
        <v>0.21029400000000001</v>
      </c>
      <c r="E336">
        <v>6.7085400000000003E-2</v>
      </c>
      <c r="F336">
        <v>1.1768000000000001E-2</v>
      </c>
      <c r="G336">
        <v>2.0754100000000002</v>
      </c>
      <c r="H336">
        <f>(C336-$M$1)*B336^(1/$M$2)</f>
        <v>8.8127999999999957</v>
      </c>
      <c r="I336">
        <f>G336*B336^(-$M$3/$M$2)</f>
        <v>1.6214140625000005E-2</v>
      </c>
      <c r="J336">
        <f t="shared" si="5"/>
        <v>0.12838363093162009</v>
      </c>
    </row>
    <row r="337" spans="1:10" x14ac:dyDescent="0.4">
      <c r="A337" s="2"/>
      <c r="B337">
        <v>16</v>
      </c>
      <c r="C337">
        <v>2.84</v>
      </c>
      <c r="D337">
        <v>0.204016</v>
      </c>
      <c r="E337">
        <v>6.3326999999999994E-2</v>
      </c>
      <c r="F337">
        <v>1.0621999999999999E-2</v>
      </c>
      <c r="G337">
        <v>1.95644</v>
      </c>
      <c r="H337">
        <f>(C337-$M$1)*B337^(1/$M$2)</f>
        <v>9.132799999999996</v>
      </c>
      <c r="I337">
        <f>G337*B337^(-$M$3/$M$2)</f>
        <v>1.5284687500000003E-2</v>
      </c>
      <c r="J337">
        <f t="shared" si="5"/>
        <v>0.11710874913829683</v>
      </c>
    </row>
    <row r="338" spans="1:10" x14ac:dyDescent="0.4">
      <c r="A338" s="2"/>
      <c r="B338">
        <v>16</v>
      </c>
      <c r="C338">
        <v>2.84</v>
      </c>
      <c r="D338">
        <v>0.20436599999999999</v>
      </c>
      <c r="E338">
        <v>6.2983200000000003E-2</v>
      </c>
      <c r="F338">
        <v>1.0206700000000001E-2</v>
      </c>
      <c r="G338">
        <v>1.9126000000000001</v>
      </c>
      <c r="H338">
        <f>(C338-$M$1)*B338^(1/$M$2)</f>
        <v>9.132799999999996</v>
      </c>
      <c r="I338">
        <f>G338*B338^(-$M$3/$M$2)</f>
        <v>1.4942187500000004E-2</v>
      </c>
      <c r="J338">
        <f t="shared" si="5"/>
        <v>0.14234099676349032</v>
      </c>
    </row>
    <row r="339" spans="1:10" x14ac:dyDescent="0.4">
      <c r="A339" s="2"/>
      <c r="B339">
        <v>16</v>
      </c>
      <c r="C339">
        <v>2.84</v>
      </c>
      <c r="D339">
        <v>0.20314399999999999</v>
      </c>
      <c r="E339">
        <v>6.2960100000000005E-2</v>
      </c>
      <c r="F339">
        <v>1.04948E-2</v>
      </c>
      <c r="G339">
        <v>1.9554</v>
      </c>
      <c r="H339">
        <f>(C339-$M$1)*B339^(1/$M$2)</f>
        <v>9.132799999999996</v>
      </c>
      <c r="I339">
        <f>G339*B339^(-$M$3/$M$2)</f>
        <v>1.5276562500000004E-2</v>
      </c>
      <c r="J339">
        <f t="shared" si="5"/>
        <v>0.11748500438828247</v>
      </c>
    </row>
    <row r="340" spans="1:10" x14ac:dyDescent="0.4">
      <c r="A340" s="2"/>
      <c r="B340">
        <v>16</v>
      </c>
      <c r="C340">
        <v>2.84</v>
      </c>
      <c r="D340">
        <v>0.20610400000000001</v>
      </c>
      <c r="E340">
        <v>6.4015600000000006E-2</v>
      </c>
      <c r="F340">
        <v>1.05244E-2</v>
      </c>
      <c r="G340">
        <v>1.9413499999999999</v>
      </c>
      <c r="H340">
        <f>(C340-$M$1)*B340^(1/$M$2)</f>
        <v>9.132799999999996</v>
      </c>
      <c r="I340">
        <f>G340*B340^(-$M$3/$M$2)</f>
        <v>1.5166796875000003E-2</v>
      </c>
      <c r="J340">
        <f t="shared" si="5"/>
        <v>0.1439395157647626</v>
      </c>
    </row>
    <row r="341" spans="1:10" x14ac:dyDescent="0.4">
      <c r="A341" s="2"/>
      <c r="B341">
        <v>16</v>
      </c>
      <c r="C341">
        <v>2.84</v>
      </c>
      <c r="D341">
        <v>0.20538899999999999</v>
      </c>
      <c r="E341">
        <v>6.3350799999999999E-2</v>
      </c>
      <c r="F341">
        <v>1.02153E-2</v>
      </c>
      <c r="G341">
        <v>1.9079299999999999</v>
      </c>
      <c r="H341">
        <f>(C341-$M$1)*B341^(1/$M$2)</f>
        <v>9.132799999999996</v>
      </c>
      <c r="I341">
        <f>G341*B341^(-$M$3/$M$2)</f>
        <v>1.4905703125000003E-2</v>
      </c>
      <c r="J341">
        <f t="shared" si="5"/>
        <v>0.15155115354757509</v>
      </c>
    </row>
    <row r="342" spans="1:10" x14ac:dyDescent="0.4">
      <c r="A342" s="2"/>
      <c r="B342">
        <v>16</v>
      </c>
      <c r="C342">
        <v>2.86</v>
      </c>
      <c r="D342">
        <v>0.200318</v>
      </c>
      <c r="E342">
        <v>6.05739E-2</v>
      </c>
      <c r="F342">
        <v>9.5909700000000007E-3</v>
      </c>
      <c r="G342">
        <v>1.8301799999999999</v>
      </c>
      <c r="H342">
        <f>(C342-$M$1)*B342^(1/$M$2)</f>
        <v>9.4527999999999963</v>
      </c>
      <c r="I342">
        <f>G342*B342^(-$M$3/$M$2)</f>
        <v>1.4298281250000003E-2</v>
      </c>
      <c r="J342">
        <f t="shared" si="5"/>
        <v>0.12869500185574068</v>
      </c>
    </row>
    <row r="343" spans="1:10" x14ac:dyDescent="0.4">
      <c r="A343" s="2"/>
      <c r="B343">
        <v>16</v>
      </c>
      <c r="C343">
        <v>2.86</v>
      </c>
      <c r="D343">
        <v>0.198684</v>
      </c>
      <c r="E343">
        <v>6.0160199999999997E-2</v>
      </c>
      <c r="F343">
        <v>9.5840500000000002E-3</v>
      </c>
      <c r="G343">
        <v>1.8514999999999999</v>
      </c>
      <c r="H343">
        <f>(C343-$M$1)*B343^(1/$M$2)</f>
        <v>9.4527999999999963</v>
      </c>
      <c r="I343">
        <f>G343*B343^(-$M$3/$M$2)</f>
        <v>1.4464843750000003E-2</v>
      </c>
      <c r="J343">
        <f t="shared" si="5"/>
        <v>0.11730783176553305</v>
      </c>
    </row>
    <row r="344" spans="1:10" x14ac:dyDescent="0.4">
      <c r="A344" s="2"/>
      <c r="B344">
        <v>16</v>
      </c>
      <c r="C344">
        <v>2.86</v>
      </c>
      <c r="D344">
        <v>0.19919600000000001</v>
      </c>
      <c r="E344">
        <v>6.0001600000000002E-2</v>
      </c>
      <c r="F344">
        <v>9.4040300000000007E-3</v>
      </c>
      <c r="G344">
        <v>1.81908</v>
      </c>
      <c r="H344">
        <f>(C344-$M$1)*B344^(1/$M$2)</f>
        <v>9.4527999999999963</v>
      </c>
      <c r="I344">
        <f>G344*B344^(-$M$3/$M$2)</f>
        <v>1.4211562500000004E-2</v>
      </c>
      <c r="J344">
        <f t="shared" si="5"/>
        <v>0.12930291927828241</v>
      </c>
    </row>
    <row r="345" spans="1:10" x14ac:dyDescent="0.4">
      <c r="A345" s="2"/>
      <c r="B345">
        <v>16</v>
      </c>
      <c r="C345">
        <v>2.86</v>
      </c>
      <c r="D345">
        <v>0.19767699999999999</v>
      </c>
      <c r="E345">
        <v>5.9102099999999998E-2</v>
      </c>
      <c r="F345">
        <v>9.1909100000000001E-3</v>
      </c>
      <c r="G345">
        <v>1.79254</v>
      </c>
      <c r="H345">
        <f>(C345-$M$1)*B345^(1/$M$2)</f>
        <v>9.4527999999999963</v>
      </c>
      <c r="I345">
        <f>G345*B345^(-$M$3/$M$2)</f>
        <v>1.4004218750000004E-2</v>
      </c>
      <c r="J345">
        <f t="shared" si="5"/>
        <v>0.12293569993837272</v>
      </c>
    </row>
    <row r="346" spans="1:10" x14ac:dyDescent="0.4">
      <c r="A346" s="2"/>
      <c r="B346">
        <v>16</v>
      </c>
      <c r="C346">
        <v>2.86</v>
      </c>
      <c r="D346">
        <v>0.19717699999999999</v>
      </c>
      <c r="E346">
        <v>5.9824000000000002E-2</v>
      </c>
      <c r="F346">
        <v>9.6444200000000008E-3</v>
      </c>
      <c r="G346">
        <v>1.8748</v>
      </c>
      <c r="H346">
        <f>(C346-$M$1)*B346^(1/$M$2)</f>
        <v>9.4527999999999963</v>
      </c>
      <c r="I346">
        <f>G346*B346^(-$M$3/$M$2)</f>
        <v>1.4646875000000004E-2</v>
      </c>
      <c r="J346">
        <f t="shared" si="5"/>
        <v>0.10173606210799835</v>
      </c>
    </row>
    <row r="347" spans="1:10" x14ac:dyDescent="0.4">
      <c r="A347" s="2"/>
      <c r="B347">
        <v>16</v>
      </c>
      <c r="C347">
        <v>2.88</v>
      </c>
      <c r="D347">
        <v>0.19183800000000001</v>
      </c>
      <c r="E347">
        <v>5.5903300000000003E-2</v>
      </c>
      <c r="F347">
        <v>8.3164299999999997E-3</v>
      </c>
      <c r="G347">
        <v>1.6979</v>
      </c>
      <c r="H347">
        <f>(C347-$M$1)*B347^(1/$M$2)</f>
        <v>9.7727999999999966</v>
      </c>
      <c r="I347">
        <f>G347*B347^(-$M$3/$M$2)</f>
        <v>1.3264843750000003E-2</v>
      </c>
      <c r="J347">
        <f t="shared" si="5"/>
        <v>0.11296492876228037</v>
      </c>
    </row>
    <row r="348" spans="1:10" x14ac:dyDescent="0.4">
      <c r="A348" s="2"/>
      <c r="B348">
        <v>16</v>
      </c>
      <c r="C348">
        <v>2.88</v>
      </c>
      <c r="D348">
        <v>0.19403000000000001</v>
      </c>
      <c r="E348">
        <v>5.7107699999999997E-2</v>
      </c>
      <c r="F348">
        <v>8.6781299999999992E-3</v>
      </c>
      <c r="G348">
        <v>1.7298</v>
      </c>
      <c r="H348">
        <f>(C348-$M$1)*B348^(1/$M$2)</f>
        <v>9.7727999999999966</v>
      </c>
      <c r="I348">
        <f>G348*B348^(-$M$3/$M$2)</f>
        <v>1.3514062500000004E-2</v>
      </c>
      <c r="J348">
        <f t="shared" si="5"/>
        <v>0.11301646501234808</v>
      </c>
    </row>
    <row r="349" spans="1:10" x14ac:dyDescent="0.4">
      <c r="A349" s="2"/>
      <c r="B349">
        <v>16</v>
      </c>
      <c r="C349">
        <v>2.88</v>
      </c>
      <c r="D349">
        <v>0.19414500000000001</v>
      </c>
      <c r="E349">
        <v>5.7043900000000002E-2</v>
      </c>
      <c r="F349">
        <v>8.5283800000000003E-3</v>
      </c>
      <c r="G349">
        <v>1.7201599999999999</v>
      </c>
      <c r="H349">
        <f>(C349-$M$1)*B349^(1/$M$2)</f>
        <v>9.7727999999999966</v>
      </c>
      <c r="I349">
        <f>G349*B349^(-$M$3/$M$2)</f>
        <v>1.3438750000000003E-2</v>
      </c>
      <c r="J349">
        <f t="shared" si="5"/>
        <v>0.12637134880895373</v>
      </c>
    </row>
    <row r="350" spans="1:10" x14ac:dyDescent="0.4">
      <c r="A350" s="2"/>
      <c r="B350">
        <v>16</v>
      </c>
      <c r="C350">
        <v>2.88</v>
      </c>
      <c r="D350">
        <v>0.192138</v>
      </c>
      <c r="E350">
        <v>5.6675200000000002E-2</v>
      </c>
      <c r="F350">
        <v>8.6539500000000005E-3</v>
      </c>
      <c r="G350">
        <v>1.75627</v>
      </c>
      <c r="H350">
        <f>(C350-$M$1)*B350^(1/$M$2)</f>
        <v>9.7727999999999966</v>
      </c>
      <c r="I350">
        <f>G350*B350^(-$M$3/$M$2)</f>
        <v>1.3720859375000003E-2</v>
      </c>
      <c r="J350">
        <f t="shared" si="5"/>
        <v>0.1019365859000404</v>
      </c>
    </row>
    <row r="351" spans="1:10" x14ac:dyDescent="0.4">
      <c r="A351" s="2"/>
      <c r="B351">
        <v>16</v>
      </c>
      <c r="C351">
        <v>2.88</v>
      </c>
      <c r="D351">
        <v>0.19422600000000001</v>
      </c>
      <c r="E351">
        <v>5.7266699999999997E-2</v>
      </c>
      <c r="F351">
        <v>8.6653900000000002E-3</v>
      </c>
      <c r="G351">
        <v>1.73716</v>
      </c>
      <c r="H351">
        <f>(C351-$M$1)*B351^(1/$M$2)</f>
        <v>9.7727999999999966</v>
      </c>
      <c r="I351">
        <f>G351*B351^(-$M$3/$M$2)</f>
        <v>1.3571562500000004E-2</v>
      </c>
      <c r="J351">
        <f t="shared" si="5"/>
        <v>0.11922993894910228</v>
      </c>
    </row>
    <row r="352" spans="1:10" x14ac:dyDescent="0.4">
      <c r="A352" s="2"/>
      <c r="B352">
        <v>16</v>
      </c>
      <c r="C352">
        <v>2.9</v>
      </c>
      <c r="D352">
        <v>0.19095200000000001</v>
      </c>
      <c r="E352">
        <v>5.5375899999999999E-2</v>
      </c>
      <c r="F352">
        <v>8.2218599999999992E-3</v>
      </c>
      <c r="G352">
        <v>1.6695899999999999</v>
      </c>
      <c r="H352">
        <f>(C352-$M$1)*B352^(1/$M$2)</f>
        <v>10.092799999999997</v>
      </c>
      <c r="I352">
        <f>G352*B352^(-$M$3/$M$2)</f>
        <v>1.3043671875000003E-2</v>
      </c>
      <c r="J352">
        <f t="shared" si="5"/>
        <v>0.10626816615853085</v>
      </c>
    </row>
    <row r="353" spans="1:10" x14ac:dyDescent="0.4">
      <c r="A353" s="2"/>
      <c r="B353">
        <v>16</v>
      </c>
      <c r="C353">
        <v>2.9</v>
      </c>
      <c r="D353">
        <v>0.18762000000000001</v>
      </c>
      <c r="E353">
        <v>5.3435900000000001E-2</v>
      </c>
      <c r="F353">
        <v>7.58423E-3</v>
      </c>
      <c r="G353">
        <v>1.6096699999999999</v>
      </c>
      <c r="H353">
        <f>(C353-$M$1)*B353^(1/$M$2)</f>
        <v>10.092799999999997</v>
      </c>
      <c r="I353">
        <f>G353*B353^(-$M$3/$M$2)</f>
        <v>1.2575546875000003E-2</v>
      </c>
      <c r="J353">
        <f t="shared" si="5"/>
        <v>0.11463166927194346</v>
      </c>
    </row>
    <row r="354" spans="1:10" x14ac:dyDescent="0.4">
      <c r="A354" s="2"/>
      <c r="B354">
        <v>16</v>
      </c>
      <c r="C354">
        <v>2.9</v>
      </c>
      <c r="D354">
        <v>0.19048300000000001</v>
      </c>
      <c r="E354">
        <v>5.5039600000000001E-2</v>
      </c>
      <c r="F354">
        <v>8.0006899999999995E-3</v>
      </c>
      <c r="G354">
        <v>1.6556900000000001</v>
      </c>
      <c r="H354">
        <f>(C354-$M$1)*B354^(1/$M$2)</f>
        <v>10.092799999999997</v>
      </c>
      <c r="I354">
        <f>G354*B354^(-$M$3/$M$2)</f>
        <v>1.2935078125000004E-2</v>
      </c>
      <c r="J354">
        <f t="shared" si="5"/>
        <v>0.11964942841445048</v>
      </c>
    </row>
    <row r="355" spans="1:10" x14ac:dyDescent="0.4">
      <c r="A355" s="2"/>
      <c r="B355">
        <v>16</v>
      </c>
      <c r="C355">
        <v>2.9</v>
      </c>
      <c r="D355">
        <v>0.19201299999999999</v>
      </c>
      <c r="E355">
        <v>5.6433700000000003E-2</v>
      </c>
      <c r="F355">
        <v>8.6330299999999999E-3</v>
      </c>
      <c r="G355">
        <v>1.7270799999999999</v>
      </c>
      <c r="H355">
        <f>(C355-$M$1)*B355^(1/$M$2)</f>
        <v>10.092799999999997</v>
      </c>
      <c r="I355">
        <f>G355*B355^(-$M$3/$M$2)</f>
        <v>1.3492812500000003E-2</v>
      </c>
      <c r="J355">
        <f t="shared" si="5"/>
        <v>9.6423463111901975E-2</v>
      </c>
    </row>
    <row r="356" spans="1:10" x14ac:dyDescent="0.4">
      <c r="A356" s="2"/>
      <c r="B356">
        <v>16</v>
      </c>
      <c r="C356">
        <v>2.9</v>
      </c>
      <c r="D356">
        <v>0.18712999999999999</v>
      </c>
      <c r="E356">
        <v>5.3566999999999997E-2</v>
      </c>
      <c r="F356">
        <v>7.7567399999999998E-3</v>
      </c>
      <c r="G356">
        <v>1.63747</v>
      </c>
      <c r="H356">
        <f>(C356-$M$1)*B356^(1/$M$2)</f>
        <v>10.092799999999997</v>
      </c>
      <c r="I356">
        <f>G356*B356^(-$M$3/$M$2)</f>
        <v>1.2792734375000003E-2</v>
      </c>
      <c r="J356">
        <f t="shared" si="5"/>
        <v>9.892004093788187E-2</v>
      </c>
    </row>
    <row r="357" spans="1:10" x14ac:dyDescent="0.4">
      <c r="A357" s="2"/>
      <c r="B357">
        <v>16</v>
      </c>
      <c r="C357">
        <v>2.92</v>
      </c>
      <c r="D357">
        <v>0.18574299999999999</v>
      </c>
      <c r="E357">
        <v>5.2920200000000001E-2</v>
      </c>
      <c r="F357">
        <v>7.6300700000000001E-3</v>
      </c>
      <c r="G357">
        <v>1.6148800000000001</v>
      </c>
      <c r="H357">
        <f>(C357-$M$1)*B357^(1/$M$2)</f>
        <v>10.412799999999997</v>
      </c>
      <c r="I357">
        <f>G357*B357^(-$M$3/$M$2)</f>
        <v>1.2616250000000004E-2</v>
      </c>
      <c r="J357">
        <f t="shared" si="5"/>
        <v>9.1835933911071366E-2</v>
      </c>
    </row>
    <row r="358" spans="1:10" x14ac:dyDescent="0.4">
      <c r="A358" s="2"/>
      <c r="B358">
        <v>16</v>
      </c>
      <c r="C358">
        <v>2.92</v>
      </c>
      <c r="D358">
        <v>0.184639</v>
      </c>
      <c r="E358">
        <v>5.2068799999999998E-2</v>
      </c>
      <c r="F358">
        <v>7.2981799999999996E-3</v>
      </c>
      <c r="G358">
        <v>1.5760799999999999</v>
      </c>
      <c r="H358">
        <f>(C358-$M$1)*B358^(1/$M$2)</f>
        <v>10.412799999999997</v>
      </c>
      <c r="I358">
        <f>G358*B358^(-$M$3/$M$2)</f>
        <v>1.2313125000000003E-2</v>
      </c>
      <c r="J358">
        <f t="shared" si="5"/>
        <v>0.10269894569445359</v>
      </c>
    </row>
    <row r="359" spans="1:10" x14ac:dyDescent="0.4">
      <c r="A359" s="2"/>
      <c r="B359">
        <v>16</v>
      </c>
      <c r="C359">
        <v>2.92</v>
      </c>
      <c r="D359">
        <v>0.18710099999999999</v>
      </c>
      <c r="E359">
        <v>5.3062400000000003E-2</v>
      </c>
      <c r="F359">
        <v>7.4617599999999996E-3</v>
      </c>
      <c r="G359">
        <v>1.5829599999999999</v>
      </c>
      <c r="H359">
        <f>(C359-$M$1)*B359^(1/$M$2)</f>
        <v>10.412799999999997</v>
      </c>
      <c r="I359">
        <f>G359*B359^(-$M$3/$M$2)</f>
        <v>1.2366875000000003E-2</v>
      </c>
      <c r="J359">
        <f t="shared" si="5"/>
        <v>0.11662268325020919</v>
      </c>
    </row>
    <row r="360" spans="1:10" x14ac:dyDescent="0.4">
      <c r="A360" s="2"/>
      <c r="B360">
        <v>16</v>
      </c>
      <c r="C360">
        <v>2.92</v>
      </c>
      <c r="D360">
        <v>0.185943</v>
      </c>
      <c r="E360">
        <v>5.27223E-2</v>
      </c>
      <c r="F360">
        <v>7.4598099999999999E-3</v>
      </c>
      <c r="G360">
        <v>1.59101</v>
      </c>
      <c r="H360">
        <f>(C360-$M$1)*B360^(1/$M$2)</f>
        <v>10.412799999999997</v>
      </c>
      <c r="I360">
        <f>G360*B360^(-$M$3/$M$2)</f>
        <v>1.2429765625000004E-2</v>
      </c>
      <c r="J360">
        <f t="shared" si="5"/>
        <v>0.10542281995271618</v>
      </c>
    </row>
    <row r="361" spans="1:10" x14ac:dyDescent="0.4">
      <c r="A361" s="2"/>
      <c r="B361">
        <v>16</v>
      </c>
      <c r="C361">
        <v>2.92</v>
      </c>
      <c r="D361">
        <v>0.18290600000000001</v>
      </c>
      <c r="E361">
        <v>5.1228200000000002E-2</v>
      </c>
      <c r="F361">
        <v>7.1561400000000001E-3</v>
      </c>
      <c r="G361">
        <v>1.55823</v>
      </c>
      <c r="H361">
        <f>(C361-$M$1)*B361^(1/$M$2)</f>
        <v>10.412799999999997</v>
      </c>
      <c r="I361">
        <f>G361*B361^(-$M$3/$M$2)</f>
        <v>1.2173671875000004E-2</v>
      </c>
      <c r="J361">
        <f t="shared" si="5"/>
        <v>9.1051283211850076E-2</v>
      </c>
    </row>
    <row r="362" spans="1:10" x14ac:dyDescent="0.4">
      <c r="A362" s="2"/>
      <c r="B362">
        <v>16</v>
      </c>
      <c r="C362">
        <v>2.94</v>
      </c>
      <c r="D362">
        <v>0.18137600000000001</v>
      </c>
      <c r="E362">
        <v>5.05952E-2</v>
      </c>
      <c r="F362">
        <v>7.0273100000000002E-3</v>
      </c>
      <c r="G362">
        <v>1.54105</v>
      </c>
      <c r="H362">
        <f>(C362-$M$1)*B362^(1/$M$2)</f>
        <v>10.732799999999997</v>
      </c>
      <c r="I362">
        <f>G362*B362^(-$M$3/$M$2)</f>
        <v>1.2039453125000004E-2</v>
      </c>
      <c r="J362">
        <f t="shared" si="5"/>
        <v>8.4940733032377036E-2</v>
      </c>
    </row>
    <row r="363" spans="1:10" x14ac:dyDescent="0.4">
      <c r="A363" s="2"/>
      <c r="B363">
        <v>16</v>
      </c>
      <c r="C363">
        <v>2.94</v>
      </c>
      <c r="D363">
        <v>0.18382699999999999</v>
      </c>
      <c r="E363">
        <v>5.1311000000000002E-2</v>
      </c>
      <c r="F363">
        <v>6.9881700000000001E-3</v>
      </c>
      <c r="G363">
        <v>1.52542</v>
      </c>
      <c r="H363">
        <f>(C363-$M$1)*B363^(1/$M$2)</f>
        <v>10.732799999999997</v>
      </c>
      <c r="I363">
        <f>G363*B363^(-$M$3/$M$2)</f>
        <v>1.1917343750000003E-2</v>
      </c>
      <c r="J363">
        <f t="shared" si="5"/>
        <v>0.11524861874453385</v>
      </c>
    </row>
    <row r="364" spans="1:10" x14ac:dyDescent="0.4">
      <c r="A364" s="2"/>
      <c r="B364">
        <v>16</v>
      </c>
      <c r="C364">
        <v>2.94</v>
      </c>
      <c r="D364">
        <v>0.18301700000000001</v>
      </c>
      <c r="E364">
        <v>5.07004E-2</v>
      </c>
      <c r="F364">
        <v>6.7981400000000003E-3</v>
      </c>
      <c r="G364">
        <v>1.49813</v>
      </c>
      <c r="H364">
        <f>(C364-$M$1)*B364^(1/$M$2)</f>
        <v>10.732799999999997</v>
      </c>
      <c r="I364">
        <f>G364*B364^(-$M$3/$M$2)</f>
        <v>1.1704140625000001E-2</v>
      </c>
      <c r="J364">
        <f t="shared" si="5"/>
        <v>0.11845176953445014</v>
      </c>
    </row>
    <row r="365" spans="1:10" x14ac:dyDescent="0.4">
      <c r="A365" s="2"/>
      <c r="B365">
        <v>16</v>
      </c>
      <c r="C365">
        <v>2.94</v>
      </c>
      <c r="D365">
        <v>0.182309</v>
      </c>
      <c r="E365">
        <v>5.0490699999999999E-2</v>
      </c>
      <c r="F365">
        <v>6.7717200000000002E-3</v>
      </c>
      <c r="G365">
        <v>1.5023899999999999</v>
      </c>
      <c r="H365">
        <f>(C365-$M$1)*B365^(1/$M$2)</f>
        <v>10.732799999999997</v>
      </c>
      <c r="I365">
        <f>G365*B365^(-$M$3/$M$2)</f>
        <v>1.1737421875000003E-2</v>
      </c>
      <c r="J365">
        <f t="shared" si="5"/>
        <v>0.11456852888938474</v>
      </c>
    </row>
    <row r="366" spans="1:10" x14ac:dyDescent="0.4">
      <c r="A366" s="2"/>
      <c r="B366">
        <v>16</v>
      </c>
      <c r="C366">
        <v>2.94</v>
      </c>
      <c r="D366">
        <v>0.18171000000000001</v>
      </c>
      <c r="E366">
        <v>5.0323100000000003E-2</v>
      </c>
      <c r="F366">
        <v>6.7634599999999998E-3</v>
      </c>
      <c r="G366">
        <v>1.5067900000000001</v>
      </c>
      <c r="H366">
        <f>(C366-$M$1)*B366^(1/$M$2)</f>
        <v>10.732799999999997</v>
      </c>
      <c r="I366">
        <f>G366*B366^(-$M$3/$M$2)</f>
        <v>1.1771796875000004E-2</v>
      </c>
      <c r="J366">
        <f t="shared" si="5"/>
        <v>0.10974812323157856</v>
      </c>
    </row>
    <row r="367" spans="1:10" x14ac:dyDescent="0.4">
      <c r="A367" s="2"/>
      <c r="B367">
        <v>16</v>
      </c>
      <c r="C367">
        <v>2.96</v>
      </c>
      <c r="D367">
        <v>0.17682899999999999</v>
      </c>
      <c r="E367">
        <v>4.79447E-2</v>
      </c>
      <c r="F367">
        <v>6.1580300000000001E-3</v>
      </c>
      <c r="G367">
        <v>1.4422699999999999</v>
      </c>
      <c r="H367">
        <f>(C367-$M$1)*B367^(1/$M$2)</f>
        <v>11.052799999999998</v>
      </c>
      <c r="I367">
        <f>G367*B367^(-$M$3/$M$2)</f>
        <v>1.1267734375000001E-2</v>
      </c>
      <c r="J367">
        <f t="shared" si="5"/>
        <v>0.10702492972151545</v>
      </c>
    </row>
    <row r="368" spans="1:10" x14ac:dyDescent="0.4">
      <c r="A368" s="2"/>
      <c r="B368">
        <v>16</v>
      </c>
      <c r="C368">
        <v>2.96</v>
      </c>
      <c r="D368">
        <v>0.17869299999999999</v>
      </c>
      <c r="E368">
        <v>4.9278200000000001E-2</v>
      </c>
      <c r="F368">
        <v>6.6718999999999997E-3</v>
      </c>
      <c r="G368">
        <v>1.5002800000000001</v>
      </c>
      <c r="H368">
        <f>(C368-$M$1)*B368^(1/$M$2)</f>
        <v>11.052799999999998</v>
      </c>
      <c r="I368">
        <f>G368*B368^(-$M$3/$M$2)</f>
        <v>1.1720937500000004E-2</v>
      </c>
      <c r="J368">
        <f t="shared" si="5"/>
        <v>8.4162120959924924E-2</v>
      </c>
    </row>
    <row r="369" spans="1:10" x14ac:dyDescent="0.4">
      <c r="A369" s="2"/>
      <c r="B369">
        <v>16</v>
      </c>
      <c r="C369">
        <v>2.96</v>
      </c>
      <c r="D369">
        <v>0.17918600000000001</v>
      </c>
      <c r="E369">
        <v>4.8904099999999999E-2</v>
      </c>
      <c r="F369">
        <v>6.3237299999999996E-3</v>
      </c>
      <c r="G369">
        <v>1.4526699999999999</v>
      </c>
      <c r="H369">
        <f>(C369-$M$1)*B369^(1/$M$2)</f>
        <v>11.052799999999998</v>
      </c>
      <c r="I369">
        <f>G369*B369^(-$M$3/$M$2)</f>
        <v>1.1348984375000001E-2</v>
      </c>
      <c r="J369">
        <f t="shared" si="5"/>
        <v>0.11862338699245345</v>
      </c>
    </row>
    <row r="370" spans="1:10" x14ac:dyDescent="0.4">
      <c r="A370" s="2"/>
      <c r="B370">
        <v>16</v>
      </c>
      <c r="C370">
        <v>2.96</v>
      </c>
      <c r="D370">
        <v>0.17870800000000001</v>
      </c>
      <c r="E370">
        <v>4.8557900000000001E-2</v>
      </c>
      <c r="F370">
        <v>6.3675299999999997E-3</v>
      </c>
      <c r="G370">
        <v>1.4375199999999999</v>
      </c>
      <c r="H370">
        <f>(C370-$M$1)*B370^(1/$M$2)</f>
        <v>11.052799999999998</v>
      </c>
      <c r="I370">
        <f>G370*B370^(-$M$3/$M$2)</f>
        <v>1.1230625000000001E-2</v>
      </c>
      <c r="J370">
        <f t="shared" si="5"/>
        <v>9.9818771648143012E-2</v>
      </c>
    </row>
    <row r="371" spans="1:10" x14ac:dyDescent="0.4">
      <c r="A371" s="2"/>
      <c r="B371">
        <v>16</v>
      </c>
      <c r="C371">
        <v>2.96</v>
      </c>
      <c r="D371">
        <v>0.179483</v>
      </c>
      <c r="E371">
        <v>4.9140200000000002E-2</v>
      </c>
      <c r="F371">
        <v>6.52127E-3</v>
      </c>
      <c r="G371">
        <v>1.4638800000000001</v>
      </c>
      <c r="H371">
        <f>(C371-$M$1)*B371^(1/$M$2)</f>
        <v>11.052799999999998</v>
      </c>
      <c r="I371">
        <f>G371*B371^(-$M$3/$M$2)</f>
        <v>1.1436562500000002E-2</v>
      </c>
      <c r="J371">
        <f t="shared" si="5"/>
        <v>9.9803982020367998E-2</v>
      </c>
    </row>
    <row r="372" spans="1:10" x14ac:dyDescent="0.4">
      <c r="A372" s="2"/>
      <c r="B372">
        <v>16</v>
      </c>
      <c r="C372">
        <v>2.98</v>
      </c>
      <c r="D372">
        <v>0.17732700000000001</v>
      </c>
      <c r="E372">
        <v>4.8172800000000002E-2</v>
      </c>
      <c r="F372">
        <v>6.3675399999999997E-3</v>
      </c>
      <c r="G372">
        <v>1.43702</v>
      </c>
      <c r="H372">
        <f>(C372-$M$1)*B372^(1/$M$2)</f>
        <v>11.372799999999998</v>
      </c>
      <c r="I372">
        <f>G372*B372^(-$M$3/$M$2)</f>
        <v>1.1226718750000001E-2</v>
      </c>
      <c r="J372">
        <f t="shared" si="5"/>
        <v>8.5367462537048633E-2</v>
      </c>
    </row>
    <row r="373" spans="1:10" x14ac:dyDescent="0.4">
      <c r="A373" s="2"/>
      <c r="B373">
        <v>16</v>
      </c>
      <c r="C373">
        <v>2.98</v>
      </c>
      <c r="D373">
        <v>0.17453399999999999</v>
      </c>
      <c r="E373">
        <v>4.6429199999999997E-2</v>
      </c>
      <c r="F373">
        <v>5.8543600000000003E-3</v>
      </c>
      <c r="G373">
        <v>1.37168</v>
      </c>
      <c r="H373">
        <f>(C373-$M$1)*B373^(1/$M$2)</f>
        <v>11.372799999999998</v>
      </c>
      <c r="I373">
        <f>G373*B373^(-$M$3/$M$2)</f>
        <v>1.0716250000000002E-2</v>
      </c>
      <c r="J373">
        <f t="shared" si="5"/>
        <v>9.4734918270545032E-2</v>
      </c>
    </row>
    <row r="374" spans="1:10" x14ac:dyDescent="0.4">
      <c r="A374" s="2"/>
      <c r="B374">
        <v>16</v>
      </c>
      <c r="C374">
        <v>2.98</v>
      </c>
      <c r="D374">
        <v>0.17455899999999999</v>
      </c>
      <c r="E374">
        <v>4.6538299999999998E-2</v>
      </c>
      <c r="F374">
        <v>5.83688E-3</v>
      </c>
      <c r="G374">
        <v>1.38028</v>
      </c>
      <c r="H374">
        <f>(C374-$M$1)*B374^(1/$M$2)</f>
        <v>11.372799999999998</v>
      </c>
      <c r="I374">
        <f>G374*B374^(-$M$3/$M$2)</f>
        <v>1.0783437500000001E-2</v>
      </c>
      <c r="J374">
        <f t="shared" si="5"/>
        <v>0.10166466953683551</v>
      </c>
    </row>
    <row r="375" spans="1:10" x14ac:dyDescent="0.4">
      <c r="A375" s="2"/>
      <c r="B375">
        <v>16</v>
      </c>
      <c r="C375">
        <v>2.98</v>
      </c>
      <c r="D375">
        <v>0.17399800000000001</v>
      </c>
      <c r="E375">
        <v>4.6517799999999998E-2</v>
      </c>
      <c r="F375">
        <v>5.9261599999999998E-3</v>
      </c>
      <c r="G375">
        <v>1.39533</v>
      </c>
      <c r="H375">
        <f>(C375-$M$1)*B375^(1/$M$2)</f>
        <v>11.372799999999998</v>
      </c>
      <c r="I375">
        <f>G375*B375^(-$M$3/$M$2)</f>
        <v>1.0901015625000001E-2</v>
      </c>
      <c r="J375">
        <f t="shared" si="5"/>
        <v>8.7119807811512295E-2</v>
      </c>
    </row>
    <row r="376" spans="1:10" x14ac:dyDescent="0.4">
      <c r="A376" s="2"/>
      <c r="B376">
        <v>16</v>
      </c>
      <c r="C376">
        <v>2.98</v>
      </c>
      <c r="D376">
        <v>0.17408499999999999</v>
      </c>
      <c r="E376">
        <v>4.6401199999999997E-2</v>
      </c>
      <c r="F376">
        <v>5.8837000000000004E-3</v>
      </c>
      <c r="G376">
        <v>1.3827</v>
      </c>
      <c r="H376">
        <f>(C376-$M$1)*B376^(1/$M$2)</f>
        <v>11.372799999999998</v>
      </c>
      <c r="I376">
        <f>G376*B376^(-$M$3/$M$2)</f>
        <v>1.0802343750000002E-2</v>
      </c>
      <c r="J376">
        <f t="shared" si="5"/>
        <v>8.9099707302949249E-2</v>
      </c>
    </row>
    <row r="377" spans="1:10" x14ac:dyDescent="0.4">
      <c r="A377" s="2"/>
      <c r="B377">
        <v>16</v>
      </c>
      <c r="C377">
        <v>3</v>
      </c>
      <c r="D377">
        <v>0.17308399999999999</v>
      </c>
      <c r="E377">
        <v>4.59677E-2</v>
      </c>
      <c r="F377">
        <v>5.7926100000000001E-3</v>
      </c>
      <c r="G377">
        <v>1.3661700000000001</v>
      </c>
      <c r="H377">
        <f>(C377-$M$1)*B377^(1/$M$2)</f>
        <v>11.692799999999998</v>
      </c>
      <c r="I377">
        <f>G377*B377^(-$M$3/$M$2)</f>
        <v>1.0673203125000003E-2</v>
      </c>
      <c r="J377">
        <f t="shared" si="5"/>
        <v>8.6207716541032431E-2</v>
      </c>
    </row>
    <row r="378" spans="1:10" x14ac:dyDescent="0.4">
      <c r="A378" s="2"/>
      <c r="B378">
        <v>16</v>
      </c>
      <c r="C378">
        <v>3</v>
      </c>
      <c r="D378">
        <v>0.17138800000000001</v>
      </c>
      <c r="E378">
        <v>4.5070300000000001E-2</v>
      </c>
      <c r="F378">
        <v>5.6284600000000001E-3</v>
      </c>
      <c r="G378">
        <v>1.3394200000000001</v>
      </c>
      <c r="H378">
        <f>(C378-$M$1)*B378^(1/$M$2)</f>
        <v>11.692799999999998</v>
      </c>
      <c r="I378">
        <f>G378*B378^(-$M$3/$M$2)</f>
        <v>1.0464218750000002E-2</v>
      </c>
      <c r="J378">
        <f t="shared" si="5"/>
        <v>7.6392541042310524E-2</v>
      </c>
    </row>
    <row r="379" spans="1:10" x14ac:dyDescent="0.4">
      <c r="A379" s="2"/>
      <c r="B379">
        <v>16</v>
      </c>
      <c r="C379">
        <v>3</v>
      </c>
      <c r="D379">
        <v>0.17036699999999999</v>
      </c>
      <c r="E379">
        <v>4.4726799999999997E-2</v>
      </c>
      <c r="F379">
        <v>5.5007600000000004E-3</v>
      </c>
      <c r="G379">
        <v>1.33989</v>
      </c>
      <c r="H379">
        <f>(C379-$M$1)*B379^(1/$M$2)</f>
        <v>11.692799999999998</v>
      </c>
      <c r="I379">
        <f>G379*B379^(-$M$3/$M$2)</f>
        <v>1.0467890625000002E-2</v>
      </c>
      <c r="J379">
        <f t="shared" si="5"/>
        <v>8.3429685748948046E-2</v>
      </c>
    </row>
    <row r="380" spans="1:10" x14ac:dyDescent="0.4">
      <c r="A380" s="2"/>
      <c r="B380">
        <v>16</v>
      </c>
      <c r="C380">
        <v>3</v>
      </c>
      <c r="D380">
        <v>0.17333399999999999</v>
      </c>
      <c r="E380">
        <v>4.6080200000000002E-2</v>
      </c>
      <c r="F380">
        <v>5.7321999999999998E-3</v>
      </c>
      <c r="G380">
        <v>1.36836</v>
      </c>
      <c r="H380">
        <f>(C380-$M$1)*B380^(1/$M$2)</f>
        <v>11.692799999999998</v>
      </c>
      <c r="I380">
        <f>G380*B380^(-$M$3/$M$2)</f>
        <v>1.0690312500000002E-2</v>
      </c>
      <c r="J380">
        <f t="shared" si="5"/>
        <v>0.10014741345889999</v>
      </c>
    </row>
    <row r="381" spans="1:10" x14ac:dyDescent="0.4">
      <c r="A381" s="2"/>
      <c r="B381">
        <v>16</v>
      </c>
      <c r="C381">
        <v>3</v>
      </c>
      <c r="D381">
        <v>0.172489</v>
      </c>
      <c r="E381">
        <v>4.5580599999999999E-2</v>
      </c>
      <c r="F381">
        <v>5.6943499999999999E-3</v>
      </c>
      <c r="G381">
        <v>1.35067</v>
      </c>
      <c r="H381">
        <f>(C381-$M$1)*B381^(1/$M$2)</f>
        <v>11.692799999999998</v>
      </c>
      <c r="I381">
        <f>G381*B381^(-$M$3/$M$2)</f>
        <v>1.0552109375000002E-2</v>
      </c>
      <c r="J381">
        <f t="shared" si="5"/>
        <v>8.6385829246081069E-2</v>
      </c>
    </row>
    <row r="382" spans="1:10" x14ac:dyDescent="0.4">
      <c r="A382" s="2">
        <v>32</v>
      </c>
      <c r="B382">
        <v>32</v>
      </c>
      <c r="C382">
        <v>1.5</v>
      </c>
      <c r="D382">
        <v>0.98662000000000005</v>
      </c>
      <c r="E382">
        <v>0.97345700000000002</v>
      </c>
      <c r="F382">
        <v>0.94776800000000005</v>
      </c>
      <c r="G382">
        <v>2.6375900000000001E-2</v>
      </c>
      <c r="H382">
        <f>(C382-$M$1)*B382^(1/$M$2)</f>
        <v>-24.614400000000003</v>
      </c>
      <c r="I382">
        <f>G382*B382^(-$M$3/$M$2)</f>
        <v>6.1262515516797379E-5</v>
      </c>
      <c r="J382">
        <f t="shared" si="5"/>
        <v>0.66661408954970303</v>
      </c>
    </row>
    <row r="383" spans="1:10" x14ac:dyDescent="0.4">
      <c r="A383" s="2"/>
      <c r="B383">
        <v>32</v>
      </c>
      <c r="C383">
        <v>1.5</v>
      </c>
      <c r="D383">
        <v>0.98652600000000001</v>
      </c>
      <c r="E383">
        <v>0.973271</v>
      </c>
      <c r="F383">
        <v>0.94740500000000005</v>
      </c>
      <c r="G383">
        <v>2.6169000000000001E-2</v>
      </c>
      <c r="H383">
        <f>(C383-$M$1)*B383^(1/$M$2)</f>
        <v>-24.614400000000003</v>
      </c>
      <c r="I383">
        <f>G383*B383^(-$M$3/$M$2)</f>
        <v>6.0781955063488662E-5</v>
      </c>
      <c r="J383">
        <f t="shared" si="5"/>
        <v>0.66661438917952442</v>
      </c>
    </row>
    <row r="384" spans="1:10" x14ac:dyDescent="0.4">
      <c r="A384" s="2"/>
      <c r="B384">
        <v>32</v>
      </c>
      <c r="C384">
        <v>1.5</v>
      </c>
      <c r="D384">
        <v>0.98650300000000002</v>
      </c>
      <c r="E384">
        <v>0.97322799999999998</v>
      </c>
      <c r="F384">
        <v>0.94732799999999995</v>
      </c>
      <c r="G384">
        <v>2.7274699999999999E-2</v>
      </c>
      <c r="H384">
        <f>(C384-$M$1)*B384^(1/$M$2)</f>
        <v>-24.614400000000003</v>
      </c>
      <c r="I384">
        <f>G384*B384^(-$M$3/$M$2)</f>
        <v>6.3350131444462311E-5</v>
      </c>
      <c r="J384">
        <f t="shared" si="5"/>
        <v>0.66661202685654342</v>
      </c>
    </row>
    <row r="385" spans="1:10" x14ac:dyDescent="0.4">
      <c r="A385" s="2"/>
      <c r="B385">
        <v>32</v>
      </c>
      <c r="C385">
        <v>1.5</v>
      </c>
      <c r="D385">
        <v>0.98645099999999997</v>
      </c>
      <c r="E385">
        <v>0.97312500000000002</v>
      </c>
      <c r="F385">
        <v>0.94713000000000003</v>
      </c>
      <c r="G385">
        <v>2.7736400000000001E-2</v>
      </c>
      <c r="H385">
        <f>(C385-$M$1)*B385^(1/$M$2)</f>
        <v>-24.614400000000003</v>
      </c>
      <c r="I385">
        <f>G385*B385^(-$M$3/$M$2)</f>
        <v>6.4422508251096606E-5</v>
      </c>
      <c r="J385">
        <f t="shared" si="5"/>
        <v>0.66661114431727109</v>
      </c>
    </row>
    <row r="386" spans="1:10" x14ac:dyDescent="0.4">
      <c r="A386" s="2"/>
      <c r="B386">
        <v>32</v>
      </c>
      <c r="C386">
        <v>1.5</v>
      </c>
      <c r="D386">
        <v>0.98648100000000005</v>
      </c>
      <c r="E386">
        <v>0.973186</v>
      </c>
      <c r="F386">
        <v>0.947245</v>
      </c>
      <c r="G386">
        <v>2.72816E-2</v>
      </c>
      <c r="H386">
        <f>(C386-$M$1)*B386^(1/$M$2)</f>
        <v>-24.614400000000003</v>
      </c>
      <c r="I386">
        <f>G386*B386^(-$M$3/$M$2)</f>
        <v>6.3366157868473085E-5</v>
      </c>
      <c r="J386">
        <f t="shared" si="5"/>
        <v>0.66661246229928306</v>
      </c>
    </row>
    <row r="387" spans="1:10" x14ac:dyDescent="0.4">
      <c r="A387" s="2"/>
      <c r="B387">
        <v>32</v>
      </c>
      <c r="C387">
        <v>1.52</v>
      </c>
      <c r="D387">
        <v>0.98536100000000004</v>
      </c>
      <c r="E387">
        <v>0.97097900000000004</v>
      </c>
      <c r="F387">
        <v>0.94296999999999997</v>
      </c>
      <c r="G387">
        <v>2.9578E-2</v>
      </c>
      <c r="H387">
        <f>(C387-$M$1)*B387^(1/$M$2)</f>
        <v>-23.974400000000003</v>
      </c>
      <c r="I387">
        <f>G387*B387^(-$M$3/$M$2)</f>
        <v>6.8699937592872008E-5</v>
      </c>
      <c r="J387">
        <f t="shared" ref="J387:J450" si="6">1-F387/(3*E387^2)</f>
        <v>0.66660663925906427</v>
      </c>
    </row>
    <row r="388" spans="1:10" x14ac:dyDescent="0.4">
      <c r="A388" s="2"/>
      <c r="B388">
        <v>32</v>
      </c>
      <c r="C388">
        <v>1.52</v>
      </c>
      <c r="D388">
        <v>0.98523700000000003</v>
      </c>
      <c r="E388">
        <v>0.97073699999999996</v>
      </c>
      <c r="F388">
        <v>0.94250400000000001</v>
      </c>
      <c r="G388">
        <v>3.00231E-2</v>
      </c>
      <c r="H388">
        <f>(C388-$M$1)*B388^(1/$M$2)</f>
        <v>-23.974400000000003</v>
      </c>
      <c r="I388">
        <f>G388*B388^(-$M$3/$M$2)</f>
        <v>6.9733758075074575E-5</v>
      </c>
      <c r="J388">
        <f t="shared" si="6"/>
        <v>0.66660523143999861</v>
      </c>
    </row>
    <row r="389" spans="1:10" x14ac:dyDescent="0.4">
      <c r="A389" s="2"/>
      <c r="B389">
        <v>32</v>
      </c>
      <c r="C389">
        <v>1.52</v>
      </c>
      <c r="D389">
        <v>0.98523000000000005</v>
      </c>
      <c r="E389">
        <v>0.970723</v>
      </c>
      <c r="F389">
        <v>0.94247499999999995</v>
      </c>
      <c r="G389">
        <v>3.00646E-2</v>
      </c>
      <c r="H389">
        <f>(C389-$M$1)*B389^(1/$M$2)</f>
        <v>-23.974400000000003</v>
      </c>
      <c r="I389">
        <f>G389*B389^(-$M$3/$M$2)</f>
        <v>6.9830148886153894E-5</v>
      </c>
      <c r="J389">
        <f t="shared" si="6"/>
        <v>0.66660587332490395</v>
      </c>
    </row>
    <row r="390" spans="1:10" x14ac:dyDescent="0.4">
      <c r="A390" s="2"/>
      <c r="B390">
        <v>32</v>
      </c>
      <c r="C390">
        <v>1.52</v>
      </c>
      <c r="D390">
        <v>0.98530600000000002</v>
      </c>
      <c r="E390">
        <v>0.97087199999999996</v>
      </c>
      <c r="F390">
        <v>0.94276300000000002</v>
      </c>
      <c r="G390">
        <v>2.9834599999999999E-2</v>
      </c>
      <c r="H390">
        <f>(C390-$M$1)*B390^(1/$M$2)</f>
        <v>-23.974400000000003</v>
      </c>
      <c r="I390">
        <f>G390*B390^(-$M$3/$M$2)</f>
        <v>6.9295934752461259E-5</v>
      </c>
      <c r="J390">
        <f t="shared" si="6"/>
        <v>0.66660635087916664</v>
      </c>
    </row>
    <row r="391" spans="1:10" x14ac:dyDescent="0.4">
      <c r="A391" s="2"/>
      <c r="B391">
        <v>32</v>
      </c>
      <c r="C391">
        <v>1.52</v>
      </c>
      <c r="D391">
        <v>0.98525799999999997</v>
      </c>
      <c r="E391">
        <v>0.97077599999999997</v>
      </c>
      <c r="F391">
        <v>0.94257599999999997</v>
      </c>
      <c r="G391">
        <v>2.9504200000000001E-2</v>
      </c>
      <c r="H391">
        <f>(C391-$M$1)*B391^(1/$M$2)</f>
        <v>-23.974400000000003</v>
      </c>
      <c r="I391">
        <f>G391*B391^(-$M$3/$M$2)</f>
        <v>6.8528524536061076E-5</v>
      </c>
      <c r="J391">
        <f t="shared" si="6"/>
        <v>0.66660655180591177</v>
      </c>
    </row>
    <row r="392" spans="1:10" x14ac:dyDescent="0.4">
      <c r="A392" s="2"/>
      <c r="B392">
        <v>32</v>
      </c>
      <c r="C392">
        <v>1.54</v>
      </c>
      <c r="D392">
        <v>0.98409000000000002</v>
      </c>
      <c r="E392">
        <v>0.96848299999999998</v>
      </c>
      <c r="F392">
        <v>0.93815400000000004</v>
      </c>
      <c r="G392">
        <v>3.3511300000000001E-2</v>
      </c>
      <c r="H392">
        <f>(C392-$M$1)*B392^(1/$M$2)</f>
        <v>-23.334400000000002</v>
      </c>
      <c r="I392">
        <f>G392*B392^(-$M$3/$M$2)</f>
        <v>7.7835696080059901E-5</v>
      </c>
      <c r="J392">
        <f t="shared" si="6"/>
        <v>0.66659748146620668</v>
      </c>
    </row>
    <row r="393" spans="1:10" x14ac:dyDescent="0.4">
      <c r="A393" s="2"/>
      <c r="B393">
        <v>32</v>
      </c>
      <c r="C393">
        <v>1.54</v>
      </c>
      <c r="D393">
        <v>0.983985</v>
      </c>
      <c r="E393">
        <v>0.96827399999999997</v>
      </c>
      <c r="F393">
        <v>0.93774199999999996</v>
      </c>
      <c r="G393">
        <v>3.22391E-2</v>
      </c>
      <c r="H393">
        <f>(C393-$M$1)*B393^(1/$M$2)</f>
        <v>-23.334400000000002</v>
      </c>
      <c r="I393">
        <f>G393*B393^(-$M$3/$M$2)</f>
        <v>7.4880795119695726E-5</v>
      </c>
      <c r="J393">
        <f t="shared" si="6"/>
        <v>0.66660001777098943</v>
      </c>
    </row>
    <row r="394" spans="1:10" x14ac:dyDescent="0.4">
      <c r="A394" s="2"/>
      <c r="B394">
        <v>32</v>
      </c>
      <c r="C394">
        <v>1.54</v>
      </c>
      <c r="D394">
        <v>0.98395900000000003</v>
      </c>
      <c r="E394">
        <v>0.96822399999999997</v>
      </c>
      <c r="F394">
        <v>0.93764700000000001</v>
      </c>
      <c r="G394">
        <v>3.2770800000000003E-2</v>
      </c>
      <c r="H394">
        <f>(C394-$M$1)*B394^(1/$M$2)</f>
        <v>-23.334400000000002</v>
      </c>
      <c r="I394">
        <f>G394*B394^(-$M$3/$M$2)</f>
        <v>7.6115758836584293E-5</v>
      </c>
      <c r="J394">
        <f t="shared" si="6"/>
        <v>0.66659936200458692</v>
      </c>
    </row>
    <row r="395" spans="1:10" x14ac:dyDescent="0.4">
      <c r="A395" s="2"/>
      <c r="B395">
        <v>32</v>
      </c>
      <c r="C395">
        <v>1.54</v>
      </c>
      <c r="D395">
        <v>0.98405200000000004</v>
      </c>
      <c r="E395">
        <v>0.96840700000000002</v>
      </c>
      <c r="F395">
        <v>0.93799999999999994</v>
      </c>
      <c r="G395">
        <v>3.2316299999999999E-2</v>
      </c>
      <c r="H395">
        <f>(C395-$M$1)*B395^(1/$M$2)</f>
        <v>-23.334400000000002</v>
      </c>
      <c r="I395">
        <f>G395*B395^(-$M$3/$M$2)</f>
        <v>7.506010525500472E-5</v>
      </c>
      <c r="J395">
        <f t="shared" si="6"/>
        <v>0.66659988628586897</v>
      </c>
    </row>
    <row r="396" spans="1:10" x14ac:dyDescent="0.4">
      <c r="A396" s="2"/>
      <c r="B396">
        <v>32</v>
      </c>
      <c r="C396">
        <v>1.54</v>
      </c>
      <c r="D396">
        <v>0.98404499999999995</v>
      </c>
      <c r="E396">
        <v>0.96839299999999995</v>
      </c>
      <c r="F396">
        <v>0.93797299999999995</v>
      </c>
      <c r="G396">
        <v>3.2441900000000003E-2</v>
      </c>
      <c r="H396">
        <f>(C396-$M$1)*B396^(1/$M$2)</f>
        <v>-23.334400000000002</v>
      </c>
      <c r="I396">
        <f>G396*B396^(-$M$3/$M$2)</f>
        <v>7.5351832625403836E-5</v>
      </c>
      <c r="J396">
        <f t="shared" si="6"/>
        <v>0.66659984340742318</v>
      </c>
    </row>
    <row r="397" spans="1:10" x14ac:dyDescent="0.4">
      <c r="A397" s="2"/>
      <c r="B397">
        <v>32</v>
      </c>
      <c r="C397">
        <v>1.56</v>
      </c>
      <c r="D397">
        <v>0.98260800000000004</v>
      </c>
      <c r="E397">
        <v>0.96557300000000001</v>
      </c>
      <c r="F397">
        <v>0.93253799999999998</v>
      </c>
      <c r="G397">
        <v>3.5405399999999997E-2</v>
      </c>
      <c r="H397">
        <f>(C397-$M$1)*B397^(1/$M$2)</f>
        <v>-22.694400000000002</v>
      </c>
      <c r="I397">
        <f>G397*B397^(-$M$3/$M$2)</f>
        <v>8.2235065604526018E-5</v>
      </c>
      <c r="J397">
        <f t="shared" si="6"/>
        <v>0.66659273669166252</v>
      </c>
    </row>
    <row r="398" spans="1:10" x14ac:dyDescent="0.4">
      <c r="A398" s="2"/>
      <c r="B398">
        <v>32</v>
      </c>
      <c r="C398">
        <v>1.56</v>
      </c>
      <c r="D398">
        <v>0.98261399999999999</v>
      </c>
      <c r="E398">
        <v>0.96558299999999997</v>
      </c>
      <c r="F398">
        <v>0.93255500000000002</v>
      </c>
      <c r="G398">
        <v>3.49328E-2</v>
      </c>
      <c r="H398">
        <f>(C398-$M$1)*B398^(1/$M$2)</f>
        <v>-22.694400000000002</v>
      </c>
      <c r="I398">
        <f>G398*B398^(-$M$3/$M$2)</f>
        <v>8.1137371693294991E-5</v>
      </c>
      <c r="J398">
        <f t="shared" si="6"/>
        <v>0.66659356465033082</v>
      </c>
    </row>
    <row r="399" spans="1:10" x14ac:dyDescent="0.4">
      <c r="A399" s="2"/>
      <c r="B399">
        <v>32</v>
      </c>
      <c r="C399">
        <v>1.56</v>
      </c>
      <c r="D399">
        <v>0.98267000000000004</v>
      </c>
      <c r="E399">
        <v>0.965696</v>
      </c>
      <c r="F399">
        <v>0.932782</v>
      </c>
      <c r="G399">
        <v>3.6332700000000002E-2</v>
      </c>
      <c r="H399">
        <f>(C399-$M$1)*B399^(1/$M$2)</f>
        <v>-22.694400000000002</v>
      </c>
      <c r="I399">
        <f>G399*B399^(-$M$3/$M$2)</f>
        <v>8.4388877631365916E-5</v>
      </c>
      <c r="J399">
        <f t="shared" si="6"/>
        <v>0.66659044866461459</v>
      </c>
    </row>
    <row r="400" spans="1:10" x14ac:dyDescent="0.4">
      <c r="A400" s="2"/>
      <c r="B400">
        <v>32</v>
      </c>
      <c r="C400">
        <v>1.56</v>
      </c>
      <c r="D400">
        <v>0.98252499999999998</v>
      </c>
      <c r="E400">
        <v>0.96540899999999996</v>
      </c>
      <c r="F400">
        <v>0.932226</v>
      </c>
      <c r="G400">
        <v>3.5964599999999999E-2</v>
      </c>
      <c r="H400">
        <f>(C400-$M$1)*B400^(1/$M$2)</f>
        <v>-22.694400000000002</v>
      </c>
      <c r="I400">
        <f>G400*B400^(-$M$3/$M$2)</f>
        <v>8.3533902750443058E-5</v>
      </c>
      <c r="J400">
        <f t="shared" si="6"/>
        <v>0.66659103740319448</v>
      </c>
    </row>
    <row r="401" spans="1:10" x14ac:dyDescent="0.4">
      <c r="A401" s="2"/>
      <c r="B401">
        <v>32</v>
      </c>
      <c r="C401">
        <v>1.56</v>
      </c>
      <c r="D401">
        <v>0.98258699999999999</v>
      </c>
      <c r="E401">
        <v>0.96553299999999997</v>
      </c>
      <c r="F401">
        <v>0.93246899999999999</v>
      </c>
      <c r="G401">
        <v>3.6550300000000001E-2</v>
      </c>
      <c r="H401">
        <f>(C401-$M$1)*B401^(1/$M$2)</f>
        <v>-22.694400000000002</v>
      </c>
      <c r="I401">
        <f>G401*B401^(-$M$3/$M$2)</f>
        <v>8.4894290655242066E-5</v>
      </c>
      <c r="J401">
        <f t="shared" si="6"/>
        <v>0.6665897827856011</v>
      </c>
    </row>
    <row r="402" spans="1:10" x14ac:dyDescent="0.4">
      <c r="A402" s="2"/>
      <c r="B402">
        <v>32</v>
      </c>
      <c r="C402">
        <v>1.58</v>
      </c>
      <c r="D402">
        <v>0.98116099999999995</v>
      </c>
      <c r="E402">
        <v>0.96273699999999995</v>
      </c>
      <c r="F402">
        <v>0.92709399999999997</v>
      </c>
      <c r="G402">
        <v>3.9231000000000002E-2</v>
      </c>
      <c r="H402">
        <f>(C402-$M$1)*B402^(1/$M$2)</f>
        <v>-22.054400000000001</v>
      </c>
      <c r="I402">
        <f>G402*B402^(-$M$3/$M$2)</f>
        <v>9.1120672516936977E-5</v>
      </c>
      <c r="J402">
        <f t="shared" si="6"/>
        <v>0.66658342209219601</v>
      </c>
    </row>
    <row r="403" spans="1:10" x14ac:dyDescent="0.4">
      <c r="A403" s="2"/>
      <c r="B403">
        <v>32</v>
      </c>
      <c r="C403">
        <v>1.58</v>
      </c>
      <c r="D403">
        <v>0.98128599999999999</v>
      </c>
      <c r="E403">
        <v>0.96298399999999995</v>
      </c>
      <c r="F403">
        <v>0.92757400000000001</v>
      </c>
      <c r="G403">
        <v>3.9904000000000002E-2</v>
      </c>
      <c r="H403">
        <f>(C403-$M$1)*B403^(1/$M$2)</f>
        <v>-22.054400000000001</v>
      </c>
      <c r="I403">
        <f>G403*B403^(-$M$3/$M$2)</f>
        <v>9.2683829525524544E-5</v>
      </c>
      <c r="J403">
        <f t="shared" si="6"/>
        <v>0.66658190228476744</v>
      </c>
    </row>
    <row r="404" spans="1:10" x14ac:dyDescent="0.4">
      <c r="A404" s="2"/>
      <c r="B404">
        <v>32</v>
      </c>
      <c r="C404">
        <v>1.58</v>
      </c>
      <c r="D404">
        <v>0.98112299999999997</v>
      </c>
      <c r="E404">
        <v>0.96266099999999999</v>
      </c>
      <c r="F404">
        <v>0.92694299999999996</v>
      </c>
      <c r="G404">
        <v>3.8460500000000002E-2</v>
      </c>
      <c r="H404">
        <f>(C404-$M$1)*B404^(1/$M$2)</f>
        <v>-22.054400000000001</v>
      </c>
      <c r="I404">
        <f>G404*B404^(-$M$3/$M$2)</f>
        <v>8.9331055169066678E-5</v>
      </c>
      <c r="J404">
        <f t="shared" si="6"/>
        <v>0.66658508862484023</v>
      </c>
    </row>
    <row r="405" spans="1:10" x14ac:dyDescent="0.4">
      <c r="A405" s="2"/>
      <c r="B405">
        <v>32</v>
      </c>
      <c r="C405">
        <v>1.58</v>
      </c>
      <c r="D405">
        <v>0.98117200000000004</v>
      </c>
      <c r="E405">
        <v>0.96275900000000003</v>
      </c>
      <c r="F405">
        <v>0.92713500000000004</v>
      </c>
      <c r="G405">
        <v>3.9137699999999997E-2</v>
      </c>
      <c r="H405">
        <f>(C405-$M$1)*B405^(1/$M$2)</f>
        <v>-22.054400000000001</v>
      </c>
      <c r="I405">
        <f>G405*B405^(-$M$3/$M$2)</f>
        <v>9.0903967392269488E-5</v>
      </c>
      <c r="J405">
        <f t="shared" si="6"/>
        <v>0.66658391530746897</v>
      </c>
    </row>
    <row r="406" spans="1:10" x14ac:dyDescent="0.4">
      <c r="A406" s="2"/>
      <c r="B406">
        <v>32</v>
      </c>
      <c r="C406">
        <v>1.58</v>
      </c>
      <c r="D406">
        <v>0.981209</v>
      </c>
      <c r="E406">
        <v>0.962835</v>
      </c>
      <c r="F406">
        <v>0.92728999999999995</v>
      </c>
      <c r="G406">
        <v>4.0625500000000002E-2</v>
      </c>
      <c r="H406">
        <f>(C406-$M$1)*B406^(1/$M$2)</f>
        <v>-22.054400000000001</v>
      </c>
      <c r="I406">
        <f>G406*B406^(-$M$3/$M$2)</f>
        <v>9.4359636036216854E-5</v>
      </c>
      <c r="J406">
        <f t="shared" si="6"/>
        <v>0.66658081640459821</v>
      </c>
    </row>
    <row r="407" spans="1:10" x14ac:dyDescent="0.4">
      <c r="A407" s="2"/>
      <c r="B407">
        <v>32</v>
      </c>
      <c r="C407">
        <v>1.6</v>
      </c>
      <c r="D407">
        <v>0.97954699999999995</v>
      </c>
      <c r="E407">
        <v>0.95958299999999996</v>
      </c>
      <c r="F407">
        <v>0.92106299999999997</v>
      </c>
      <c r="G407">
        <v>4.44067E-2</v>
      </c>
      <c r="H407">
        <f>(C407-$M$1)*B407^(1/$M$2)</f>
        <v>-21.414400000000001</v>
      </c>
      <c r="I407">
        <f>G407*B407^(-$M$3/$M$2)</f>
        <v>1.0314211639412365E-4</v>
      </c>
      <c r="J407">
        <f t="shared" si="6"/>
        <v>0.66657129081799626</v>
      </c>
    </row>
    <row r="408" spans="1:10" x14ac:dyDescent="0.4">
      <c r="A408" s="2"/>
      <c r="B408">
        <v>32</v>
      </c>
      <c r="C408">
        <v>1.6</v>
      </c>
      <c r="D408">
        <v>0.97967199999999999</v>
      </c>
      <c r="E408">
        <v>0.95982400000000001</v>
      </c>
      <c r="F408">
        <v>0.92151700000000003</v>
      </c>
      <c r="G408">
        <v>4.2857300000000001E-2</v>
      </c>
      <c r="H408">
        <f>(C408-$M$1)*B408^(1/$M$2)</f>
        <v>-21.414400000000001</v>
      </c>
      <c r="I408">
        <f>G408*B408^(-$M$3/$M$2)</f>
        <v>9.9543371269152539E-5</v>
      </c>
      <c r="J408">
        <f t="shared" si="6"/>
        <v>0.66657444209019956</v>
      </c>
    </row>
    <row r="409" spans="1:10" x14ac:dyDescent="0.4">
      <c r="A409" s="2"/>
      <c r="B409">
        <v>32</v>
      </c>
      <c r="C409">
        <v>1.6</v>
      </c>
      <c r="D409">
        <v>0.97963299999999998</v>
      </c>
      <c r="E409">
        <v>0.95974700000000002</v>
      </c>
      <c r="F409">
        <v>0.92137100000000005</v>
      </c>
      <c r="G409">
        <v>4.2854000000000003E-2</v>
      </c>
      <c r="H409">
        <f>(C409-$M$1)*B409^(1/$M$2)</f>
        <v>-21.414400000000001</v>
      </c>
      <c r="I409">
        <f>G409*B409^(-$M$3/$M$2)</f>
        <v>9.9535706457669126E-5</v>
      </c>
      <c r="J409">
        <f t="shared" si="6"/>
        <v>0.66657377338516954</v>
      </c>
    </row>
    <row r="410" spans="1:10" x14ac:dyDescent="0.4">
      <c r="A410" s="2"/>
      <c r="B410">
        <v>32</v>
      </c>
      <c r="C410">
        <v>1.6</v>
      </c>
      <c r="D410">
        <v>0.97959600000000002</v>
      </c>
      <c r="E410">
        <v>0.95967499999999994</v>
      </c>
      <c r="F410">
        <v>0.92123500000000003</v>
      </c>
      <c r="G410">
        <v>4.3370600000000002E-2</v>
      </c>
      <c r="H410">
        <f>(C410-$M$1)*B410^(1/$M$2)</f>
        <v>-21.414400000000001</v>
      </c>
      <c r="I410">
        <f>G410*B410^(-$M$3/$M$2)</f>
        <v>1.0073559785534569E-4</v>
      </c>
      <c r="J410">
        <f t="shared" si="6"/>
        <v>0.66657296377418884</v>
      </c>
    </row>
    <row r="411" spans="1:10" x14ac:dyDescent="0.4">
      <c r="A411" s="2"/>
      <c r="B411">
        <v>32</v>
      </c>
      <c r="C411">
        <v>1.6</v>
      </c>
      <c r="D411">
        <v>0.97969099999999998</v>
      </c>
      <c r="E411">
        <v>0.95986199999999999</v>
      </c>
      <c r="F411">
        <v>0.92159000000000002</v>
      </c>
      <c r="G411">
        <v>4.2918999999999999E-2</v>
      </c>
      <c r="H411">
        <f>(C411-$M$1)*B411^(1/$M$2)</f>
        <v>-21.414400000000001</v>
      </c>
      <c r="I411">
        <f>G411*B411^(-$M$3/$M$2)</f>
        <v>9.9686680017190948E-5</v>
      </c>
      <c r="J411">
        <f t="shared" si="6"/>
        <v>0.66657443060354016</v>
      </c>
    </row>
    <row r="412" spans="1:10" x14ac:dyDescent="0.4">
      <c r="A412" s="2"/>
      <c r="B412">
        <v>32</v>
      </c>
      <c r="C412">
        <v>1.62</v>
      </c>
      <c r="D412">
        <v>0.977854</v>
      </c>
      <c r="E412">
        <v>0.95627600000000001</v>
      </c>
      <c r="F412">
        <v>0.91475499999999998</v>
      </c>
      <c r="G412">
        <v>4.8357700000000003E-2</v>
      </c>
      <c r="H412">
        <f>(C412-$M$1)*B412^(1/$M$2)</f>
        <v>-20.7744</v>
      </c>
      <c r="I412">
        <f>G412*B412^(-$M$3/$M$2)</f>
        <v>1.1231898614290443E-4</v>
      </c>
      <c r="J412">
        <f t="shared" si="6"/>
        <v>0.66656051636388258</v>
      </c>
    </row>
    <row r="413" spans="1:10" x14ac:dyDescent="0.4">
      <c r="A413" s="2"/>
      <c r="B413">
        <v>32</v>
      </c>
      <c r="C413">
        <v>1.62</v>
      </c>
      <c r="D413">
        <v>0.97797999999999996</v>
      </c>
      <c r="E413">
        <v>0.95651900000000001</v>
      </c>
      <c r="F413">
        <v>0.91520599999999996</v>
      </c>
      <c r="G413">
        <v>4.6196899999999999E-2</v>
      </c>
      <c r="H413">
        <f>(C413-$M$1)*B413^(1/$M$2)</f>
        <v>-20.7744</v>
      </c>
      <c r="I413">
        <f>G413*B413^(-$M$3/$M$2)</f>
        <v>1.0730016049036949E-4</v>
      </c>
      <c r="J413">
        <f t="shared" si="6"/>
        <v>0.66656560135228027</v>
      </c>
    </row>
    <row r="414" spans="1:10" x14ac:dyDescent="0.4">
      <c r="A414" s="2"/>
      <c r="B414">
        <v>32</v>
      </c>
      <c r="C414">
        <v>1.62</v>
      </c>
      <c r="D414">
        <v>0.97791799999999995</v>
      </c>
      <c r="E414">
        <v>0.95639700000000005</v>
      </c>
      <c r="F414">
        <v>0.91497600000000001</v>
      </c>
      <c r="G414">
        <v>4.6769499999999999E-2</v>
      </c>
      <c r="H414">
        <f>(C414-$M$1)*B414^(1/$M$2)</f>
        <v>-20.7744</v>
      </c>
      <c r="I414">
        <f>G414*B414^(-$M$3/$M$2)</f>
        <v>1.0863012141624949E-4</v>
      </c>
      <c r="J414">
        <f t="shared" si="6"/>
        <v>0.66656434537451503</v>
      </c>
    </row>
    <row r="415" spans="1:10" x14ac:dyDescent="0.4">
      <c r="A415" s="2"/>
      <c r="B415">
        <v>32</v>
      </c>
      <c r="C415">
        <v>1.62</v>
      </c>
      <c r="D415">
        <v>0.97799499999999995</v>
      </c>
      <c r="E415">
        <v>0.95655000000000001</v>
      </c>
      <c r="F415">
        <v>0.91527599999999998</v>
      </c>
      <c r="G415">
        <v>4.7872499999999998E-2</v>
      </c>
      <c r="H415">
        <f>(C415-$M$1)*B415^(1/$M$2)</f>
        <v>-20.7744</v>
      </c>
      <c r="I415">
        <f>G415*B415^(-$M$3/$M$2)</f>
        <v>1.1119202658782762E-4</v>
      </c>
      <c r="J415">
        <f t="shared" si="6"/>
        <v>0.6665617117271122</v>
      </c>
    </row>
    <row r="416" spans="1:10" x14ac:dyDescent="0.4">
      <c r="A416" s="2"/>
      <c r="B416">
        <v>32</v>
      </c>
      <c r="C416">
        <v>1.62</v>
      </c>
      <c r="D416">
        <v>0.97784899999999997</v>
      </c>
      <c r="E416">
        <v>0.95626500000000003</v>
      </c>
      <c r="F416">
        <v>0.91473099999999996</v>
      </c>
      <c r="G416">
        <v>4.7821500000000003E-2</v>
      </c>
      <c r="H416">
        <f>(C416-$M$1)*B416^(1/$M$2)</f>
        <v>-20.7744</v>
      </c>
      <c r="I416">
        <f>G416*B416^(-$M$3/$M$2)</f>
        <v>1.1107357041035666E-4</v>
      </c>
      <c r="J416">
        <f t="shared" si="6"/>
        <v>0.666561593650002</v>
      </c>
    </row>
    <row r="417" spans="1:10" x14ac:dyDescent="0.4">
      <c r="A417" s="2"/>
      <c r="B417">
        <v>32</v>
      </c>
      <c r="C417">
        <v>1.64</v>
      </c>
      <c r="D417">
        <v>0.97614500000000004</v>
      </c>
      <c r="E417">
        <v>0.95294299999999998</v>
      </c>
      <c r="F417">
        <v>0.90841700000000003</v>
      </c>
      <c r="G417">
        <v>5.2098800000000001E-2</v>
      </c>
      <c r="H417">
        <f>(C417-$M$1)*B417^(1/$M$2)</f>
        <v>-20.134400000000007</v>
      </c>
      <c r="I417">
        <f>G417*B417^(-$M$3/$M$2)</f>
        <v>1.2100832742793699E-4</v>
      </c>
      <c r="J417">
        <f t="shared" si="6"/>
        <v>0.66655043914949208</v>
      </c>
    </row>
    <row r="418" spans="1:10" x14ac:dyDescent="0.4">
      <c r="A418" s="2"/>
      <c r="B418">
        <v>32</v>
      </c>
      <c r="C418">
        <v>1.64</v>
      </c>
      <c r="D418">
        <v>0.97614199999999995</v>
      </c>
      <c r="E418">
        <v>0.95293700000000003</v>
      </c>
      <c r="F418">
        <v>0.90840699999999996</v>
      </c>
      <c r="G418">
        <v>5.2436999999999998E-2</v>
      </c>
      <c r="H418">
        <f>(C418-$M$1)*B418^(1/$M$2)</f>
        <v>-20.134400000000007</v>
      </c>
      <c r="I418">
        <f>G418*B418^(-$M$3/$M$2)</f>
        <v>1.217938544714798E-4</v>
      </c>
      <c r="J418">
        <f t="shared" si="6"/>
        <v>0.66654991083585768</v>
      </c>
    </row>
    <row r="419" spans="1:10" x14ac:dyDescent="0.4">
      <c r="A419" s="2"/>
      <c r="B419">
        <v>32</v>
      </c>
      <c r="C419">
        <v>1.64</v>
      </c>
      <c r="D419">
        <v>0.97618899999999997</v>
      </c>
      <c r="E419">
        <v>0.95302600000000004</v>
      </c>
      <c r="F419">
        <v>0.90856700000000001</v>
      </c>
      <c r="G419">
        <v>5.0907899999999999E-2</v>
      </c>
      <c r="H419">
        <f>(C419-$M$1)*B419^(1/$M$2)</f>
        <v>-20.134400000000007</v>
      </c>
      <c r="I419">
        <f>G419*B419^(-$M$3/$M$2)</f>
        <v>1.1824225955048242E-4</v>
      </c>
      <c r="J419">
        <f t="shared" si="6"/>
        <v>0.66655346713710806</v>
      </c>
    </row>
    <row r="420" spans="1:10" x14ac:dyDescent="0.4">
      <c r="A420" s="2"/>
      <c r="B420">
        <v>32</v>
      </c>
      <c r="C420">
        <v>1.64</v>
      </c>
      <c r="D420">
        <v>0.97612900000000002</v>
      </c>
      <c r="E420">
        <v>0.95291199999999998</v>
      </c>
      <c r="F420">
        <v>0.90836099999999997</v>
      </c>
      <c r="G420">
        <v>5.2757999999999999E-2</v>
      </c>
      <c r="H420">
        <f>(C420-$M$1)*B420^(1/$M$2)</f>
        <v>-20.134400000000007</v>
      </c>
      <c r="I420">
        <f>G420*B420^(-$M$3/$M$2)</f>
        <v>1.2253943158850299E-4</v>
      </c>
      <c r="J420">
        <f t="shared" si="6"/>
        <v>0.66654930039594307</v>
      </c>
    </row>
    <row r="421" spans="1:10" x14ac:dyDescent="0.4">
      <c r="A421" s="2"/>
      <c r="B421">
        <v>32</v>
      </c>
      <c r="C421">
        <v>1.64</v>
      </c>
      <c r="D421">
        <v>0.97623599999999999</v>
      </c>
      <c r="E421">
        <v>0.95311800000000002</v>
      </c>
      <c r="F421">
        <v>0.90874100000000002</v>
      </c>
      <c r="G421">
        <v>5.0625099999999999E-2</v>
      </c>
      <c r="H421">
        <f>(C421-$M$1)*B421^(1/$M$2)</f>
        <v>-20.134400000000007</v>
      </c>
      <c r="I421">
        <f>G421*B421^(-$M$3/$M$2)</f>
        <v>1.1758540843305514E-4</v>
      </c>
      <c r="J421">
        <f t="shared" si="6"/>
        <v>0.66655398994225523</v>
      </c>
    </row>
    <row r="422" spans="1:10" x14ac:dyDescent="0.4">
      <c r="A422" s="2"/>
      <c r="B422">
        <v>32</v>
      </c>
      <c r="C422">
        <v>1.66</v>
      </c>
      <c r="D422">
        <v>0.97420200000000001</v>
      </c>
      <c r="E422">
        <v>0.94916500000000004</v>
      </c>
      <c r="F422">
        <v>0.90127500000000005</v>
      </c>
      <c r="G422">
        <v>5.8978799999999998E-2</v>
      </c>
      <c r="H422">
        <f>(C422-$M$1)*B422^(1/$M$2)</f>
        <v>-19.494400000000006</v>
      </c>
      <c r="I422">
        <f>G422*B422^(-$M$3/$M$2)</f>
        <v>1.3698829803578604E-4</v>
      </c>
      <c r="J422">
        <f t="shared" si="6"/>
        <v>0.66653317161015946</v>
      </c>
    </row>
    <row r="423" spans="1:10" x14ac:dyDescent="0.4">
      <c r="A423" s="2"/>
      <c r="B423">
        <v>32</v>
      </c>
      <c r="C423">
        <v>1.66</v>
      </c>
      <c r="D423">
        <v>0.97458800000000001</v>
      </c>
      <c r="E423">
        <v>0.94991199999999998</v>
      </c>
      <c r="F423">
        <v>0.90267200000000003</v>
      </c>
      <c r="G423">
        <v>5.55767E-2</v>
      </c>
      <c r="H423">
        <f>(C423-$M$1)*B423^(1/$M$2)</f>
        <v>-19.494400000000006</v>
      </c>
      <c r="I423">
        <f>G423*B423^(-$M$3/$M$2)</f>
        <v>1.2908634193041347E-4</v>
      </c>
      <c r="J423">
        <f t="shared" si="6"/>
        <v>0.6665413646889895</v>
      </c>
    </row>
    <row r="424" spans="1:10" x14ac:dyDescent="0.4">
      <c r="A424" s="2"/>
      <c r="B424">
        <v>32</v>
      </c>
      <c r="C424">
        <v>1.66</v>
      </c>
      <c r="D424">
        <v>0.97427399999999997</v>
      </c>
      <c r="E424">
        <v>0.94930199999999998</v>
      </c>
      <c r="F424">
        <v>0.90152299999999996</v>
      </c>
      <c r="G424">
        <v>5.7072400000000002E-2</v>
      </c>
      <c r="H424">
        <f>(C424-$M$1)*B424^(1/$M$2)</f>
        <v>-19.494400000000006</v>
      </c>
      <c r="I424">
        <f>G424*B424^(-$M$3/$M$2)</f>
        <v>1.325603596685181E-4</v>
      </c>
      <c r="J424">
        <f t="shared" si="6"/>
        <v>0.66653768207365605</v>
      </c>
    </row>
    <row r="425" spans="1:10" x14ac:dyDescent="0.4">
      <c r="A425" s="2"/>
      <c r="B425">
        <v>32</v>
      </c>
      <c r="C425">
        <v>1.66</v>
      </c>
      <c r="D425">
        <v>0.97407699999999997</v>
      </c>
      <c r="E425">
        <v>0.94892299999999996</v>
      </c>
      <c r="F425">
        <v>0.90081999999999995</v>
      </c>
      <c r="G425">
        <v>5.9651299999999997E-2</v>
      </c>
      <c r="H425">
        <f>(C425-$M$1)*B425^(1/$M$2)</f>
        <v>-19.494400000000006</v>
      </c>
      <c r="I425">
        <f>G425*B425^(-$M$3/$M$2)</f>
        <v>1.3855029370930035E-4</v>
      </c>
      <c r="J425">
        <f t="shared" si="6"/>
        <v>0.66653149791760846</v>
      </c>
    </row>
    <row r="426" spans="1:10" x14ac:dyDescent="0.4">
      <c r="A426" s="2"/>
      <c r="B426">
        <v>32</v>
      </c>
      <c r="C426">
        <v>1.66</v>
      </c>
      <c r="D426">
        <v>0.97415499999999999</v>
      </c>
      <c r="E426">
        <v>0.94906900000000005</v>
      </c>
      <c r="F426">
        <v>0.90107700000000002</v>
      </c>
      <c r="G426">
        <v>5.6324600000000002E-2</v>
      </c>
      <c r="H426">
        <f>(C426-$M$1)*B426^(1/$M$2)</f>
        <v>-19.494400000000006</v>
      </c>
      <c r="I426">
        <f>G426*B426^(-$M$3/$M$2)</f>
        <v>1.3082346693297313E-4</v>
      </c>
      <c r="J426">
        <f t="shared" si="6"/>
        <v>0.66653898042490911</v>
      </c>
    </row>
    <row r="427" spans="1:10" x14ac:dyDescent="0.4">
      <c r="A427" s="2"/>
      <c r="B427">
        <v>32</v>
      </c>
      <c r="C427">
        <v>1.68</v>
      </c>
      <c r="D427">
        <v>0.97223199999999999</v>
      </c>
      <c r="E427">
        <v>0.94533599999999995</v>
      </c>
      <c r="F427">
        <v>0.89403999999999995</v>
      </c>
      <c r="G427">
        <v>6.1780500000000002E-2</v>
      </c>
      <c r="H427">
        <f>(C427-$M$1)*B427^(1/$M$2)</f>
        <v>-18.854400000000005</v>
      </c>
      <c r="I427">
        <f>G427*B427^(-$M$3/$M$2)</f>
        <v>1.434957229852062E-4</v>
      </c>
      <c r="J427">
        <f t="shared" si="6"/>
        <v>0.66652498450603426</v>
      </c>
    </row>
    <row r="428" spans="1:10" x14ac:dyDescent="0.4">
      <c r="A428" s="2"/>
      <c r="B428">
        <v>32</v>
      </c>
      <c r="C428">
        <v>1.68</v>
      </c>
      <c r="D428">
        <v>0.97220499999999999</v>
      </c>
      <c r="E428">
        <v>0.94528599999999996</v>
      </c>
      <c r="F428">
        <v>0.89395500000000006</v>
      </c>
      <c r="G428">
        <v>6.3237799999999997E-2</v>
      </c>
      <c r="H428">
        <f>(C428-$M$1)*B428^(1/$M$2)</f>
        <v>-18.854400000000005</v>
      </c>
      <c r="I428">
        <f>G428*B428^(-$M$3/$M$2)</f>
        <v>1.4688055018968562E-4</v>
      </c>
      <c r="J428">
        <f t="shared" si="6"/>
        <v>0.66652141406126109</v>
      </c>
    </row>
    <row r="429" spans="1:10" x14ac:dyDescent="0.4">
      <c r="A429" s="2"/>
      <c r="B429">
        <v>32</v>
      </c>
      <c r="C429">
        <v>1.68</v>
      </c>
      <c r="D429">
        <v>0.97224200000000005</v>
      </c>
      <c r="E429">
        <v>0.94535899999999995</v>
      </c>
      <c r="F429">
        <v>0.89409300000000003</v>
      </c>
      <c r="G429">
        <v>6.3214300000000001E-2</v>
      </c>
      <c r="H429">
        <f>(C429-$M$1)*B429^(1/$M$2)</f>
        <v>-18.854400000000005</v>
      </c>
      <c r="I429">
        <f>G429*B429^(-$M$3/$M$2)</f>
        <v>1.4682596744124311E-4</v>
      </c>
      <c r="J429">
        <f t="shared" si="6"/>
        <v>0.66652144286537474</v>
      </c>
    </row>
    <row r="430" spans="1:10" x14ac:dyDescent="0.4">
      <c r="A430" s="2"/>
      <c r="B430">
        <v>32</v>
      </c>
      <c r="C430">
        <v>1.68</v>
      </c>
      <c r="D430">
        <v>0.97229299999999996</v>
      </c>
      <c r="E430">
        <v>0.94545999999999997</v>
      </c>
      <c r="F430">
        <v>0.89429000000000003</v>
      </c>
      <c r="G430">
        <v>6.4273300000000005E-2</v>
      </c>
      <c r="H430">
        <f>(C430-$M$1)*B430^(1/$M$2)</f>
        <v>-18.854400000000005</v>
      </c>
      <c r="I430">
        <f>G430*B430^(-$M$3/$M$2)</f>
        <v>1.4928567512637571E-4</v>
      </c>
      <c r="J430">
        <f t="shared" si="6"/>
        <v>0.66651922631785698</v>
      </c>
    </row>
    <row r="431" spans="1:10" x14ac:dyDescent="0.4">
      <c r="A431" s="2"/>
      <c r="B431">
        <v>32</v>
      </c>
      <c r="C431">
        <v>1.68</v>
      </c>
      <c r="D431">
        <v>0.97216499999999995</v>
      </c>
      <c r="E431">
        <v>0.94520899999999997</v>
      </c>
      <c r="F431">
        <v>0.89380999999999999</v>
      </c>
      <c r="G431">
        <v>6.3261100000000001E-2</v>
      </c>
      <c r="H431">
        <f>(C431-$M$1)*B431^(1/$M$2)</f>
        <v>-18.854400000000005</v>
      </c>
      <c r="I431">
        <f>G431*B431^(-$M$3/$M$2)</f>
        <v>1.4693466840409885E-4</v>
      </c>
      <c r="J431">
        <f t="shared" si="6"/>
        <v>0.66652117843210357</v>
      </c>
    </row>
    <row r="432" spans="1:10" x14ac:dyDescent="0.4">
      <c r="A432" s="2"/>
      <c r="B432">
        <v>32</v>
      </c>
      <c r="C432">
        <v>1.7</v>
      </c>
      <c r="D432">
        <v>0.97007900000000002</v>
      </c>
      <c r="E432">
        <v>0.94116500000000003</v>
      </c>
      <c r="F432">
        <v>0.88621099999999997</v>
      </c>
      <c r="G432">
        <v>6.7726900000000007E-2</v>
      </c>
      <c r="H432">
        <f>(C432-$M$1)*B432^(1/$M$2)</f>
        <v>-18.214400000000005</v>
      </c>
      <c r="I432">
        <f>G432*B432^(-$M$3/$M$2)</f>
        <v>1.573072487442925E-4</v>
      </c>
      <c r="J432">
        <f t="shared" si="6"/>
        <v>0.6665088256292433</v>
      </c>
    </row>
    <row r="433" spans="1:10" x14ac:dyDescent="0.4">
      <c r="A433" s="2"/>
      <c r="B433">
        <v>32</v>
      </c>
      <c r="C433">
        <v>1.7</v>
      </c>
      <c r="D433">
        <v>0.97026800000000002</v>
      </c>
      <c r="E433">
        <v>0.94153100000000001</v>
      </c>
      <c r="F433">
        <v>0.88690000000000002</v>
      </c>
      <c r="G433">
        <v>6.7547499999999996E-2</v>
      </c>
      <c r="H433">
        <f>(C433-$M$1)*B433^(1/$M$2)</f>
        <v>-18.214400000000005</v>
      </c>
      <c r="I433">
        <f>G433*B433^(-$M$3/$M$2)</f>
        <v>1.5689056172001224E-4</v>
      </c>
      <c r="J433">
        <f t="shared" si="6"/>
        <v>0.66650897341402082</v>
      </c>
    </row>
    <row r="434" spans="1:10" x14ac:dyDescent="0.4">
      <c r="A434" s="2"/>
      <c r="B434">
        <v>32</v>
      </c>
      <c r="C434">
        <v>1.7</v>
      </c>
      <c r="D434">
        <v>0.97006099999999995</v>
      </c>
      <c r="E434">
        <v>0.94113500000000005</v>
      </c>
      <c r="F434">
        <v>0.88617000000000001</v>
      </c>
      <c r="G434">
        <v>7.0311899999999997E-2</v>
      </c>
      <c r="H434">
        <f>(C434-$M$1)*B434^(1/$M$2)</f>
        <v>-18.214400000000005</v>
      </c>
      <c r="I434">
        <f>G434*B434^(-$M$3/$M$2)</f>
        <v>1.6331135107296833E-4</v>
      </c>
      <c r="J434">
        <f t="shared" si="6"/>
        <v>0.66650299403633517</v>
      </c>
    </row>
    <row r="435" spans="1:10" x14ac:dyDescent="0.4">
      <c r="A435" s="2"/>
      <c r="B435">
        <v>32</v>
      </c>
      <c r="C435">
        <v>1.7</v>
      </c>
      <c r="D435">
        <v>0.97018000000000004</v>
      </c>
      <c r="E435">
        <v>0.941361</v>
      </c>
      <c r="F435">
        <v>0.88657799999999998</v>
      </c>
      <c r="G435">
        <v>6.7240499999999995E-2</v>
      </c>
      <c r="H435">
        <f>(C435-$M$1)*B435^(1/$M$2)</f>
        <v>-18.214400000000005</v>
      </c>
      <c r="I435">
        <f>G435*B435^(-$M$3/$M$2)</f>
        <v>1.561775019850399E-4</v>
      </c>
      <c r="J435">
        <f t="shared" si="6"/>
        <v>0.66650963429169108</v>
      </c>
    </row>
    <row r="436" spans="1:10" x14ac:dyDescent="0.4">
      <c r="A436" s="2"/>
      <c r="B436">
        <v>32</v>
      </c>
      <c r="C436">
        <v>1.7</v>
      </c>
      <c r="D436">
        <v>0.96993700000000005</v>
      </c>
      <c r="E436">
        <v>0.94089500000000004</v>
      </c>
      <c r="F436">
        <v>0.88572399999999996</v>
      </c>
      <c r="G436">
        <v>7.0944400000000005E-2</v>
      </c>
      <c r="H436">
        <f>(C436-$M$1)*B436^(1/$M$2)</f>
        <v>-18.214400000000005</v>
      </c>
      <c r="I436">
        <f>G436*B436^(-$M$3/$M$2)</f>
        <v>1.6478043994062308E-4</v>
      </c>
      <c r="J436">
        <f t="shared" si="6"/>
        <v>0.6665007691418402</v>
      </c>
    </row>
    <row r="437" spans="1:10" x14ac:dyDescent="0.4">
      <c r="A437" s="2"/>
      <c r="B437">
        <v>32</v>
      </c>
      <c r="C437">
        <v>1.72</v>
      </c>
      <c r="D437">
        <v>0.96782599999999996</v>
      </c>
      <c r="E437">
        <v>0.93681300000000001</v>
      </c>
      <c r="F437">
        <v>0.87809199999999998</v>
      </c>
      <c r="G437">
        <v>7.5661099999999995E-2</v>
      </c>
      <c r="H437">
        <f>(C437-$M$1)*B437^(1/$M$2)</f>
        <v>-17.574400000000004</v>
      </c>
      <c r="I437">
        <f>G437*B437^(-$M$3/$M$2)</f>
        <v>1.7573577822057096E-4</v>
      </c>
      <c r="J437">
        <f t="shared" si="6"/>
        <v>0.66648686075681207</v>
      </c>
    </row>
    <row r="438" spans="1:10" x14ac:dyDescent="0.4">
      <c r="A438" s="2"/>
      <c r="B438">
        <v>32</v>
      </c>
      <c r="C438">
        <v>1.72</v>
      </c>
      <c r="D438">
        <v>0.96787800000000002</v>
      </c>
      <c r="E438">
        <v>0.93691000000000002</v>
      </c>
      <c r="F438">
        <v>0.87825299999999995</v>
      </c>
      <c r="G438">
        <v>7.2599300000000005E-2</v>
      </c>
      <c r="H438">
        <f>(C438-$M$1)*B438^(1/$M$2)</f>
        <v>-17.574400000000004</v>
      </c>
      <c r="I438">
        <f>G438*B438^(-$M$3/$M$2)</f>
        <v>1.6862422676604887E-4</v>
      </c>
      <c r="J438">
        <f t="shared" si="6"/>
        <v>0.66649477795986312</v>
      </c>
    </row>
    <row r="439" spans="1:10" x14ac:dyDescent="0.4">
      <c r="A439" s="2"/>
      <c r="B439">
        <v>32</v>
      </c>
      <c r="C439">
        <v>1.72</v>
      </c>
      <c r="D439">
        <v>0.96772999999999998</v>
      </c>
      <c r="E439">
        <v>0.93662999999999996</v>
      </c>
      <c r="F439">
        <v>0.877749</v>
      </c>
      <c r="G439">
        <v>7.5866000000000003E-2</v>
      </c>
      <c r="H439">
        <f>(C439-$M$1)*B439^(1/$M$2)</f>
        <v>-17.574400000000004</v>
      </c>
      <c r="I439">
        <f>G439*B439^(-$M$3/$M$2)</f>
        <v>1.7621169333358673E-4</v>
      </c>
      <c r="J439">
        <f t="shared" si="6"/>
        <v>0.66648685125656404</v>
      </c>
    </row>
    <row r="440" spans="1:10" x14ac:dyDescent="0.4">
      <c r="A440" s="2"/>
      <c r="B440">
        <v>32</v>
      </c>
      <c r="C440">
        <v>1.72</v>
      </c>
      <c r="D440">
        <v>0.96792</v>
      </c>
      <c r="E440">
        <v>0.93699600000000005</v>
      </c>
      <c r="F440">
        <v>0.87843400000000005</v>
      </c>
      <c r="G440">
        <v>7.5720800000000005E-2</v>
      </c>
      <c r="H440">
        <f>(C440-$M$1)*B440^(1/$M$2)</f>
        <v>-17.574400000000004</v>
      </c>
      <c r="I440">
        <f>G440*B440^(-$M$3/$M$2)</f>
        <v>1.7587444162831643E-4</v>
      </c>
      <c r="J440">
        <f t="shared" si="6"/>
        <v>0.66648727536008567</v>
      </c>
    </row>
    <row r="441" spans="1:10" x14ac:dyDescent="0.4">
      <c r="A441" s="2"/>
      <c r="B441">
        <v>32</v>
      </c>
      <c r="C441">
        <v>1.72</v>
      </c>
      <c r="D441">
        <v>0.96772599999999998</v>
      </c>
      <c r="E441">
        <v>0.93662199999999995</v>
      </c>
      <c r="F441">
        <v>0.87773900000000005</v>
      </c>
      <c r="G441">
        <v>7.6621099999999998E-2</v>
      </c>
      <c r="H441">
        <f>(C441-$M$1)*B441^(1/$M$2)</f>
        <v>-17.574400000000004</v>
      </c>
      <c r="I441">
        <f>G441*B441^(-$M$3/$M$2)</f>
        <v>1.7796554156120108E-4</v>
      </c>
      <c r="J441">
        <f t="shared" si="6"/>
        <v>0.66648495364515226</v>
      </c>
    </row>
    <row r="442" spans="1:10" x14ac:dyDescent="0.4">
      <c r="A442" s="2"/>
      <c r="B442">
        <v>32</v>
      </c>
      <c r="C442">
        <v>1.74</v>
      </c>
      <c r="D442">
        <v>0.96523199999999998</v>
      </c>
      <c r="E442">
        <v>0.93181700000000001</v>
      </c>
      <c r="F442">
        <v>0.86881299999999995</v>
      </c>
      <c r="G442">
        <v>8.4512699999999996E-2</v>
      </c>
      <c r="H442">
        <f>(C442-$M$1)*B442^(1/$M$2)</f>
        <v>-16.934400000000004</v>
      </c>
      <c r="I442">
        <f>G442*B442^(-$M$3/$M$2)</f>
        <v>1.9629512528923911E-4</v>
      </c>
      <c r="J442">
        <f t="shared" si="6"/>
        <v>0.6664631698194674</v>
      </c>
    </row>
    <row r="443" spans="1:10" x14ac:dyDescent="0.4">
      <c r="A443" s="2"/>
      <c r="B443">
        <v>32</v>
      </c>
      <c r="C443">
        <v>1.74</v>
      </c>
      <c r="D443">
        <v>0.96525899999999998</v>
      </c>
      <c r="E443">
        <v>0.93186599999999997</v>
      </c>
      <c r="F443">
        <v>0.868892</v>
      </c>
      <c r="G443">
        <v>8.2600300000000001E-2</v>
      </c>
      <c r="H443">
        <f>(C443-$M$1)*B443^(1/$M$2)</f>
        <v>-16.934400000000004</v>
      </c>
      <c r="I443">
        <f>G443*B443^(-$M$3/$M$2)</f>
        <v>1.9185325090109224E-4</v>
      </c>
      <c r="J443">
        <f t="shared" si="6"/>
        <v>0.66646792054278592</v>
      </c>
    </row>
    <row r="444" spans="1:10" x14ac:dyDescent="0.4">
      <c r="A444" s="2"/>
      <c r="B444">
        <v>32</v>
      </c>
      <c r="C444">
        <v>1.74</v>
      </c>
      <c r="D444">
        <v>0.96542399999999995</v>
      </c>
      <c r="E444">
        <v>0.93218400000000001</v>
      </c>
      <c r="F444">
        <v>0.86948999999999999</v>
      </c>
      <c r="G444">
        <v>8.3040100000000006E-2</v>
      </c>
      <c r="H444">
        <f>(C444-$M$1)*B444^(1/$M$2)</f>
        <v>-16.934400000000004</v>
      </c>
      <c r="I444">
        <f>G444*B444^(-$M$3/$M$2)</f>
        <v>1.9287476123151841E-4</v>
      </c>
      <c r="J444">
        <f t="shared" si="6"/>
        <v>0.66646604909888474</v>
      </c>
    </row>
    <row r="445" spans="1:10" x14ac:dyDescent="0.4">
      <c r="A445" s="2"/>
      <c r="B445">
        <v>32</v>
      </c>
      <c r="C445">
        <v>1.74</v>
      </c>
      <c r="D445">
        <v>0.96523800000000004</v>
      </c>
      <c r="E445">
        <v>0.93182799999999999</v>
      </c>
      <c r="F445">
        <v>0.86883600000000005</v>
      </c>
      <c r="G445">
        <v>8.4935399999999994E-2</v>
      </c>
      <c r="H445">
        <f>(C445-$M$1)*B445^(1/$M$2)</f>
        <v>-16.934400000000004</v>
      </c>
      <c r="I445">
        <f>G445*B445^(-$M$3/$M$2)</f>
        <v>1.9727691796016028E-4</v>
      </c>
      <c r="J445">
        <f t="shared" si="6"/>
        <v>0.6664622149344106</v>
      </c>
    </row>
    <row r="446" spans="1:10" x14ac:dyDescent="0.4">
      <c r="A446" s="2"/>
      <c r="B446">
        <v>32</v>
      </c>
      <c r="C446">
        <v>1.74</v>
      </c>
      <c r="D446">
        <v>0.96537499999999998</v>
      </c>
      <c r="E446">
        <v>0.93209500000000001</v>
      </c>
      <c r="F446">
        <v>0.86934400000000001</v>
      </c>
      <c r="G446">
        <v>8.6480699999999994E-2</v>
      </c>
      <c r="H446">
        <f>(C446-$M$1)*B446^(1/$M$2)</f>
        <v>-16.934400000000004</v>
      </c>
      <c r="I446">
        <f>G446*B446^(-$M$3/$M$2)</f>
        <v>2.008661401375308E-4</v>
      </c>
      <c r="J446">
        <f t="shared" si="6"/>
        <v>0.66645836775073974</v>
      </c>
    </row>
    <row r="447" spans="1:10" x14ac:dyDescent="0.4">
      <c r="A447" s="2"/>
      <c r="B447">
        <v>32</v>
      </c>
      <c r="C447">
        <v>1.76</v>
      </c>
      <c r="D447">
        <v>0.96260199999999996</v>
      </c>
      <c r="E447">
        <v>0.926763</v>
      </c>
      <c r="F447">
        <v>0.85948199999999997</v>
      </c>
      <c r="G447">
        <v>9.3861200000000006E-2</v>
      </c>
      <c r="H447">
        <f>(C447-$M$1)*B447^(1/$M$2)</f>
        <v>-16.294400000000003</v>
      </c>
      <c r="I447">
        <f>G447*B447^(-$M$3/$M$2)</f>
        <v>2.1800860715369798E-4</v>
      </c>
      <c r="J447">
        <f t="shared" si="6"/>
        <v>0.66643678000413442</v>
      </c>
    </row>
    <row r="448" spans="1:10" x14ac:dyDescent="0.4">
      <c r="A448" s="2"/>
      <c r="B448">
        <v>32</v>
      </c>
      <c r="C448">
        <v>1.76</v>
      </c>
      <c r="D448">
        <v>0.96272599999999997</v>
      </c>
      <c r="E448">
        <v>0.92700199999999999</v>
      </c>
      <c r="F448">
        <v>0.85992299999999999</v>
      </c>
      <c r="G448">
        <v>9.3624100000000002E-2</v>
      </c>
      <c r="H448">
        <f>(C448-$M$1)*B448^(1/$M$2)</f>
        <v>-16.294400000000003</v>
      </c>
      <c r="I448">
        <f>G448*B448^(-$M$3/$M$2)</f>
        <v>2.1745790206196527E-4</v>
      </c>
      <c r="J448">
        <f t="shared" si="6"/>
        <v>0.66643769365442829</v>
      </c>
    </row>
    <row r="449" spans="1:10" x14ac:dyDescent="0.4">
      <c r="A449" s="2"/>
      <c r="B449">
        <v>32</v>
      </c>
      <c r="C449">
        <v>1.76</v>
      </c>
      <c r="D449">
        <v>0.962704</v>
      </c>
      <c r="E449">
        <v>0.92695399999999994</v>
      </c>
      <c r="F449">
        <v>0.85981799999999997</v>
      </c>
      <c r="G449">
        <v>9.0767399999999998E-2</v>
      </c>
      <c r="H449">
        <f>(C449-$M$1)*B449^(1/$M$2)</f>
        <v>-16.294400000000003</v>
      </c>
      <c r="I449">
        <f>G449*B449^(-$M$3/$M$2)</f>
        <v>2.1082273025448817E-4</v>
      </c>
      <c r="J449">
        <f t="shared" si="6"/>
        <v>0.66644388087186746</v>
      </c>
    </row>
    <row r="450" spans="1:10" x14ac:dyDescent="0.4">
      <c r="A450" s="2"/>
      <c r="B450">
        <v>32</v>
      </c>
      <c r="C450">
        <v>1.76</v>
      </c>
      <c r="D450">
        <v>0.96272599999999997</v>
      </c>
      <c r="E450">
        <v>0.92700000000000005</v>
      </c>
      <c r="F450">
        <v>0.85991200000000001</v>
      </c>
      <c r="G450">
        <v>9.2471800000000007E-2</v>
      </c>
      <c r="H450">
        <f>(C450-$M$1)*B450^(1/$M$2)</f>
        <v>-16.294400000000003</v>
      </c>
      <c r="I450">
        <f>G450*B450^(-$M$3/$M$2)</f>
        <v>2.1478148925216522E-4</v>
      </c>
      <c r="J450">
        <f t="shared" si="6"/>
        <v>0.66644052122838482</v>
      </c>
    </row>
    <row r="451" spans="1:10" x14ac:dyDescent="0.4">
      <c r="A451" s="2"/>
      <c r="B451">
        <v>32</v>
      </c>
      <c r="C451">
        <v>1.76</v>
      </c>
      <c r="D451">
        <v>0.96272599999999997</v>
      </c>
      <c r="E451">
        <v>0.92699900000000002</v>
      </c>
      <c r="F451">
        <v>0.85990500000000003</v>
      </c>
      <c r="G451">
        <v>9.14793E-2</v>
      </c>
      <c r="H451">
        <f>(C451-$M$1)*B451^(1/$M$2)</f>
        <v>-16.294400000000003</v>
      </c>
      <c r="I451">
        <f>G451*B451^(-$M$3/$M$2)</f>
        <v>2.1247623913177416E-4</v>
      </c>
      <c r="J451">
        <f t="shared" ref="J451:J514" si="7">1-F451/(3*E451^2)</f>
        <v>0.66644251687626022</v>
      </c>
    </row>
    <row r="452" spans="1:10" x14ac:dyDescent="0.4">
      <c r="A452" s="2"/>
      <c r="B452">
        <v>32</v>
      </c>
      <c r="C452">
        <v>1.78</v>
      </c>
      <c r="D452">
        <v>0.95984499999999995</v>
      </c>
      <c r="E452">
        <v>0.92148099999999999</v>
      </c>
      <c r="F452">
        <v>0.84978299999999996</v>
      </c>
      <c r="G452">
        <v>0.103481</v>
      </c>
      <c r="H452">
        <f>(C452-$M$1)*B452^(1/$M$2)</f>
        <v>-15.654400000000003</v>
      </c>
      <c r="I452">
        <f>G452*B452^(-$M$3/$M$2)</f>
        <v>2.4035222942889948E-4</v>
      </c>
      <c r="J452">
        <f t="shared" si="7"/>
        <v>0.66640923895609683</v>
      </c>
    </row>
    <row r="453" spans="1:10" x14ac:dyDescent="0.4">
      <c r="A453" s="2"/>
      <c r="B453">
        <v>32</v>
      </c>
      <c r="C453">
        <v>1.78</v>
      </c>
      <c r="D453">
        <v>0.96008099999999996</v>
      </c>
      <c r="E453">
        <v>0.92192799999999997</v>
      </c>
      <c r="F453">
        <v>0.85058400000000001</v>
      </c>
      <c r="G453">
        <v>9.9607200000000007E-2</v>
      </c>
      <c r="H453">
        <f>(C453-$M$1)*B453^(1/$M$2)</f>
        <v>-15.654400000000003</v>
      </c>
      <c r="I453">
        <f>G453*B453^(-$M$3/$M$2)</f>
        <v>2.3135466981542773E-4</v>
      </c>
      <c r="J453">
        <f t="shared" si="7"/>
        <v>0.66641851014963449</v>
      </c>
    </row>
    <row r="454" spans="1:10" x14ac:dyDescent="0.4">
      <c r="A454" s="2"/>
      <c r="B454">
        <v>32</v>
      </c>
      <c r="C454">
        <v>1.78</v>
      </c>
      <c r="D454">
        <v>0.95976499999999998</v>
      </c>
      <c r="E454">
        <v>0.92132700000000001</v>
      </c>
      <c r="F454">
        <v>0.84948900000000005</v>
      </c>
      <c r="G454">
        <v>0.101909</v>
      </c>
      <c r="H454">
        <f>(C454-$M$1)*B454^(1/$M$2)</f>
        <v>-15.654400000000003</v>
      </c>
      <c r="I454">
        <f>G454*B454^(-$M$3/$M$2)</f>
        <v>2.3670099195861768E-4</v>
      </c>
      <c r="J454">
        <f t="shared" si="7"/>
        <v>0.66641316131264694</v>
      </c>
    </row>
    <row r="455" spans="1:10" x14ac:dyDescent="0.4">
      <c r="A455" s="2"/>
      <c r="B455">
        <v>32</v>
      </c>
      <c r="C455">
        <v>1.78</v>
      </c>
      <c r="D455">
        <v>0.96006400000000003</v>
      </c>
      <c r="E455">
        <v>0.92190000000000005</v>
      </c>
      <c r="F455">
        <v>0.85054600000000002</v>
      </c>
      <c r="G455">
        <v>0.10191500000000001</v>
      </c>
      <c r="H455">
        <f>(C455-$M$1)*B455^(1/$M$2)</f>
        <v>-15.654400000000003</v>
      </c>
      <c r="I455">
        <f>G455*B455^(-$M$3/$M$2)</f>
        <v>2.3671492797949664E-4</v>
      </c>
      <c r="J455">
        <f t="shared" si="7"/>
        <v>0.6664131504504005</v>
      </c>
    </row>
    <row r="456" spans="1:10" x14ac:dyDescent="0.4">
      <c r="A456" s="2"/>
      <c r="B456">
        <v>32</v>
      </c>
      <c r="C456">
        <v>1.78</v>
      </c>
      <c r="D456">
        <v>0.95986199999999999</v>
      </c>
      <c r="E456">
        <v>0.92151400000000006</v>
      </c>
      <c r="F456">
        <v>0.84983699999999995</v>
      </c>
      <c r="G456">
        <v>0.102593</v>
      </c>
      <c r="H456">
        <f>(C456-$M$1)*B456^(1/$M$2)</f>
        <v>-15.654400000000003</v>
      </c>
      <c r="I456">
        <f>G456*B456^(-$M$3/$M$2)</f>
        <v>2.3828969833881663E-4</v>
      </c>
      <c r="J456">
        <f t="shared" si="7"/>
        <v>0.66641193400279175</v>
      </c>
    </row>
    <row r="457" spans="1:10" x14ac:dyDescent="0.4">
      <c r="A457" s="2"/>
      <c r="B457">
        <v>32</v>
      </c>
      <c r="C457">
        <v>1.8</v>
      </c>
      <c r="D457">
        <v>0.95681499999999997</v>
      </c>
      <c r="E457">
        <v>0.91569199999999995</v>
      </c>
      <c r="F457">
        <v>0.83920700000000004</v>
      </c>
      <c r="G457">
        <v>0.112303</v>
      </c>
      <c r="H457">
        <f>(C457-$M$1)*B457^(1/$M$2)</f>
        <v>-15.014400000000002</v>
      </c>
      <c r="I457">
        <f>G457*B457^(-$M$3/$M$2)</f>
        <v>2.6084282546123149E-4</v>
      </c>
      <c r="J457">
        <f t="shared" si="7"/>
        <v>0.66638236211618196</v>
      </c>
    </row>
    <row r="458" spans="1:10" x14ac:dyDescent="0.4">
      <c r="A458" s="2"/>
      <c r="B458">
        <v>32</v>
      </c>
      <c r="C458">
        <v>1.8</v>
      </c>
      <c r="D458">
        <v>0.956731</v>
      </c>
      <c r="E458">
        <v>0.91553799999999996</v>
      </c>
      <c r="F458">
        <v>0.83894199999999997</v>
      </c>
      <c r="G458">
        <v>0.115201</v>
      </c>
      <c r="H458">
        <f>(C458-$M$1)*B458^(1/$M$2)</f>
        <v>-15.014400000000002</v>
      </c>
      <c r="I458">
        <f>G458*B458^(-$M$3/$M$2)</f>
        <v>2.6757392354575859E-4</v>
      </c>
      <c r="J458">
        <f t="shared" si="7"/>
        <v>0.66637550227867348</v>
      </c>
    </row>
    <row r="459" spans="1:10" x14ac:dyDescent="0.4">
      <c r="A459" s="2"/>
      <c r="B459">
        <v>32</v>
      </c>
      <c r="C459">
        <v>1.8</v>
      </c>
      <c r="D459">
        <v>0.95718300000000001</v>
      </c>
      <c r="E459">
        <v>0.91639599999999999</v>
      </c>
      <c r="F459">
        <v>0.84049099999999999</v>
      </c>
      <c r="G459">
        <v>0.11142299999999999</v>
      </c>
      <c r="H459">
        <f>(C459-$M$1)*B459^(1/$M$2)</f>
        <v>-15.014400000000002</v>
      </c>
      <c r="I459">
        <f>G459*B459^(-$M$3/$M$2)</f>
        <v>2.5879887573232056E-4</v>
      </c>
      <c r="J459">
        <f t="shared" si="7"/>
        <v>0.66638509696661652</v>
      </c>
    </row>
    <row r="460" spans="1:10" x14ac:dyDescent="0.4">
      <c r="A460" s="2"/>
      <c r="B460">
        <v>32</v>
      </c>
      <c r="C460">
        <v>1.8</v>
      </c>
      <c r="D460">
        <v>0.95685200000000004</v>
      </c>
      <c r="E460">
        <v>0.91576800000000003</v>
      </c>
      <c r="F460">
        <v>0.83936500000000003</v>
      </c>
      <c r="G460">
        <v>0.115328</v>
      </c>
      <c r="H460">
        <f>(C460-$M$1)*B460^(1/$M$2)</f>
        <v>-15.014400000000002</v>
      </c>
      <c r="I460">
        <f>G460*B460^(-$M$3/$M$2)</f>
        <v>2.6786890265436281E-4</v>
      </c>
      <c r="J460">
        <f t="shared" si="7"/>
        <v>0.66637493321460894</v>
      </c>
    </row>
    <row r="461" spans="1:10" x14ac:dyDescent="0.4">
      <c r="A461" s="2"/>
      <c r="B461">
        <v>32</v>
      </c>
      <c r="C461">
        <v>1.8</v>
      </c>
      <c r="D461">
        <v>0.95686800000000005</v>
      </c>
      <c r="E461">
        <v>0.915798</v>
      </c>
      <c r="F461">
        <v>0.83942099999999997</v>
      </c>
      <c r="G461">
        <v>0.115357</v>
      </c>
      <c r="H461">
        <f>(C461-$M$1)*B461^(1/$M$2)</f>
        <v>-15.014400000000002</v>
      </c>
      <c r="I461">
        <f>G461*B461^(-$M$3/$M$2)</f>
        <v>2.67936260088611E-4</v>
      </c>
      <c r="J461">
        <f t="shared" si="7"/>
        <v>0.66637453380791345</v>
      </c>
    </row>
    <row r="462" spans="1:10" x14ac:dyDescent="0.4">
      <c r="A462" s="2"/>
      <c r="B462">
        <v>32</v>
      </c>
      <c r="C462">
        <v>1.82</v>
      </c>
      <c r="D462">
        <v>0.95390200000000003</v>
      </c>
      <c r="E462">
        <v>0.91015100000000004</v>
      </c>
      <c r="F462">
        <v>0.82917099999999999</v>
      </c>
      <c r="G462">
        <v>0.12471400000000001</v>
      </c>
      <c r="H462">
        <f>(C462-$M$1)*B462^(1/$M$2)</f>
        <v>-14.374400000000001</v>
      </c>
      <c r="I462">
        <f>G462*B462^(-$M$3/$M$2)</f>
        <v>2.8966948464931503E-4</v>
      </c>
      <c r="J462">
        <f t="shared" si="7"/>
        <v>0.66634629753027119</v>
      </c>
    </row>
    <row r="463" spans="1:10" x14ac:dyDescent="0.4">
      <c r="A463" s="2"/>
      <c r="B463">
        <v>32</v>
      </c>
      <c r="C463">
        <v>1.82</v>
      </c>
      <c r="D463">
        <v>0.95391000000000004</v>
      </c>
      <c r="E463">
        <v>0.910161</v>
      </c>
      <c r="F463">
        <v>0.82917399999999997</v>
      </c>
      <c r="G463">
        <v>0.122032</v>
      </c>
      <c r="H463">
        <f>(C463-$M$1)*B463^(1/$M$2)</f>
        <v>-14.374400000000001</v>
      </c>
      <c r="I463">
        <f>G463*B463^(-$M$3/$M$2)</f>
        <v>2.8344008331642969E-4</v>
      </c>
      <c r="J463">
        <f t="shared" si="7"/>
        <v>0.66635242208480405</v>
      </c>
    </row>
    <row r="464" spans="1:10" x14ac:dyDescent="0.4">
      <c r="A464" s="2"/>
      <c r="B464">
        <v>32</v>
      </c>
      <c r="C464">
        <v>1.82</v>
      </c>
      <c r="D464">
        <v>0.95397600000000005</v>
      </c>
      <c r="E464">
        <v>0.91028799999999999</v>
      </c>
      <c r="F464">
        <v>0.82940499999999995</v>
      </c>
      <c r="G464">
        <v>0.122074</v>
      </c>
      <c r="H464">
        <f>(C464-$M$1)*B464^(1/$M$2)</f>
        <v>-14.374400000000001</v>
      </c>
      <c r="I464">
        <f>G464*B464^(-$M$3/$M$2)</f>
        <v>2.8353763546258223E-4</v>
      </c>
      <c r="J464">
        <f t="shared" si="7"/>
        <v>0.66635258902023509</v>
      </c>
    </row>
    <row r="465" spans="1:10" x14ac:dyDescent="0.4">
      <c r="A465" s="2"/>
      <c r="B465">
        <v>32</v>
      </c>
      <c r="C465">
        <v>1.82</v>
      </c>
      <c r="D465">
        <v>0.95371099999999998</v>
      </c>
      <c r="E465">
        <v>0.90978899999999996</v>
      </c>
      <c r="F465">
        <v>0.82852499999999996</v>
      </c>
      <c r="G465">
        <v>0.126586</v>
      </c>
      <c r="H465">
        <f>(C465-$M$1)*B465^(1/$M$2)</f>
        <v>-14.374400000000001</v>
      </c>
      <c r="I465">
        <f>G465*B465^(-$M$3/$M$2)</f>
        <v>2.9401752316354372E-4</v>
      </c>
      <c r="J465">
        <f t="shared" si="7"/>
        <v>0.66634088042475348</v>
      </c>
    </row>
    <row r="466" spans="1:10" x14ac:dyDescent="0.4">
      <c r="A466" s="2"/>
      <c r="B466">
        <v>32</v>
      </c>
      <c r="C466">
        <v>1.82</v>
      </c>
      <c r="D466">
        <v>0.95345000000000002</v>
      </c>
      <c r="E466">
        <v>0.90929099999999996</v>
      </c>
      <c r="F466">
        <v>0.82761700000000005</v>
      </c>
      <c r="G466">
        <v>0.126357</v>
      </c>
      <c r="H466">
        <f>(C466-$M$1)*B466^(1/$M$2)</f>
        <v>-14.374400000000001</v>
      </c>
      <c r="I466">
        <f>G466*B466^(-$M$3/$M$2)</f>
        <v>2.9348563169999755E-4</v>
      </c>
      <c r="J466">
        <f t="shared" si="7"/>
        <v>0.6663413693596365</v>
      </c>
    </row>
    <row r="467" spans="1:10" x14ac:dyDescent="0.4">
      <c r="A467" s="2"/>
      <c r="B467">
        <v>32</v>
      </c>
      <c r="C467">
        <v>1.84</v>
      </c>
      <c r="D467">
        <v>0.950349</v>
      </c>
      <c r="E467">
        <v>0.90341099999999996</v>
      </c>
      <c r="F467">
        <v>0.81703700000000001</v>
      </c>
      <c r="G467">
        <v>0.13803399999999999</v>
      </c>
      <c r="H467">
        <f>(C467-$M$1)*B467^(1/$M$2)</f>
        <v>-13.734400000000001</v>
      </c>
      <c r="I467">
        <f>G467*B467^(-$M$3/$M$2)</f>
        <v>3.2060745100055763E-4</v>
      </c>
      <c r="J467">
        <f t="shared" si="7"/>
        <v>0.66630498334781629</v>
      </c>
    </row>
    <row r="468" spans="1:10" x14ac:dyDescent="0.4">
      <c r="A468" s="2"/>
      <c r="B468">
        <v>32</v>
      </c>
      <c r="C468">
        <v>1.84</v>
      </c>
      <c r="D468">
        <v>0.95013700000000001</v>
      </c>
      <c r="E468">
        <v>0.90301100000000001</v>
      </c>
      <c r="F468">
        <v>0.81632300000000002</v>
      </c>
      <c r="G468">
        <v>0.13966700000000001</v>
      </c>
      <c r="H468">
        <f>(C468-$M$1)*B468^(1/$M$2)</f>
        <v>-13.734400000000001</v>
      </c>
      <c r="I468">
        <f>G468*B468^(-$M$3/$M$2)</f>
        <v>3.2440037134977539E-4</v>
      </c>
      <c r="J468">
        <f t="shared" si="7"/>
        <v>0.66630116007410378</v>
      </c>
    </row>
    <row r="469" spans="1:10" x14ac:dyDescent="0.4">
      <c r="A469" s="2"/>
      <c r="B469">
        <v>32</v>
      </c>
      <c r="C469">
        <v>1.84</v>
      </c>
      <c r="D469">
        <v>0.95031500000000002</v>
      </c>
      <c r="E469">
        <v>0.90335699999999997</v>
      </c>
      <c r="F469">
        <v>0.816971</v>
      </c>
      <c r="G469">
        <v>0.14336599999999999</v>
      </c>
      <c r="H469">
        <f>(C469-$M$1)*B469^(1/$M$2)</f>
        <v>-13.734400000000001</v>
      </c>
      <c r="I469">
        <f>G469*B469^(-$M$3/$M$2)</f>
        <v>3.329919282216407E-4</v>
      </c>
      <c r="J469">
        <f t="shared" si="7"/>
        <v>0.66629204656484287</v>
      </c>
    </row>
    <row r="470" spans="1:10" x14ac:dyDescent="0.4">
      <c r="A470" s="2"/>
      <c r="B470">
        <v>32</v>
      </c>
      <c r="C470">
        <v>1.84</v>
      </c>
      <c r="D470">
        <v>0.94994299999999998</v>
      </c>
      <c r="E470">
        <v>0.90265499999999999</v>
      </c>
      <c r="F470">
        <v>0.81572199999999995</v>
      </c>
      <c r="G470">
        <v>0.14648</v>
      </c>
      <c r="H470">
        <f>(C470-$M$1)*B470^(1/$M$2)</f>
        <v>-13.734400000000001</v>
      </c>
      <c r="I470">
        <f>G470*B470^(-$M$3/$M$2)</f>
        <v>3.4022472305780956E-4</v>
      </c>
      <c r="J470">
        <f t="shared" si="7"/>
        <v>0.66628376411365087</v>
      </c>
    </row>
    <row r="471" spans="1:10" x14ac:dyDescent="0.4">
      <c r="A471" s="2"/>
      <c r="B471">
        <v>32</v>
      </c>
      <c r="C471">
        <v>1.84</v>
      </c>
      <c r="D471">
        <v>0.95011800000000002</v>
      </c>
      <c r="E471">
        <v>0.90297799999999995</v>
      </c>
      <c r="F471">
        <v>0.81627000000000005</v>
      </c>
      <c r="G471">
        <v>0.140741</v>
      </c>
      <c r="H471">
        <f>(C471-$M$1)*B471^(1/$M$2)</f>
        <v>-13.734400000000001</v>
      </c>
      <c r="I471">
        <f>G471*B471^(-$M$3/$M$2)</f>
        <v>3.268949190871053E-4</v>
      </c>
      <c r="J471">
        <f t="shared" si="7"/>
        <v>0.66629843616022999</v>
      </c>
    </row>
    <row r="472" spans="1:10" x14ac:dyDescent="0.4">
      <c r="A472" s="2"/>
      <c r="B472">
        <v>32</v>
      </c>
      <c r="C472">
        <v>1.86</v>
      </c>
      <c r="D472">
        <v>0.94668099999999999</v>
      </c>
      <c r="E472">
        <v>0.89648399999999995</v>
      </c>
      <c r="F472">
        <v>0.80466899999999997</v>
      </c>
      <c r="G472">
        <v>0.15376500000000001</v>
      </c>
      <c r="H472">
        <f>(C472-$M$1)*B472^(1/$M$2)</f>
        <v>-13.0944</v>
      </c>
      <c r="I472">
        <f>G472*B472^(-$M$3/$M$2)</f>
        <v>3.5714537507498703E-4</v>
      </c>
      <c r="J472">
        <f t="shared" si="7"/>
        <v>0.66625794952546002</v>
      </c>
    </row>
    <row r="473" spans="1:10" x14ac:dyDescent="0.4">
      <c r="A473" s="2"/>
      <c r="B473">
        <v>32</v>
      </c>
      <c r="C473">
        <v>1.86</v>
      </c>
      <c r="D473">
        <v>0.94667900000000005</v>
      </c>
      <c r="E473">
        <v>0.89648899999999998</v>
      </c>
      <c r="F473">
        <v>0.80471099999999995</v>
      </c>
      <c r="G473">
        <v>0.158802</v>
      </c>
      <c r="H473">
        <f>(C473-$M$1)*B473^(1/$M$2)</f>
        <v>-13.0944</v>
      </c>
      <c r="I473">
        <f>G473*B473^(-$M$3/$M$2)</f>
        <v>3.6884466460285556E-4</v>
      </c>
      <c r="J473">
        <f t="shared" si="7"/>
        <v>0.66624425268593357</v>
      </c>
    </row>
    <row r="474" spans="1:10" x14ac:dyDescent="0.4">
      <c r="A474" s="2"/>
      <c r="B474">
        <v>32</v>
      </c>
      <c r="C474">
        <v>1.86</v>
      </c>
      <c r="D474">
        <v>0.94666099999999997</v>
      </c>
      <c r="E474">
        <v>0.89644299999999999</v>
      </c>
      <c r="F474">
        <v>0.80458700000000005</v>
      </c>
      <c r="G474">
        <v>0.15193000000000001</v>
      </c>
      <c r="H474">
        <f>(C474-$M$1)*B474^(1/$M$2)</f>
        <v>-13.0944</v>
      </c>
      <c r="I474">
        <f>G474*B474^(-$M$3/$M$2)</f>
        <v>3.5288327535617841E-4</v>
      </c>
      <c r="J474">
        <f t="shared" si="7"/>
        <v>0.66626143374378077</v>
      </c>
    </row>
    <row r="475" spans="1:10" x14ac:dyDescent="0.4">
      <c r="A475" s="2"/>
      <c r="B475">
        <v>32</v>
      </c>
      <c r="C475">
        <v>1.86</v>
      </c>
      <c r="D475">
        <v>0.94628500000000004</v>
      </c>
      <c r="E475">
        <v>0.89574500000000001</v>
      </c>
      <c r="F475">
        <v>0.80337899999999995</v>
      </c>
      <c r="G475">
        <v>0.15911</v>
      </c>
      <c r="H475">
        <f>(C475-$M$1)*B475^(1/$M$2)</f>
        <v>-13.0944</v>
      </c>
      <c r="I475">
        <f>G475*B475^(-$M$3/$M$2)</f>
        <v>3.6956004700797434E-4</v>
      </c>
      <c r="J475">
        <f t="shared" si="7"/>
        <v>0.66624295988807147</v>
      </c>
    </row>
    <row r="476" spans="1:10" x14ac:dyDescent="0.4">
      <c r="A476" s="2"/>
      <c r="B476">
        <v>32</v>
      </c>
      <c r="C476">
        <v>1.86</v>
      </c>
      <c r="D476">
        <v>0.94649799999999995</v>
      </c>
      <c r="E476">
        <v>0.89614700000000003</v>
      </c>
      <c r="F476">
        <v>0.80409900000000001</v>
      </c>
      <c r="G476">
        <v>0.158966</v>
      </c>
      <c r="H476">
        <f>(C476-$M$1)*B476^(1/$M$2)</f>
        <v>-13.0944</v>
      </c>
      <c r="I476">
        <f>G476*B476^(-$M$3/$M$2)</f>
        <v>3.6922558250687985E-4</v>
      </c>
      <c r="J476">
        <f t="shared" si="7"/>
        <v>0.66624348130745359</v>
      </c>
    </row>
    <row r="477" spans="1:10" x14ac:dyDescent="0.4">
      <c r="A477" s="2"/>
      <c r="B477">
        <v>32</v>
      </c>
      <c r="C477">
        <v>1.88</v>
      </c>
      <c r="D477">
        <v>0.942191</v>
      </c>
      <c r="E477">
        <v>0.88805299999999998</v>
      </c>
      <c r="F477">
        <v>0.78978400000000004</v>
      </c>
      <c r="G477">
        <v>0.179011</v>
      </c>
      <c r="H477">
        <f>(C477-$M$1)*B477^(1/$M$2)</f>
        <v>-12.454400000000007</v>
      </c>
      <c r="I477">
        <f>G477*B477^(-$M$3/$M$2)</f>
        <v>4.1578350559326569E-4</v>
      </c>
      <c r="J477">
        <f t="shared" si="7"/>
        <v>0.66618234263758602</v>
      </c>
    </row>
    <row r="478" spans="1:10" x14ac:dyDescent="0.4">
      <c r="A478" s="2"/>
      <c r="B478">
        <v>32</v>
      </c>
      <c r="C478">
        <v>1.88</v>
      </c>
      <c r="D478">
        <v>0.94235800000000003</v>
      </c>
      <c r="E478">
        <v>0.88836400000000004</v>
      </c>
      <c r="F478">
        <v>0.79033100000000001</v>
      </c>
      <c r="G478">
        <v>0.177624</v>
      </c>
      <c r="H478">
        <f>(C478-$M$1)*B478^(1/$M$2)</f>
        <v>-12.454400000000007</v>
      </c>
      <c r="I478">
        <f>G478*B478^(-$M$3/$M$2)</f>
        <v>4.1256196210008448E-4</v>
      </c>
      <c r="J478">
        <f t="shared" si="7"/>
        <v>0.66618499024652045</v>
      </c>
    </row>
    <row r="479" spans="1:10" x14ac:dyDescent="0.4">
      <c r="A479" s="2"/>
      <c r="B479">
        <v>32</v>
      </c>
      <c r="C479">
        <v>1.88</v>
      </c>
      <c r="D479">
        <v>0.94274000000000002</v>
      </c>
      <c r="E479">
        <v>0.88907599999999998</v>
      </c>
      <c r="F479">
        <v>0.79156700000000002</v>
      </c>
      <c r="G479">
        <v>0.17274999999999999</v>
      </c>
      <c r="H479">
        <f>(C479-$M$1)*B479^(1/$M$2)</f>
        <v>-12.454400000000007</v>
      </c>
      <c r="I479">
        <f>G479*B479^(-$M$3/$M$2)</f>
        <v>4.012412678060937E-4</v>
      </c>
      <c r="J479">
        <f t="shared" si="7"/>
        <v>0.66619821721639227</v>
      </c>
    </row>
    <row r="480" spans="1:10" x14ac:dyDescent="0.4">
      <c r="A480" s="2"/>
      <c r="B480">
        <v>32</v>
      </c>
      <c r="C480">
        <v>1.88</v>
      </c>
      <c r="D480">
        <v>0.94243399999999999</v>
      </c>
      <c r="E480">
        <v>0.88850099999999999</v>
      </c>
      <c r="F480">
        <v>0.79055200000000003</v>
      </c>
      <c r="G480">
        <v>0.17380300000000001</v>
      </c>
      <c r="H480">
        <f>(C480-$M$1)*B480^(1/$M$2)</f>
        <v>-12.454400000000007</v>
      </c>
      <c r="I480">
        <f>G480*B480^(-$M$3/$M$2)</f>
        <v>4.0368703947034736E-4</v>
      </c>
      <c r="J480">
        <f t="shared" si="7"/>
        <v>0.66619460991006973</v>
      </c>
    </row>
    <row r="481" spans="1:10" x14ac:dyDescent="0.4">
      <c r="A481" s="2"/>
      <c r="B481">
        <v>32</v>
      </c>
      <c r="C481">
        <v>1.88</v>
      </c>
      <c r="D481">
        <v>0.94224300000000005</v>
      </c>
      <c r="E481">
        <v>0.88815</v>
      </c>
      <c r="F481">
        <v>0.78995499999999996</v>
      </c>
      <c r="G481">
        <v>0.178395</v>
      </c>
      <c r="H481">
        <f>(C481-$M$1)*B481^(1/$M$2)</f>
        <v>-12.454400000000007</v>
      </c>
      <c r="I481">
        <f>G481*B481^(-$M$3/$M$2)</f>
        <v>4.1435274078302801E-4</v>
      </c>
      <c r="J481">
        <f t="shared" si="7"/>
        <v>0.6661829942626889</v>
      </c>
    </row>
    <row r="482" spans="1:10" x14ac:dyDescent="0.4">
      <c r="A482" s="2"/>
      <c r="B482">
        <v>32</v>
      </c>
      <c r="C482">
        <v>1.9</v>
      </c>
      <c r="D482">
        <v>0.93811900000000004</v>
      </c>
      <c r="E482">
        <v>0.88042799999999999</v>
      </c>
      <c r="F482">
        <v>0.77639899999999995</v>
      </c>
      <c r="G482">
        <v>0.19418099999999999</v>
      </c>
      <c r="H482">
        <f>(C482-$M$1)*B482^(1/$M$2)</f>
        <v>-11.814400000000006</v>
      </c>
      <c r="I482">
        <f>G482*B482^(-$M$3/$M$2)</f>
        <v>4.5101841171551419E-4</v>
      </c>
      <c r="J482">
        <f t="shared" si="7"/>
        <v>0.666131057966731</v>
      </c>
    </row>
    <row r="483" spans="1:10" x14ac:dyDescent="0.4">
      <c r="A483" s="2"/>
      <c r="B483">
        <v>32</v>
      </c>
      <c r="C483">
        <v>1.9</v>
      </c>
      <c r="D483">
        <v>0.93827099999999997</v>
      </c>
      <c r="E483">
        <v>0.88071600000000005</v>
      </c>
      <c r="F483">
        <v>0.77692000000000005</v>
      </c>
      <c r="G483">
        <v>0.19630700000000001</v>
      </c>
      <c r="H483">
        <f>(C483-$M$1)*B483^(1/$M$2)</f>
        <v>-11.814400000000006</v>
      </c>
      <c r="I483">
        <f>G483*B483^(-$M$3/$M$2)</f>
        <v>4.5595640844695132E-4</v>
      </c>
      <c r="J483">
        <f t="shared" si="7"/>
        <v>0.66612548184689757</v>
      </c>
    </row>
    <row r="484" spans="1:10" x14ac:dyDescent="0.4">
      <c r="A484" s="2"/>
      <c r="B484">
        <v>32</v>
      </c>
      <c r="C484">
        <v>1.9</v>
      </c>
      <c r="D484">
        <v>0.93825599999999998</v>
      </c>
      <c r="E484">
        <v>0.88070099999999996</v>
      </c>
      <c r="F484">
        <v>0.77693500000000004</v>
      </c>
      <c r="G484">
        <v>0.20330400000000001</v>
      </c>
      <c r="H484">
        <f>(C484-$M$1)*B484^(1/$M$2)</f>
        <v>-11.814400000000006</v>
      </c>
      <c r="I484">
        <f>G484*B484^(-$M$3/$M$2)</f>
        <v>4.722081314619397E-4</v>
      </c>
      <c r="J484">
        <f t="shared" si="7"/>
        <v>0.66610766238655628</v>
      </c>
    </row>
    <row r="485" spans="1:10" x14ac:dyDescent="0.4">
      <c r="A485" s="2"/>
      <c r="B485">
        <v>32</v>
      </c>
      <c r="C485">
        <v>1.9</v>
      </c>
      <c r="D485">
        <v>0.93823999999999996</v>
      </c>
      <c r="E485">
        <v>0.88065899999999997</v>
      </c>
      <c r="F485">
        <v>0.77682300000000004</v>
      </c>
      <c r="G485">
        <v>0.196911</v>
      </c>
      <c r="H485">
        <f>(C485-$M$1)*B485^(1/$M$2)</f>
        <v>-11.814400000000006</v>
      </c>
      <c r="I485">
        <f>G485*B485^(-$M$3/$M$2)</f>
        <v>4.5735930121543108E-4</v>
      </c>
      <c r="J485">
        <f t="shared" si="7"/>
        <v>0.66612395117831824</v>
      </c>
    </row>
    <row r="486" spans="1:10" x14ac:dyDescent="0.4">
      <c r="A486" s="2"/>
      <c r="B486">
        <v>32</v>
      </c>
      <c r="C486">
        <v>1.9</v>
      </c>
      <c r="D486">
        <v>0.93835999999999997</v>
      </c>
      <c r="E486">
        <v>0.88088</v>
      </c>
      <c r="F486">
        <v>0.77719300000000002</v>
      </c>
      <c r="G486">
        <v>0.193774</v>
      </c>
      <c r="H486">
        <f>(C486-$M$1)*B486^(1/$M$2)</f>
        <v>-11.814400000000006</v>
      </c>
      <c r="I486">
        <f>G486*B486^(-$M$3/$M$2)</f>
        <v>4.5007308496589294E-4</v>
      </c>
      <c r="J486">
        <f t="shared" si="7"/>
        <v>0.66613251443091026</v>
      </c>
    </row>
    <row r="487" spans="1:10" x14ac:dyDescent="0.4">
      <c r="A487" s="2"/>
      <c r="B487">
        <v>32</v>
      </c>
      <c r="C487">
        <v>1.92</v>
      </c>
      <c r="D487">
        <v>0.93369199999999997</v>
      </c>
      <c r="E487">
        <v>0.87219100000000005</v>
      </c>
      <c r="F487">
        <v>0.76212100000000005</v>
      </c>
      <c r="G487">
        <v>0.218836</v>
      </c>
      <c r="H487">
        <f>(C487-$M$1)*B487^(1/$M$2)</f>
        <v>-11.174400000000006</v>
      </c>
      <c r="I487">
        <f>G487*B487^(-$M$3/$M$2)</f>
        <v>5.0828384417721749E-4</v>
      </c>
      <c r="J487">
        <f t="shared" si="7"/>
        <v>0.66605151926417205</v>
      </c>
    </row>
    <row r="488" spans="1:10" x14ac:dyDescent="0.4">
      <c r="A488" s="2"/>
      <c r="B488">
        <v>32</v>
      </c>
      <c r="C488">
        <v>1.92</v>
      </c>
      <c r="D488">
        <v>0.93369899999999995</v>
      </c>
      <c r="E488">
        <v>0.87219199999999997</v>
      </c>
      <c r="F488">
        <v>0.76208200000000004</v>
      </c>
      <c r="G488">
        <v>0.21220800000000001</v>
      </c>
      <c r="H488">
        <f>(C488-$M$1)*B488^(1/$M$2)</f>
        <v>-11.174400000000006</v>
      </c>
      <c r="I488">
        <f>G488*B488^(-$M$3/$M$2)</f>
        <v>4.9288918644628391E-4</v>
      </c>
      <c r="J488">
        <f t="shared" si="7"/>
        <v>0.66606937413056611</v>
      </c>
    </row>
    <row r="489" spans="1:10" x14ac:dyDescent="0.4">
      <c r="A489" s="2"/>
      <c r="B489">
        <v>32</v>
      </c>
      <c r="C489">
        <v>1.92</v>
      </c>
      <c r="D489">
        <v>0.93360900000000002</v>
      </c>
      <c r="E489">
        <v>0.87205900000000003</v>
      </c>
      <c r="F489">
        <v>0.761961</v>
      </c>
      <c r="G489">
        <v>0.230849</v>
      </c>
      <c r="H489">
        <f>(C489-$M$1)*B489^(1/$M$2)</f>
        <v>-11.174400000000006</v>
      </c>
      <c r="I489">
        <f>G489*B489^(-$M$3/$M$2)</f>
        <v>5.3618608064699811E-4</v>
      </c>
      <c r="J489">
        <f t="shared" si="7"/>
        <v>0.66602054529363319</v>
      </c>
    </row>
    <row r="490" spans="1:10" x14ac:dyDescent="0.4">
      <c r="A490" s="2"/>
      <c r="B490">
        <v>32</v>
      </c>
      <c r="C490">
        <v>1.92</v>
      </c>
      <c r="D490">
        <v>0.93378000000000005</v>
      </c>
      <c r="E490">
        <v>0.87237200000000004</v>
      </c>
      <c r="F490">
        <v>0.76249</v>
      </c>
      <c r="G490">
        <v>0.22764400000000001</v>
      </c>
      <c r="H490">
        <f>(C490-$M$1)*B490^(1/$M$2)</f>
        <v>-11.174400000000006</v>
      </c>
      <c r="I490">
        <f>G490*B490^(-$M$3/$M$2)</f>
        <v>5.2874192282749866E-4</v>
      </c>
      <c r="J490">
        <f t="shared" si="7"/>
        <v>0.66602845790075704</v>
      </c>
    </row>
    <row r="491" spans="1:10" x14ac:dyDescent="0.4">
      <c r="A491" s="2"/>
      <c r="B491">
        <v>32</v>
      </c>
      <c r="C491">
        <v>1.92</v>
      </c>
      <c r="D491">
        <v>0.93374999999999997</v>
      </c>
      <c r="E491">
        <v>0.87229800000000002</v>
      </c>
      <c r="F491">
        <v>0.76230600000000004</v>
      </c>
      <c r="G491">
        <v>0.21847800000000001</v>
      </c>
      <c r="H491">
        <f>(C491-$M$1)*B491^(1/$M$2)</f>
        <v>-11.174400000000006</v>
      </c>
      <c r="I491">
        <f>G491*B491^(-$M$3/$M$2)</f>
        <v>5.0745232826477423E-4</v>
      </c>
      <c r="J491">
        <f t="shared" si="7"/>
        <v>0.66605239751528889</v>
      </c>
    </row>
    <row r="492" spans="1:10" x14ac:dyDescent="0.4">
      <c r="A492" s="2"/>
      <c r="B492">
        <v>32</v>
      </c>
      <c r="C492">
        <v>1.94</v>
      </c>
      <c r="D492">
        <v>0.92885099999999998</v>
      </c>
      <c r="E492">
        <v>0.86325300000000005</v>
      </c>
      <c r="F492">
        <v>0.74684799999999996</v>
      </c>
      <c r="G492">
        <v>0.257886</v>
      </c>
      <c r="H492">
        <f>(C492-$M$1)*B492^(1/$M$2)</f>
        <v>-10.534400000000005</v>
      </c>
      <c r="I492">
        <f>G492*B492^(-$M$3/$M$2)</f>
        <v>5.9898411339763991E-4</v>
      </c>
      <c r="J492">
        <f t="shared" si="7"/>
        <v>0.6659320784858811</v>
      </c>
    </row>
    <row r="493" spans="1:10" x14ac:dyDescent="0.4">
      <c r="A493" s="2"/>
      <c r="B493">
        <v>32</v>
      </c>
      <c r="C493">
        <v>1.94</v>
      </c>
      <c r="D493">
        <v>0.92869400000000002</v>
      </c>
      <c r="E493">
        <v>0.86294800000000005</v>
      </c>
      <c r="F493">
        <v>0.74628300000000003</v>
      </c>
      <c r="G493">
        <v>0.250774</v>
      </c>
      <c r="H493">
        <f>(C493-$M$1)*B493^(1/$M$2)</f>
        <v>-10.534400000000005</v>
      </c>
      <c r="I493">
        <f>G493*B493^(-$M$3/$M$2)</f>
        <v>5.8246528331580517E-4</v>
      </c>
      <c r="J493">
        <f t="shared" si="7"/>
        <v>0.66594879639142901</v>
      </c>
    </row>
    <row r="494" spans="1:10" x14ac:dyDescent="0.4">
      <c r="A494" s="2"/>
      <c r="B494">
        <v>32</v>
      </c>
      <c r="C494">
        <v>1.94</v>
      </c>
      <c r="D494">
        <v>0.92888199999999999</v>
      </c>
      <c r="E494">
        <v>0.86329599999999995</v>
      </c>
      <c r="F494">
        <v>0.74687899999999996</v>
      </c>
      <c r="G494">
        <v>0.25034000000000001</v>
      </c>
      <c r="H494">
        <f>(C494-$M$1)*B494^(1/$M$2)</f>
        <v>-10.534400000000005</v>
      </c>
      <c r="I494">
        <f>G494*B494^(-$M$3/$M$2)</f>
        <v>5.8145724447222866E-4</v>
      </c>
      <c r="J494">
        <f t="shared" si="7"/>
        <v>0.66595149186920699</v>
      </c>
    </row>
    <row r="495" spans="1:10" x14ac:dyDescent="0.4">
      <c r="A495" s="2"/>
      <c r="B495">
        <v>32</v>
      </c>
      <c r="C495">
        <v>1.94</v>
      </c>
      <c r="D495">
        <v>0.92870900000000001</v>
      </c>
      <c r="E495">
        <v>0.86298600000000003</v>
      </c>
      <c r="F495">
        <v>0.74638300000000002</v>
      </c>
      <c r="G495">
        <v>0.256471</v>
      </c>
      <c r="H495">
        <f>(C495-$M$1)*B495^(1/$M$2)</f>
        <v>-10.534400000000005</v>
      </c>
      <c r="I495">
        <f>G495*B495^(-$M$3/$M$2)</f>
        <v>5.956975351403569E-4</v>
      </c>
      <c r="J495">
        <f t="shared" si="7"/>
        <v>0.66593345634442735</v>
      </c>
    </row>
    <row r="496" spans="1:10" x14ac:dyDescent="0.4">
      <c r="A496" s="2"/>
      <c r="B496">
        <v>32</v>
      </c>
      <c r="C496">
        <v>1.94</v>
      </c>
      <c r="D496">
        <v>0.92907300000000004</v>
      </c>
      <c r="E496">
        <v>0.86365099999999995</v>
      </c>
      <c r="F496">
        <v>0.74749699999999997</v>
      </c>
      <c r="G496">
        <v>0.25092599999999998</v>
      </c>
      <c r="H496">
        <f>(C496-$M$1)*B496^(1/$M$2)</f>
        <v>-10.534400000000005</v>
      </c>
      <c r="I496">
        <f>G496*B496^(-$M$3/$M$2)</f>
        <v>5.8281832917807155E-4</v>
      </c>
      <c r="J496">
        <f t="shared" si="7"/>
        <v>0.66594987480692747</v>
      </c>
    </row>
    <row r="497" spans="1:10" x14ac:dyDescent="0.4">
      <c r="A497" s="2"/>
      <c r="B497">
        <v>32</v>
      </c>
      <c r="C497">
        <v>1.96</v>
      </c>
      <c r="D497">
        <v>0.92356400000000005</v>
      </c>
      <c r="E497">
        <v>0.85353100000000004</v>
      </c>
      <c r="F497">
        <v>0.73037300000000005</v>
      </c>
      <c r="G497">
        <v>0.29255799999999998</v>
      </c>
      <c r="H497">
        <f>(C497-$M$1)*B497^(1/$M$2)</f>
        <v>-9.8944000000000045</v>
      </c>
      <c r="I497">
        <f>G497*B497^(-$M$3/$M$2)</f>
        <v>6.7951573271673028E-4</v>
      </c>
      <c r="J497">
        <f t="shared" si="7"/>
        <v>0.6658166125105307</v>
      </c>
    </row>
    <row r="498" spans="1:10" x14ac:dyDescent="0.4">
      <c r="A498" s="2"/>
      <c r="B498">
        <v>32</v>
      </c>
      <c r="C498">
        <v>1.96</v>
      </c>
      <c r="D498">
        <v>0.92333799999999999</v>
      </c>
      <c r="E498">
        <v>0.85311099999999995</v>
      </c>
      <c r="F498">
        <v>0.72963999999999996</v>
      </c>
      <c r="G498">
        <v>0.29139700000000002</v>
      </c>
      <c r="H498">
        <f>(C498-$M$1)*B498^(1/$M$2)</f>
        <v>-9.8944000000000045</v>
      </c>
      <c r="I498">
        <f>G498*B498^(-$M$3/$M$2)</f>
        <v>6.7681911267665582E-4</v>
      </c>
      <c r="J498">
        <f t="shared" si="7"/>
        <v>0.66582319969657511</v>
      </c>
    </row>
    <row r="499" spans="1:10" x14ac:dyDescent="0.4">
      <c r="A499" s="2"/>
      <c r="B499">
        <v>32</v>
      </c>
      <c r="C499">
        <v>1.96</v>
      </c>
      <c r="D499">
        <v>0.92348300000000005</v>
      </c>
      <c r="E499">
        <v>0.85337200000000002</v>
      </c>
      <c r="F499">
        <v>0.730078</v>
      </c>
      <c r="G499">
        <v>0.28856399999999999</v>
      </c>
      <c r="H499">
        <f>(C499-$M$1)*B499^(1/$M$2)</f>
        <v>-9.8944000000000045</v>
      </c>
      <c r="I499">
        <f>G499*B499^(-$M$3/$M$2)</f>
        <v>6.7023898815165043E-4</v>
      </c>
      <c r="J499">
        <f t="shared" si="7"/>
        <v>0.66582709907012183</v>
      </c>
    </row>
    <row r="500" spans="1:10" x14ac:dyDescent="0.4">
      <c r="A500" s="2"/>
      <c r="B500">
        <v>32</v>
      </c>
      <c r="C500">
        <v>1.96</v>
      </c>
      <c r="D500">
        <v>0.92342900000000006</v>
      </c>
      <c r="E500">
        <v>0.85326999999999997</v>
      </c>
      <c r="F500">
        <v>0.72989199999999999</v>
      </c>
      <c r="G500">
        <v>0.28628799999999999</v>
      </c>
      <c r="H500">
        <f>(C500-$M$1)*B500^(1/$M$2)</f>
        <v>-9.8944000000000045</v>
      </c>
      <c r="I500">
        <f>G500*B500^(-$M$3/$M$2)</f>
        <v>6.6495259089823996E-4</v>
      </c>
      <c r="J500">
        <f t="shared" si="7"/>
        <v>0.66583235683901743</v>
      </c>
    </row>
    <row r="501" spans="1:10" x14ac:dyDescent="0.4">
      <c r="A501" s="2"/>
      <c r="B501">
        <v>32</v>
      </c>
      <c r="C501">
        <v>1.96</v>
      </c>
      <c r="D501">
        <v>0.92367100000000002</v>
      </c>
      <c r="E501">
        <v>0.85370900000000005</v>
      </c>
      <c r="F501">
        <v>0.73062400000000005</v>
      </c>
      <c r="G501">
        <v>0.28260200000000002</v>
      </c>
      <c r="H501">
        <f>(C501-$M$1)*B501^(1/$M$2)</f>
        <v>-9.8944000000000045</v>
      </c>
      <c r="I501">
        <f>G501*B501^(-$M$3/$M$2)</f>
        <v>6.5639122873827906E-4</v>
      </c>
      <c r="J501">
        <f t="shared" si="7"/>
        <v>0.66584115618160911</v>
      </c>
    </row>
    <row r="502" spans="1:10" x14ac:dyDescent="0.4">
      <c r="A502" s="2"/>
      <c r="B502">
        <v>32</v>
      </c>
      <c r="C502">
        <v>1.98</v>
      </c>
      <c r="D502">
        <v>0.91759199999999996</v>
      </c>
      <c r="E502">
        <v>0.84261799999999998</v>
      </c>
      <c r="F502">
        <v>0.712117</v>
      </c>
      <c r="G502">
        <v>0.332874</v>
      </c>
      <c r="H502">
        <f>(C502-$M$1)*B502^(1/$M$2)</f>
        <v>-9.254400000000004</v>
      </c>
      <c r="I502">
        <f>G502*B502^(-$M$3/$M$2)</f>
        <v>7.7315650234260859E-4</v>
      </c>
      <c r="J502">
        <f t="shared" si="7"/>
        <v>0.66567516858021014</v>
      </c>
    </row>
    <row r="503" spans="1:10" x14ac:dyDescent="0.4">
      <c r="A503" s="2"/>
      <c r="B503">
        <v>32</v>
      </c>
      <c r="C503">
        <v>1.98</v>
      </c>
      <c r="D503">
        <v>0.91791900000000004</v>
      </c>
      <c r="E503">
        <v>0.84320799999999996</v>
      </c>
      <c r="F503">
        <v>0.71306899999999995</v>
      </c>
      <c r="G503">
        <v>0.32699600000000001</v>
      </c>
      <c r="H503">
        <f>(C503-$M$1)*B503^(1/$M$2)</f>
        <v>-9.254400000000004</v>
      </c>
      <c r="I503">
        <f>G503*B503^(-$M$3/$M$2)</f>
        <v>7.5950384722154229E-4</v>
      </c>
      <c r="J503">
        <f t="shared" si="7"/>
        <v>0.66569654499853737</v>
      </c>
    </row>
    <row r="504" spans="1:10" x14ac:dyDescent="0.4">
      <c r="A504" s="2"/>
      <c r="B504">
        <v>32</v>
      </c>
      <c r="C504">
        <v>1.98</v>
      </c>
      <c r="D504">
        <v>0.91722599999999999</v>
      </c>
      <c r="E504">
        <v>0.84199000000000002</v>
      </c>
      <c r="F504">
        <v>0.71116400000000002</v>
      </c>
      <c r="G504">
        <v>0.35495700000000002</v>
      </c>
      <c r="H504">
        <f>(C504-$M$1)*B504^(1/$M$2)</f>
        <v>-9.254400000000004</v>
      </c>
      <c r="I504">
        <f>G504*B504^(-$M$3/$M$2)</f>
        <v>8.244480271875405E-4</v>
      </c>
      <c r="J504">
        <f t="shared" si="7"/>
        <v>0.66562435113890706</v>
      </c>
    </row>
    <row r="505" spans="1:10" x14ac:dyDescent="0.4">
      <c r="A505" s="2"/>
      <c r="B505">
        <v>32</v>
      </c>
      <c r="C505">
        <v>1.98</v>
      </c>
      <c r="D505">
        <v>0.91778800000000005</v>
      </c>
      <c r="E505">
        <v>0.84296899999999997</v>
      </c>
      <c r="F505">
        <v>0.71266200000000002</v>
      </c>
      <c r="G505">
        <v>0.32742300000000002</v>
      </c>
      <c r="H505">
        <f>(C505-$M$1)*B505^(1/$M$2)</f>
        <v>-9.254400000000004</v>
      </c>
      <c r="I505">
        <f>G505*B505^(-$M$3/$M$2)</f>
        <v>7.6049562737409335E-4</v>
      </c>
      <c r="J505">
        <f t="shared" si="7"/>
        <v>0.66569787291094462</v>
      </c>
    </row>
    <row r="506" spans="1:10" x14ac:dyDescent="0.4">
      <c r="A506" s="2"/>
      <c r="B506">
        <v>32</v>
      </c>
      <c r="C506">
        <v>1.98</v>
      </c>
      <c r="D506">
        <v>0.91719200000000001</v>
      </c>
      <c r="E506">
        <v>0.84189599999999998</v>
      </c>
      <c r="F506">
        <v>0.71092900000000003</v>
      </c>
      <c r="G506">
        <v>0.33882299999999999</v>
      </c>
      <c r="H506">
        <f>(C506-$M$1)*B506^(1/$M$2)</f>
        <v>-9.254400000000004</v>
      </c>
      <c r="I506">
        <f>G506*B506^(-$M$3/$M$2)</f>
        <v>7.8697406704407577E-4</v>
      </c>
      <c r="J506">
        <f t="shared" si="7"/>
        <v>0.66566019621166905</v>
      </c>
    </row>
    <row r="507" spans="1:10" x14ac:dyDescent="0.4">
      <c r="A507" s="2"/>
      <c r="B507">
        <v>32</v>
      </c>
      <c r="C507">
        <v>2</v>
      </c>
      <c r="D507">
        <v>0.910829</v>
      </c>
      <c r="E507">
        <v>0.83038199999999995</v>
      </c>
      <c r="F507">
        <v>0.69200200000000001</v>
      </c>
      <c r="G507">
        <v>0.39508599999999999</v>
      </c>
      <c r="H507">
        <f>(C507-$M$1)*B507^(1/$M$2)</f>
        <v>-8.6144000000000034</v>
      </c>
      <c r="I507">
        <f>G507*B507^(-$M$3/$M$2)</f>
        <v>9.1765445749602507E-4</v>
      </c>
      <c r="J507">
        <f t="shared" si="7"/>
        <v>0.66547371938908495</v>
      </c>
    </row>
    <row r="508" spans="1:10" x14ac:dyDescent="0.4">
      <c r="A508" s="2"/>
      <c r="B508">
        <v>32</v>
      </c>
      <c r="C508">
        <v>2</v>
      </c>
      <c r="D508">
        <v>0.91167399999999998</v>
      </c>
      <c r="E508">
        <v>0.83189000000000002</v>
      </c>
      <c r="F508">
        <v>0.69442999999999999</v>
      </c>
      <c r="G508">
        <v>0.37968600000000002</v>
      </c>
      <c r="H508">
        <f>(C508-$M$1)*B508^(1/$M$2)</f>
        <v>-8.6144000000000034</v>
      </c>
      <c r="I508">
        <f>G508*B508^(-$M$3/$M$2)</f>
        <v>8.8188533724008395E-4</v>
      </c>
      <c r="J508">
        <f t="shared" si="7"/>
        <v>0.66551595064631774</v>
      </c>
    </row>
    <row r="509" spans="1:10" x14ac:dyDescent="0.4">
      <c r="A509" s="2"/>
      <c r="B509">
        <v>32</v>
      </c>
      <c r="C509">
        <v>2</v>
      </c>
      <c r="D509">
        <v>0.91128299999999995</v>
      </c>
      <c r="E509">
        <v>0.83120300000000003</v>
      </c>
      <c r="F509">
        <v>0.69334399999999996</v>
      </c>
      <c r="G509">
        <v>0.39202900000000002</v>
      </c>
      <c r="H509">
        <f>(C509-$M$1)*B509^(1/$M$2)</f>
        <v>-8.6144000000000034</v>
      </c>
      <c r="I509">
        <f>G509*B509^(-$M$3/$M$2)</f>
        <v>9.1055405485820614E-4</v>
      </c>
      <c r="J509">
        <f t="shared" si="7"/>
        <v>0.66548676684604269</v>
      </c>
    </row>
    <row r="510" spans="1:10" x14ac:dyDescent="0.4">
      <c r="A510" s="2"/>
      <c r="B510">
        <v>32</v>
      </c>
      <c r="C510">
        <v>2</v>
      </c>
      <c r="D510">
        <v>0.91073000000000004</v>
      </c>
      <c r="E510">
        <v>0.83019600000000005</v>
      </c>
      <c r="F510">
        <v>0.69168099999999999</v>
      </c>
      <c r="G510">
        <v>0.39306000000000002</v>
      </c>
      <c r="H510">
        <f>(C510-$M$1)*B510^(1/$M$2)</f>
        <v>-8.6144000000000034</v>
      </c>
      <c r="I510">
        <f>G510*B510^(-$M$3/$M$2)</f>
        <v>9.1294872777923706E-4</v>
      </c>
      <c r="J510">
        <f t="shared" si="7"/>
        <v>0.66547905247947259</v>
      </c>
    </row>
    <row r="511" spans="1:10" x14ac:dyDescent="0.4">
      <c r="A511" s="2"/>
      <c r="B511">
        <v>32</v>
      </c>
      <c r="C511">
        <v>2</v>
      </c>
      <c r="D511">
        <v>0.91123699999999996</v>
      </c>
      <c r="E511">
        <v>0.83110899999999999</v>
      </c>
      <c r="F511">
        <v>0.69317300000000004</v>
      </c>
      <c r="G511">
        <v>0.387216</v>
      </c>
      <c r="H511">
        <f>(C511-$M$1)*B511^(1/$M$2)</f>
        <v>-8.6144000000000034</v>
      </c>
      <c r="I511">
        <f>G511*B511^(-$M$3/$M$2)</f>
        <v>8.9937504344315131E-4</v>
      </c>
      <c r="J511">
        <f t="shared" si="7"/>
        <v>0.66549361434459264</v>
      </c>
    </row>
    <row r="512" spans="1:10" x14ac:dyDescent="0.4">
      <c r="A512" s="2"/>
      <c r="B512">
        <v>32</v>
      </c>
      <c r="C512">
        <v>2.02</v>
      </c>
      <c r="D512">
        <v>0.90459199999999995</v>
      </c>
      <c r="E512">
        <v>0.81917600000000002</v>
      </c>
      <c r="F512">
        <v>0.67383999999999999</v>
      </c>
      <c r="G512">
        <v>0.45048899999999997</v>
      </c>
      <c r="H512">
        <f>(C512-$M$1)*B512^(1/$M$2)</f>
        <v>-7.9744000000000028</v>
      </c>
      <c r="I512">
        <f>G512*B512^(-$M$3/$M$2)</f>
        <v>1.0463373516219933E-3</v>
      </c>
      <c r="J512">
        <f t="shared" si="7"/>
        <v>0.66528043918428215</v>
      </c>
    </row>
    <row r="513" spans="1:10" x14ac:dyDescent="0.4">
      <c r="A513" s="2"/>
      <c r="B513">
        <v>32</v>
      </c>
      <c r="C513">
        <v>2.02</v>
      </c>
      <c r="D513">
        <v>0.90455600000000003</v>
      </c>
      <c r="E513">
        <v>0.81910499999999997</v>
      </c>
      <c r="F513">
        <v>0.67371300000000001</v>
      </c>
      <c r="G513">
        <v>0.44778200000000001</v>
      </c>
      <c r="H513">
        <f>(C513-$M$1)*B513^(1/$M$2)</f>
        <v>-7.9744000000000028</v>
      </c>
      <c r="I513">
        <f>G513*B513^(-$M$3/$M$2)</f>
        <v>1.0400498835354457E-3</v>
      </c>
      <c r="J513">
        <f t="shared" si="7"/>
        <v>0.66528550591949176</v>
      </c>
    </row>
    <row r="514" spans="1:10" x14ac:dyDescent="0.4">
      <c r="A514" s="2"/>
      <c r="B514">
        <v>32</v>
      </c>
      <c r="C514">
        <v>2.02</v>
      </c>
      <c r="D514">
        <v>0.90440699999999996</v>
      </c>
      <c r="E514">
        <v>0.81881400000000004</v>
      </c>
      <c r="F514">
        <v>0.67317800000000005</v>
      </c>
      <c r="G514">
        <v>0.43729000000000001</v>
      </c>
      <c r="H514">
        <f>(C514-$M$1)*B514^(1/$M$2)</f>
        <v>-7.9744000000000028</v>
      </c>
      <c r="I514">
        <f>G514*B514^(-$M$3/$M$2)</f>
        <v>1.015680428358476E-3</v>
      </c>
      <c r="J514">
        <f t="shared" si="7"/>
        <v>0.66531354187008573</v>
      </c>
    </row>
    <row r="515" spans="1:10" x14ac:dyDescent="0.4">
      <c r="A515" s="2"/>
      <c r="B515">
        <v>32</v>
      </c>
      <c r="C515">
        <v>2.02</v>
      </c>
      <c r="D515">
        <v>0.90433600000000003</v>
      </c>
      <c r="E515">
        <v>0.81868600000000002</v>
      </c>
      <c r="F515">
        <v>0.67296699999999998</v>
      </c>
      <c r="G515">
        <v>0.43712299999999998</v>
      </c>
      <c r="H515">
        <f>(C515-$M$1)*B515^(1/$M$2)</f>
        <v>-7.9744000000000028</v>
      </c>
      <c r="I515">
        <f>G515*B515^(-$M$3/$M$2)</f>
        <v>1.0152925424440121E-3</v>
      </c>
      <c r="J515">
        <f t="shared" ref="J515:J578" si="8">1-F515/(3*E515^2)</f>
        <v>0.66531381498100295</v>
      </c>
    </row>
    <row r="516" spans="1:10" x14ac:dyDescent="0.4">
      <c r="A516" s="2"/>
      <c r="B516">
        <v>32</v>
      </c>
      <c r="C516">
        <v>2.02</v>
      </c>
      <c r="D516">
        <v>0.90458700000000003</v>
      </c>
      <c r="E516">
        <v>0.81916500000000003</v>
      </c>
      <c r="F516">
        <v>0.67379900000000004</v>
      </c>
      <c r="G516">
        <v>0.44955600000000001</v>
      </c>
      <c r="H516">
        <f>(C516-$M$1)*B516^(1/$M$2)</f>
        <v>-7.9744000000000028</v>
      </c>
      <c r="I516">
        <f>G516*B516^(-$M$3/$M$2)</f>
        <v>1.0441703003753184E-3</v>
      </c>
      <c r="J516">
        <f t="shared" si="8"/>
        <v>0.66529181634972634</v>
      </c>
    </row>
    <row r="517" spans="1:10" x14ac:dyDescent="0.4">
      <c r="A517" s="2"/>
      <c r="B517">
        <v>32</v>
      </c>
      <c r="C517">
        <v>2.04</v>
      </c>
      <c r="D517">
        <v>0.89666299999999999</v>
      </c>
      <c r="E517">
        <v>0.80506999999999995</v>
      </c>
      <c r="F517">
        <v>0.65138600000000002</v>
      </c>
      <c r="G517">
        <v>0.53523900000000002</v>
      </c>
      <c r="H517">
        <f>(C517-$M$1)*B517^(1/$M$2)</f>
        <v>-7.3344000000000023</v>
      </c>
      <c r="I517">
        <f>G517*B517^(-$M$3/$M$2)</f>
        <v>1.2431836465369944E-3</v>
      </c>
      <c r="J517">
        <f t="shared" si="8"/>
        <v>0.66499608798385346</v>
      </c>
    </row>
    <row r="518" spans="1:10" x14ac:dyDescent="0.4">
      <c r="A518" s="2"/>
      <c r="B518">
        <v>32</v>
      </c>
      <c r="C518">
        <v>2.04</v>
      </c>
      <c r="D518">
        <v>0.89661900000000005</v>
      </c>
      <c r="E518">
        <v>0.80500000000000005</v>
      </c>
      <c r="F518">
        <v>0.65131399999999995</v>
      </c>
      <c r="G518">
        <v>0.53931099999999998</v>
      </c>
      <c r="H518">
        <f>(C518-$M$1)*B518^(1/$M$2)</f>
        <v>-7.3344000000000023</v>
      </c>
      <c r="I518">
        <f>G518*B518^(-$M$3/$M$2)</f>
        <v>1.2526415593735005E-3</v>
      </c>
      <c r="J518">
        <f t="shared" si="8"/>
        <v>0.66497485950902102</v>
      </c>
    </row>
    <row r="519" spans="1:10" x14ac:dyDescent="0.4">
      <c r="A519" s="2"/>
      <c r="B519">
        <v>32</v>
      </c>
      <c r="C519">
        <v>2.04</v>
      </c>
      <c r="D519">
        <v>0.89659100000000003</v>
      </c>
      <c r="E519">
        <v>0.80494500000000002</v>
      </c>
      <c r="F519">
        <v>0.65122100000000005</v>
      </c>
      <c r="G519">
        <v>0.53705700000000001</v>
      </c>
      <c r="H519">
        <f>(C519-$M$1)*B519^(1/$M$2)</f>
        <v>-7.3344000000000023</v>
      </c>
      <c r="I519">
        <f>G519*B519^(-$M$3/$M$2)</f>
        <v>1.2474062608633127E-3</v>
      </c>
      <c r="J519">
        <f t="shared" si="8"/>
        <v>0.66497691918208668</v>
      </c>
    </row>
    <row r="520" spans="1:10" x14ac:dyDescent="0.4">
      <c r="A520" s="2"/>
      <c r="B520">
        <v>32</v>
      </c>
      <c r="C520">
        <v>2.04</v>
      </c>
      <c r="D520">
        <v>0.89683999999999997</v>
      </c>
      <c r="E520">
        <v>0.80538900000000002</v>
      </c>
      <c r="F520">
        <v>0.65192799999999995</v>
      </c>
      <c r="G520">
        <v>0.53581199999999995</v>
      </c>
      <c r="H520">
        <f>(C520-$M$1)*B520^(1/$M$2)</f>
        <v>-7.3344000000000023</v>
      </c>
      <c r="I520">
        <f>G520*B520^(-$M$3/$M$2)</f>
        <v>1.2445145365309329E-3</v>
      </c>
      <c r="J520">
        <f t="shared" si="8"/>
        <v>0.66498288681703122</v>
      </c>
    </row>
    <row r="521" spans="1:10" x14ac:dyDescent="0.4">
      <c r="A521" s="2"/>
      <c r="B521">
        <v>32</v>
      </c>
      <c r="C521">
        <v>2.04</v>
      </c>
      <c r="D521">
        <v>0.89683400000000002</v>
      </c>
      <c r="E521">
        <v>0.80537300000000001</v>
      </c>
      <c r="F521">
        <v>0.65188199999999996</v>
      </c>
      <c r="G521">
        <v>0.53298100000000004</v>
      </c>
      <c r="H521">
        <f>(C521-$M$1)*B521^(1/$M$2)</f>
        <v>-7.3344000000000023</v>
      </c>
      <c r="I521">
        <f>G521*B521^(-$M$3/$M$2)</f>
        <v>1.2379390573462208E-3</v>
      </c>
      <c r="J521">
        <f t="shared" si="8"/>
        <v>0.66499321512854881</v>
      </c>
    </row>
    <row r="522" spans="1:10" x14ac:dyDescent="0.4">
      <c r="A522" s="2"/>
      <c r="B522">
        <v>32</v>
      </c>
      <c r="C522">
        <v>2.06</v>
      </c>
      <c r="D522">
        <v>0.88874500000000001</v>
      </c>
      <c r="E522">
        <v>0.79110800000000003</v>
      </c>
      <c r="F522">
        <v>0.62957200000000002</v>
      </c>
      <c r="G522">
        <v>0.61643300000000001</v>
      </c>
      <c r="H522">
        <f>(C522-$M$1)*B522^(1/$M$2)</f>
        <v>-6.6944000000000017</v>
      </c>
      <c r="I522">
        <f>G522*B522^(-$M$3/$M$2)</f>
        <v>1.4317705264110783E-3</v>
      </c>
      <c r="J522">
        <f t="shared" si="8"/>
        <v>0.66468529667151355</v>
      </c>
    </row>
    <row r="523" spans="1:10" x14ac:dyDescent="0.4">
      <c r="A523" s="2"/>
      <c r="B523">
        <v>32</v>
      </c>
      <c r="C523">
        <v>2.06</v>
      </c>
      <c r="D523">
        <v>0.88865300000000003</v>
      </c>
      <c r="E523">
        <v>0.79101200000000005</v>
      </c>
      <c r="F523">
        <v>0.629575</v>
      </c>
      <c r="G523">
        <v>0.64987399999999995</v>
      </c>
      <c r="H523">
        <f>(C523-$M$1)*B523^(1/$M$2)</f>
        <v>-6.6944000000000017</v>
      </c>
      <c r="I523">
        <f>G523*B523^(-$M$3/$M$2)</f>
        <v>1.5094429387798398E-3</v>
      </c>
      <c r="J523">
        <f t="shared" si="8"/>
        <v>0.66460230357775418</v>
      </c>
    </row>
    <row r="524" spans="1:10" x14ac:dyDescent="0.4">
      <c r="A524" s="2"/>
      <c r="B524">
        <v>32</v>
      </c>
      <c r="C524">
        <v>2.06</v>
      </c>
      <c r="D524">
        <v>0.88868599999999998</v>
      </c>
      <c r="E524">
        <v>0.79102499999999998</v>
      </c>
      <c r="F524">
        <v>0.62947500000000001</v>
      </c>
      <c r="G524">
        <v>0.62715200000000004</v>
      </c>
      <c r="H524">
        <f>(C524-$M$1)*B524^(1/$M$2)</f>
        <v>-6.6944000000000017</v>
      </c>
      <c r="I524">
        <f>G524*B524^(-$M$3/$M$2)</f>
        <v>1.4566672277113012E-3</v>
      </c>
      <c r="J524">
        <f t="shared" si="8"/>
        <v>0.66466659950609475</v>
      </c>
    </row>
    <row r="525" spans="1:10" x14ac:dyDescent="0.4">
      <c r="A525" s="2"/>
      <c r="B525">
        <v>32</v>
      </c>
      <c r="C525">
        <v>2.06</v>
      </c>
      <c r="D525">
        <v>0.88829499999999995</v>
      </c>
      <c r="E525">
        <v>0.79038299999999995</v>
      </c>
      <c r="F525">
        <v>0.62860400000000005</v>
      </c>
      <c r="G525">
        <v>0.65409799999999996</v>
      </c>
      <c r="H525">
        <f>(C525-$M$1)*B525^(1/$M$2)</f>
        <v>-6.6944000000000017</v>
      </c>
      <c r="I525">
        <f>G525*B525^(-$M$3/$M$2)</f>
        <v>1.5192538974786122E-3</v>
      </c>
      <c r="J525">
        <f t="shared" si="8"/>
        <v>0.66458637195593262</v>
      </c>
    </row>
    <row r="526" spans="1:10" x14ac:dyDescent="0.4">
      <c r="A526" s="2"/>
      <c r="B526">
        <v>32</v>
      </c>
      <c r="C526">
        <v>2.06</v>
      </c>
      <c r="D526">
        <v>0.88879699999999995</v>
      </c>
      <c r="E526">
        <v>0.79124899999999998</v>
      </c>
      <c r="F526">
        <v>0.62993500000000002</v>
      </c>
      <c r="G526">
        <v>0.64085400000000003</v>
      </c>
      <c r="H526">
        <f>(C526-$M$1)*B526^(1/$M$2)</f>
        <v>-6.6944000000000017</v>
      </c>
      <c r="I526">
        <f>G526*B526^(-$M$3/$M$2)</f>
        <v>1.4884924540585029E-3</v>
      </c>
      <c r="J526">
        <f t="shared" si="8"/>
        <v>0.66461152411329716</v>
      </c>
    </row>
    <row r="527" spans="1:10" x14ac:dyDescent="0.4">
      <c r="A527" s="2"/>
      <c r="B527">
        <v>32</v>
      </c>
      <c r="C527">
        <v>2.08</v>
      </c>
      <c r="D527">
        <v>0.87950300000000003</v>
      </c>
      <c r="E527">
        <v>0.77508600000000005</v>
      </c>
      <c r="F527">
        <v>0.60526800000000003</v>
      </c>
      <c r="G527">
        <v>0.76815900000000004</v>
      </c>
      <c r="H527">
        <f>(C527-$M$1)*B527^(1/$M$2)</f>
        <v>-6.0544000000000011</v>
      </c>
      <c r="I527">
        <f>G527*B527^(-$M$3/$M$2)</f>
        <v>1.7841799770573728E-3</v>
      </c>
      <c r="J527">
        <f t="shared" si="8"/>
        <v>0.66416444430953314</v>
      </c>
    </row>
    <row r="528" spans="1:10" x14ac:dyDescent="0.4">
      <c r="A528" s="2"/>
      <c r="B528">
        <v>32</v>
      </c>
      <c r="C528">
        <v>2.08</v>
      </c>
      <c r="D528">
        <v>0.87909800000000005</v>
      </c>
      <c r="E528">
        <v>0.77442299999999997</v>
      </c>
      <c r="F528">
        <v>0.60433099999999995</v>
      </c>
      <c r="G528">
        <v>0.79226300000000005</v>
      </c>
      <c r="H528">
        <f>(C528-$M$1)*B528^(1/$M$2)</f>
        <v>-6.0544000000000011</v>
      </c>
      <c r="I528">
        <f>G528*B528^(-$M$3/$M$2)</f>
        <v>1.8401656182683603E-3</v>
      </c>
      <c r="J528">
        <f t="shared" si="8"/>
        <v>0.66410995529554806</v>
      </c>
    </row>
    <row r="529" spans="1:10" x14ac:dyDescent="0.4">
      <c r="A529" s="2"/>
      <c r="B529">
        <v>32</v>
      </c>
      <c r="C529">
        <v>2.08</v>
      </c>
      <c r="D529">
        <v>0.87839</v>
      </c>
      <c r="E529">
        <v>0.77314099999999997</v>
      </c>
      <c r="F529">
        <v>0.602275</v>
      </c>
      <c r="G529">
        <v>0.77363999999999999</v>
      </c>
      <c r="H529">
        <f>(C529-$M$1)*B529^(1/$M$2)</f>
        <v>-6.0544000000000011</v>
      </c>
      <c r="I529">
        <f>G529*B529^(-$M$3/$M$2)</f>
        <v>1.7969105321302826E-3</v>
      </c>
      <c r="J529">
        <f t="shared" si="8"/>
        <v>0.66414163290129391</v>
      </c>
    </row>
    <row r="530" spans="1:10" x14ac:dyDescent="0.4">
      <c r="A530" s="2"/>
      <c r="B530">
        <v>32</v>
      </c>
      <c r="C530">
        <v>2.08</v>
      </c>
      <c r="D530">
        <v>0.87988999999999995</v>
      </c>
      <c r="E530">
        <v>0.77572399999999997</v>
      </c>
      <c r="F530">
        <v>0.60611700000000002</v>
      </c>
      <c r="G530">
        <v>0.74732200000000004</v>
      </c>
      <c r="H530">
        <f>(C530-$M$1)*B530^(1/$M$2)</f>
        <v>-6.0544000000000011</v>
      </c>
      <c r="I530">
        <f>G530*B530^(-$M$3/$M$2)</f>
        <v>1.7357824992149673E-3</v>
      </c>
      <c r="J530">
        <f t="shared" si="8"/>
        <v>0.66424634131078597</v>
      </c>
    </row>
    <row r="531" spans="1:10" x14ac:dyDescent="0.4">
      <c r="A531" s="2"/>
      <c r="B531">
        <v>32</v>
      </c>
      <c r="C531">
        <v>2.08</v>
      </c>
      <c r="D531">
        <v>0.87964799999999999</v>
      </c>
      <c r="E531">
        <v>0.77538499999999999</v>
      </c>
      <c r="F531">
        <v>0.60582199999999997</v>
      </c>
      <c r="G531">
        <v>0.79025999999999996</v>
      </c>
      <c r="H531">
        <f>(C531-$M$1)*B531^(1/$M$2)</f>
        <v>-6.0544000000000011</v>
      </c>
      <c r="I531">
        <f>G531*B531^(-$M$3/$M$2)</f>
        <v>1.8355133099649413E-3</v>
      </c>
      <c r="J531">
        <f t="shared" si="8"/>
        <v>0.66411624848851925</v>
      </c>
    </row>
    <row r="532" spans="1:10" x14ac:dyDescent="0.4">
      <c r="A532" s="2"/>
      <c r="B532">
        <v>32</v>
      </c>
      <c r="C532">
        <v>2.1</v>
      </c>
      <c r="D532">
        <v>0.86808600000000002</v>
      </c>
      <c r="E532">
        <v>0.75556999999999996</v>
      </c>
      <c r="F532">
        <v>0.57635000000000003</v>
      </c>
      <c r="G532">
        <v>0.973746</v>
      </c>
      <c r="H532">
        <f>(C532-$M$1)*B532^(1/$M$2)</f>
        <v>-5.4144000000000005</v>
      </c>
      <c r="I532">
        <f>G532*B532^(-$M$3/$M$2)</f>
        <v>2.2616907644637482E-3</v>
      </c>
      <c r="J532">
        <f t="shared" si="8"/>
        <v>0.66347631876201718</v>
      </c>
    </row>
    <row r="533" spans="1:10" x14ac:dyDescent="0.4">
      <c r="A533" s="2"/>
      <c r="B533">
        <v>32</v>
      </c>
      <c r="C533">
        <v>2.1</v>
      </c>
      <c r="D533">
        <v>0.86891700000000005</v>
      </c>
      <c r="E533">
        <v>0.75694799999999995</v>
      </c>
      <c r="F533">
        <v>0.57835599999999998</v>
      </c>
      <c r="G533">
        <v>0.94147000000000003</v>
      </c>
      <c r="H533">
        <f>(C533-$M$1)*B533^(1/$M$2)</f>
        <v>-5.4144000000000005</v>
      </c>
      <c r="I533">
        <f>G533*B533^(-$M$3/$M$2)</f>
        <v>2.1867242628156474E-3</v>
      </c>
      <c r="J533">
        <f t="shared" si="8"/>
        <v>0.66353344694377481</v>
      </c>
    </row>
    <row r="534" spans="1:10" x14ac:dyDescent="0.4">
      <c r="A534" s="2"/>
      <c r="B534">
        <v>32</v>
      </c>
      <c r="C534">
        <v>2.1</v>
      </c>
      <c r="D534">
        <v>0.869842</v>
      </c>
      <c r="E534">
        <v>0.758409</v>
      </c>
      <c r="F534">
        <v>0.58026</v>
      </c>
      <c r="G534">
        <v>0.87002000000000002</v>
      </c>
      <c r="H534">
        <f>(C534-$M$1)*B534^(1/$M$2)</f>
        <v>-5.4144000000000005</v>
      </c>
      <c r="I534">
        <f>G534*B534^(-$M$3/$M$2)</f>
        <v>2.0207694808489591E-3</v>
      </c>
      <c r="J534">
        <f t="shared" si="8"/>
        <v>0.66372512282763829</v>
      </c>
    </row>
    <row r="535" spans="1:10" x14ac:dyDescent="0.4">
      <c r="A535" s="2"/>
      <c r="B535">
        <v>32</v>
      </c>
      <c r="C535">
        <v>2.1</v>
      </c>
      <c r="D535">
        <v>0.86865000000000003</v>
      </c>
      <c r="E535">
        <v>0.75659799999999999</v>
      </c>
      <c r="F535">
        <v>0.57793899999999998</v>
      </c>
      <c r="G535">
        <v>0.99738499999999997</v>
      </c>
      <c r="H535">
        <f>(C535-$M$1)*B535^(1/$M$2)</f>
        <v>-5.4144000000000005</v>
      </c>
      <c r="I535">
        <f>G535*B535^(-$M$3/$M$2)</f>
        <v>2.3165963640566179E-3</v>
      </c>
      <c r="J535">
        <f t="shared" si="8"/>
        <v>0.66346489805594155</v>
      </c>
    </row>
    <row r="536" spans="1:10" x14ac:dyDescent="0.4">
      <c r="A536" s="2"/>
      <c r="B536">
        <v>32</v>
      </c>
      <c r="C536">
        <v>2.1</v>
      </c>
      <c r="D536">
        <v>0.86858999999999997</v>
      </c>
      <c r="E536">
        <v>0.75637399999999999</v>
      </c>
      <c r="F536">
        <v>0.577488</v>
      </c>
      <c r="G536">
        <v>0.93857299999999999</v>
      </c>
      <c r="H536">
        <f>(C536-$M$1)*B536^(1/$M$2)</f>
        <v>-5.4144000000000005</v>
      </c>
      <c r="I536">
        <f>G536*B536^(-$M$3/$M$2)</f>
        <v>2.1799954874012666E-3</v>
      </c>
      <c r="J536">
        <f t="shared" si="8"/>
        <v>0.66352831276732083</v>
      </c>
    </row>
    <row r="537" spans="1:10" x14ac:dyDescent="0.4">
      <c r="A537" s="2"/>
      <c r="B537">
        <v>32</v>
      </c>
      <c r="C537">
        <v>2.12</v>
      </c>
      <c r="D537">
        <v>0.85760400000000003</v>
      </c>
      <c r="E537">
        <v>0.73788799999999999</v>
      </c>
      <c r="F537">
        <v>0.55071099999999995</v>
      </c>
      <c r="G537">
        <v>1.1605099999999999</v>
      </c>
      <c r="H537">
        <f>(C537-$M$1)*B537^(1/$M$2)</f>
        <v>-4.7744</v>
      </c>
      <c r="I537">
        <f>G537*B537^(-$M$3/$M$2)</f>
        <v>2.6954819317027484E-3</v>
      </c>
      <c r="J537">
        <f t="shared" si="8"/>
        <v>0.66285121318809281</v>
      </c>
    </row>
    <row r="538" spans="1:10" x14ac:dyDescent="0.4">
      <c r="A538" s="2"/>
      <c r="B538">
        <v>32</v>
      </c>
      <c r="C538">
        <v>2.12</v>
      </c>
      <c r="D538">
        <v>0.85657000000000005</v>
      </c>
      <c r="E538">
        <v>0.73616999999999999</v>
      </c>
      <c r="F538">
        <v>0.54842900000000006</v>
      </c>
      <c r="G538">
        <v>1.1872499999999999</v>
      </c>
      <c r="H538">
        <f>(C538-$M$1)*B538^(1/$M$2)</f>
        <v>-4.7744</v>
      </c>
      <c r="I538">
        <f>G538*B538^(-$M$3/$M$2)</f>
        <v>2.7575901314198827E-3</v>
      </c>
      <c r="J538">
        <f t="shared" si="8"/>
        <v>0.66267935188903615</v>
      </c>
    </row>
    <row r="539" spans="1:10" x14ac:dyDescent="0.4">
      <c r="A539" s="2"/>
      <c r="B539">
        <v>32</v>
      </c>
      <c r="C539">
        <v>2.12</v>
      </c>
      <c r="D539">
        <v>0.85677999999999999</v>
      </c>
      <c r="E539">
        <v>0.73671200000000003</v>
      </c>
      <c r="F539">
        <v>0.54949499999999996</v>
      </c>
      <c r="G539">
        <v>1.2749999999999999</v>
      </c>
      <c r="H539">
        <f>(C539-$M$1)*B539^(1/$M$2)</f>
        <v>-4.7744</v>
      </c>
      <c r="I539">
        <f>G539*B539^(-$M$3/$M$2)</f>
        <v>2.9614044367743527E-3</v>
      </c>
      <c r="J539">
        <f t="shared" si="8"/>
        <v>0.66252080664497559</v>
      </c>
    </row>
    <row r="540" spans="1:10" x14ac:dyDescent="0.4">
      <c r="A540" s="2"/>
      <c r="B540">
        <v>32</v>
      </c>
      <c r="C540">
        <v>2.12</v>
      </c>
      <c r="D540">
        <v>0.85612500000000002</v>
      </c>
      <c r="E540">
        <v>0.73556900000000003</v>
      </c>
      <c r="F540">
        <v>0.54781899999999994</v>
      </c>
      <c r="G540">
        <v>1.2651600000000001</v>
      </c>
      <c r="H540">
        <f>(C540-$M$1)*B540^(1/$M$2)</f>
        <v>-4.7744</v>
      </c>
      <c r="I540">
        <f>G540*B540^(-$M$3/$M$2)</f>
        <v>2.9385493625328947E-3</v>
      </c>
      <c r="J540">
        <f t="shared" si="8"/>
        <v>0.66250371225833327</v>
      </c>
    </row>
    <row r="541" spans="1:10" x14ac:dyDescent="0.4">
      <c r="A541" s="2"/>
      <c r="B541">
        <v>32</v>
      </c>
      <c r="C541">
        <v>2.12</v>
      </c>
      <c r="D541">
        <v>0.85700699999999996</v>
      </c>
      <c r="E541">
        <v>0.73715900000000001</v>
      </c>
      <c r="F541">
        <v>0.55029499999999998</v>
      </c>
      <c r="G541">
        <v>1.3032300000000001</v>
      </c>
      <c r="H541">
        <f>(C541-$M$1)*B541^(1/$M$2)</f>
        <v>-4.7744</v>
      </c>
      <c r="I541">
        <f>G541*B541^(-$M$3/$M$2)</f>
        <v>3.0269734150097571E-3</v>
      </c>
      <c r="J541">
        <f t="shared" si="8"/>
        <v>0.66243923094728707</v>
      </c>
    </row>
    <row r="542" spans="1:10" x14ac:dyDescent="0.4">
      <c r="A542" s="2"/>
      <c r="B542">
        <v>32</v>
      </c>
      <c r="C542">
        <v>2.14</v>
      </c>
      <c r="D542">
        <v>0.84284899999999996</v>
      </c>
      <c r="E542">
        <v>0.71379599999999999</v>
      </c>
      <c r="F542">
        <v>0.51771800000000001</v>
      </c>
      <c r="G542">
        <v>1.6277999999999999</v>
      </c>
      <c r="H542">
        <f>(C542-$M$1)*B542^(1/$M$2)</f>
        <v>-4.1343999999999994</v>
      </c>
      <c r="I542">
        <f>G542*B542^(-$M$3/$M$2)</f>
        <v>3.7808424644559151E-3</v>
      </c>
      <c r="J542">
        <f t="shared" si="8"/>
        <v>0.66129329791162084</v>
      </c>
    </row>
    <row r="543" spans="1:10" x14ac:dyDescent="0.4">
      <c r="A543" s="2"/>
      <c r="B543">
        <v>32</v>
      </c>
      <c r="C543">
        <v>2.14</v>
      </c>
      <c r="D543">
        <v>0.84303600000000001</v>
      </c>
      <c r="E543">
        <v>0.71411199999999997</v>
      </c>
      <c r="F543">
        <v>0.51827900000000005</v>
      </c>
      <c r="G543">
        <v>1.6279399999999999</v>
      </c>
      <c r="H543">
        <f>(C543-$M$1)*B543^(1/$M$2)</f>
        <v>-4.1343999999999994</v>
      </c>
      <c r="I543">
        <f>G543*B543^(-$M$3/$M$2)</f>
        <v>3.7811676382764237E-3</v>
      </c>
      <c r="J543">
        <f t="shared" si="8"/>
        <v>0.66122629383984788</v>
      </c>
    </row>
    <row r="544" spans="1:10" x14ac:dyDescent="0.4">
      <c r="A544" s="2"/>
      <c r="B544">
        <v>32</v>
      </c>
      <c r="C544">
        <v>2.14</v>
      </c>
      <c r="D544">
        <v>0.84291300000000002</v>
      </c>
      <c r="E544">
        <v>0.71371499999999999</v>
      </c>
      <c r="F544">
        <v>0.51749999999999996</v>
      </c>
      <c r="G544">
        <v>1.5372300000000001</v>
      </c>
      <c r="H544">
        <f>(C544-$M$1)*B544^(1/$M$2)</f>
        <v>-4.1343999999999994</v>
      </c>
      <c r="I544">
        <f>G544*B544^(-$M$3/$M$2)</f>
        <v>3.5704782292883441E-3</v>
      </c>
      <c r="J544">
        <f t="shared" si="8"/>
        <v>0.66135906797934063</v>
      </c>
    </row>
    <row r="545" spans="1:10" x14ac:dyDescent="0.4">
      <c r="A545" s="2"/>
      <c r="B545">
        <v>32</v>
      </c>
      <c r="C545">
        <v>2.14</v>
      </c>
      <c r="D545">
        <v>0.84398300000000004</v>
      </c>
      <c r="E545">
        <v>0.71564099999999997</v>
      </c>
      <c r="F545">
        <v>0.52024999999999999</v>
      </c>
      <c r="G545">
        <v>1.5949</v>
      </c>
      <c r="H545">
        <f>(C545-$M$1)*B545^(1/$M$2)</f>
        <v>-4.1343999999999994</v>
      </c>
      <c r="I545">
        <f>G545*B545^(-$M$3/$M$2)</f>
        <v>3.7044266166364045E-3</v>
      </c>
      <c r="J545">
        <f t="shared" si="8"/>
        <v>0.66138951145594138</v>
      </c>
    </row>
    <row r="546" spans="1:10" x14ac:dyDescent="0.4">
      <c r="A546" s="2"/>
      <c r="B546">
        <v>32</v>
      </c>
      <c r="C546">
        <v>2.14</v>
      </c>
      <c r="D546">
        <v>0.843634</v>
      </c>
      <c r="E546">
        <v>0.71498399999999995</v>
      </c>
      <c r="F546">
        <v>0.51915500000000003</v>
      </c>
      <c r="G546">
        <v>1.5625800000000001</v>
      </c>
      <c r="H546">
        <f>(C546-$M$1)*B546^(1/$M$2)</f>
        <v>-4.1343999999999994</v>
      </c>
      <c r="I546">
        <f>G546*B546^(-$M$3/$M$2)</f>
        <v>3.6293579175018581E-3</v>
      </c>
      <c r="J546">
        <f t="shared" si="8"/>
        <v>0.6614809293435524</v>
      </c>
    </row>
    <row r="547" spans="1:10" x14ac:dyDescent="0.4">
      <c r="A547" s="2"/>
      <c r="B547">
        <v>32</v>
      </c>
      <c r="C547">
        <v>2.16</v>
      </c>
      <c r="D547">
        <v>0.82753900000000002</v>
      </c>
      <c r="E547">
        <v>0.689442</v>
      </c>
      <c r="F547">
        <v>0.48560700000000001</v>
      </c>
      <c r="G547">
        <v>2.1908500000000002</v>
      </c>
      <c r="H547">
        <f>(C547-$M$1)*B547^(1/$M$2)</f>
        <v>-3.4943999999999988</v>
      </c>
      <c r="I547">
        <f>G547*B547^(-$M$3/$M$2)</f>
        <v>5.0886218904369349E-3</v>
      </c>
      <c r="J547">
        <f t="shared" si="8"/>
        <v>0.65945993816993109</v>
      </c>
    </row>
    <row r="548" spans="1:10" x14ac:dyDescent="0.4">
      <c r="A548" s="2"/>
      <c r="B548">
        <v>32</v>
      </c>
      <c r="C548">
        <v>2.16</v>
      </c>
      <c r="D548">
        <v>0.827573</v>
      </c>
      <c r="E548">
        <v>0.68916500000000003</v>
      </c>
      <c r="F548">
        <v>0.484958</v>
      </c>
      <c r="G548">
        <v>2.0325500000000001</v>
      </c>
      <c r="H548">
        <f>(C548-$M$1)*B548^(1/$M$2)</f>
        <v>-3.4943999999999988</v>
      </c>
      <c r="I548">
        <f>G548*B548^(-$M$3/$M$2)</f>
        <v>4.7209432062476171E-3</v>
      </c>
      <c r="J548">
        <f t="shared" si="8"/>
        <v>0.65964162083468203</v>
      </c>
    </row>
    <row r="549" spans="1:10" x14ac:dyDescent="0.4">
      <c r="A549" s="2"/>
      <c r="B549">
        <v>32</v>
      </c>
      <c r="C549">
        <v>2.16</v>
      </c>
      <c r="D549">
        <v>0.82780900000000002</v>
      </c>
      <c r="E549">
        <v>0.68981000000000003</v>
      </c>
      <c r="F549">
        <v>0.48601</v>
      </c>
      <c r="G549">
        <v>2.1536200000000001</v>
      </c>
      <c r="H549">
        <f>(C549-$M$1)*B549^(1/$M$2)</f>
        <v>-3.4943999999999988</v>
      </c>
      <c r="I549">
        <f>G549*B549^(-$M$3/$M$2)</f>
        <v>5.0021488808831231E-3</v>
      </c>
      <c r="J549">
        <f t="shared" si="8"/>
        <v>0.65954087497302882</v>
      </c>
    </row>
    <row r="550" spans="1:10" x14ac:dyDescent="0.4">
      <c r="A550" s="2"/>
      <c r="B550">
        <v>32</v>
      </c>
      <c r="C550">
        <v>2.16</v>
      </c>
      <c r="D550">
        <v>0.82750900000000005</v>
      </c>
      <c r="E550">
        <v>0.68936299999999995</v>
      </c>
      <c r="F550">
        <v>0.48543700000000001</v>
      </c>
      <c r="G550">
        <v>2.1766800000000002</v>
      </c>
      <c r="H550">
        <f>(C550-$M$1)*B550^(1/$M$2)</f>
        <v>-3.4943999999999988</v>
      </c>
      <c r="I550">
        <f>G550*B550^(-$M$3/$M$2)</f>
        <v>5.0557096544611756E-3</v>
      </c>
      <c r="J550">
        <f t="shared" si="8"/>
        <v>0.65950112558288021</v>
      </c>
    </row>
    <row r="551" spans="1:10" x14ac:dyDescent="0.4">
      <c r="A551" s="2"/>
      <c r="B551">
        <v>32</v>
      </c>
      <c r="C551">
        <v>2.16</v>
      </c>
      <c r="D551">
        <v>0.82728000000000002</v>
      </c>
      <c r="E551">
        <v>0.68881499999999996</v>
      </c>
      <c r="F551">
        <v>0.48452299999999998</v>
      </c>
      <c r="G551">
        <v>2.0970200000000001</v>
      </c>
      <c r="H551">
        <f>(C551-$M$1)*B551^(1/$M$2)</f>
        <v>-3.4943999999999988</v>
      </c>
      <c r="I551">
        <f>G551*B551^(-$M$3/$M$2)</f>
        <v>4.8706857505918071E-3</v>
      </c>
      <c r="J551">
        <f t="shared" si="8"/>
        <v>0.65960125448692342</v>
      </c>
    </row>
    <row r="552" spans="1:10" x14ac:dyDescent="0.4">
      <c r="A552" s="2"/>
      <c r="B552">
        <v>32</v>
      </c>
      <c r="C552">
        <v>2.1800000000000002</v>
      </c>
      <c r="D552">
        <v>0.80793700000000002</v>
      </c>
      <c r="E552">
        <v>0.65924499999999997</v>
      </c>
      <c r="F552">
        <v>0.44790799999999997</v>
      </c>
      <c r="G552">
        <v>3.0453399999999999</v>
      </c>
      <c r="H552">
        <f>(C552-$M$1)*B552^(1/$M$2)</f>
        <v>-2.8543999999999983</v>
      </c>
      <c r="I552">
        <f>G552*B552^(-$M$3/$M$2)</f>
        <v>7.0733203039109079E-3</v>
      </c>
      <c r="J552">
        <f t="shared" si="8"/>
        <v>0.65646271786684729</v>
      </c>
    </row>
    <row r="553" spans="1:10" x14ac:dyDescent="0.4">
      <c r="A553" s="2"/>
      <c r="B553">
        <v>32</v>
      </c>
      <c r="C553">
        <v>2.1800000000000002</v>
      </c>
      <c r="D553">
        <v>0.80762500000000004</v>
      </c>
      <c r="E553">
        <v>0.65878499999999995</v>
      </c>
      <c r="F553">
        <v>0.44706699999999999</v>
      </c>
      <c r="G553">
        <v>3.0657700000000001</v>
      </c>
      <c r="H553">
        <f>(C553-$M$1)*B553^(1/$M$2)</f>
        <v>-2.8543999999999983</v>
      </c>
      <c r="I553">
        <f>G553*B553^(-$M$3/$M$2)</f>
        <v>7.1207724550036927E-3</v>
      </c>
      <c r="J553">
        <f t="shared" si="8"/>
        <v>0.65662872983662057</v>
      </c>
    </row>
    <row r="554" spans="1:10" x14ac:dyDescent="0.4">
      <c r="A554" s="2"/>
      <c r="B554">
        <v>32</v>
      </c>
      <c r="C554">
        <v>2.1800000000000002</v>
      </c>
      <c r="D554">
        <v>0.80895499999999998</v>
      </c>
      <c r="E554">
        <v>0.66083499999999995</v>
      </c>
      <c r="F554">
        <v>0.44965500000000003</v>
      </c>
      <c r="G554">
        <v>3.0185900000000001</v>
      </c>
      <c r="H554">
        <f>(C554-$M$1)*B554^(1/$M$2)</f>
        <v>-2.8543999999999983</v>
      </c>
      <c r="I554">
        <f>G554*B554^(-$M$3/$M$2)</f>
        <v>7.0111888774923095E-3</v>
      </c>
      <c r="J554">
        <f t="shared" si="8"/>
        <v>0.65678038558380436</v>
      </c>
    </row>
    <row r="555" spans="1:10" x14ac:dyDescent="0.4">
      <c r="A555" s="2"/>
      <c r="B555">
        <v>32</v>
      </c>
      <c r="C555">
        <v>2.1800000000000002</v>
      </c>
      <c r="D555">
        <v>0.80930000000000002</v>
      </c>
      <c r="E555">
        <v>0.66115500000000005</v>
      </c>
      <c r="F555">
        <v>0.44985900000000001</v>
      </c>
      <c r="G555">
        <v>2.9071799999999999</v>
      </c>
      <c r="H555">
        <f>(C555-$M$1)*B555^(1/$M$2)</f>
        <v>-2.8543999999999983</v>
      </c>
      <c r="I555">
        <f>G555*B555^(-$M$3/$M$2)</f>
        <v>6.7524201964718929E-3</v>
      </c>
      <c r="J555">
        <f t="shared" si="8"/>
        <v>0.65695698120847734</v>
      </c>
    </row>
    <row r="556" spans="1:10" x14ac:dyDescent="0.4">
      <c r="A556" s="2"/>
      <c r="B556">
        <v>32</v>
      </c>
      <c r="C556">
        <v>2.1800000000000002</v>
      </c>
      <c r="D556">
        <v>0.81037199999999998</v>
      </c>
      <c r="E556">
        <v>0.66280899999999998</v>
      </c>
      <c r="F556">
        <v>0.45190000000000002</v>
      </c>
      <c r="G556">
        <v>2.8680599999999998</v>
      </c>
      <c r="H556">
        <f>(C556-$M$1)*B556^(1/$M$2)</f>
        <v>-2.8543999999999983</v>
      </c>
      <c r="I556">
        <f>G556*B556^(-$M$3/$M$2)</f>
        <v>6.6615573403412164E-3</v>
      </c>
      <c r="J556">
        <f t="shared" si="8"/>
        <v>0.6571183111218446</v>
      </c>
    </row>
    <row r="557" spans="1:10" x14ac:dyDescent="0.4">
      <c r="A557" s="2"/>
      <c r="B557">
        <v>32</v>
      </c>
      <c r="C557">
        <v>2.2000000000000002</v>
      </c>
      <c r="D557">
        <v>0.78596299999999997</v>
      </c>
      <c r="E557">
        <v>0.62659200000000004</v>
      </c>
      <c r="F557">
        <v>0.40911900000000001</v>
      </c>
      <c r="G557">
        <v>4.1211099999999998</v>
      </c>
      <c r="H557">
        <f>(C557-$M$1)*B557^(1/$M$2)</f>
        <v>-2.2143999999999977</v>
      </c>
      <c r="I557">
        <f>G557*B557^(-$M$3/$M$2)</f>
        <v>9.5719791674001211E-3</v>
      </c>
      <c r="J557">
        <f t="shared" si="8"/>
        <v>0.6526568784397877</v>
      </c>
    </row>
    <row r="558" spans="1:10" x14ac:dyDescent="0.4">
      <c r="A558" s="2"/>
      <c r="B558">
        <v>32</v>
      </c>
      <c r="C558">
        <v>2.2000000000000002</v>
      </c>
      <c r="D558">
        <v>0.78401299999999996</v>
      </c>
      <c r="E558">
        <v>0.62443099999999996</v>
      </c>
      <c r="F558">
        <v>0.40706199999999998</v>
      </c>
      <c r="G558">
        <v>4.53979</v>
      </c>
      <c r="H558">
        <f>(C558-$M$1)*B558^(1/$M$2)</f>
        <v>-2.2143999999999977</v>
      </c>
      <c r="I558">
        <f>G558*B558^(-$M$3/$M$2)</f>
        <v>1.0544434704332424E-2</v>
      </c>
      <c r="J558">
        <f t="shared" si="8"/>
        <v>0.65200708960173714</v>
      </c>
    </row>
    <row r="559" spans="1:10" x14ac:dyDescent="0.4">
      <c r="A559" s="2"/>
      <c r="B559">
        <v>32</v>
      </c>
      <c r="C559">
        <v>2.2000000000000002</v>
      </c>
      <c r="D559">
        <v>0.78383000000000003</v>
      </c>
      <c r="E559">
        <v>0.62482700000000002</v>
      </c>
      <c r="F559">
        <v>0.40816999999999998</v>
      </c>
      <c r="G559">
        <v>4.8580800000000002</v>
      </c>
      <c r="H559">
        <f>(C559-$M$1)*B559^(1/$M$2)</f>
        <v>-2.2143999999999977</v>
      </c>
      <c r="I559">
        <f>G559*B559^(-$M$3/$M$2)</f>
        <v>1.1283717385258627E-2</v>
      </c>
      <c r="J559">
        <f t="shared" si="8"/>
        <v>0.65150203155930564</v>
      </c>
    </row>
    <row r="560" spans="1:10" x14ac:dyDescent="0.4">
      <c r="A560" s="2"/>
      <c r="B560">
        <v>32</v>
      </c>
      <c r="C560">
        <v>2.2000000000000002</v>
      </c>
      <c r="D560">
        <v>0.784937</v>
      </c>
      <c r="E560">
        <v>0.62525699999999995</v>
      </c>
      <c r="F560">
        <v>0.40759400000000001</v>
      </c>
      <c r="G560">
        <v>4.2495900000000004</v>
      </c>
      <c r="H560">
        <f>(C560-$M$1)*B560^(1/$M$2)</f>
        <v>-2.2143999999999977</v>
      </c>
      <c r="I560">
        <f>G560*B560^(-$M$3/$M$2)</f>
        <v>9.8703958278211178E-3</v>
      </c>
      <c r="J560">
        <f t="shared" si="8"/>
        <v>0.65247231886017354</v>
      </c>
    </row>
    <row r="561" spans="1:10" x14ac:dyDescent="0.4">
      <c r="A561" s="2"/>
      <c r="B561">
        <v>32</v>
      </c>
      <c r="C561">
        <v>2.2000000000000002</v>
      </c>
      <c r="D561">
        <v>0.78571000000000002</v>
      </c>
      <c r="E561">
        <v>0.62670199999999998</v>
      </c>
      <c r="F561">
        <v>0.409659</v>
      </c>
      <c r="G561">
        <v>4.3576899999999998</v>
      </c>
      <c r="H561">
        <f>(C561-$M$1)*B561^(1/$M$2)</f>
        <v>-2.2143999999999977</v>
      </c>
      <c r="I561">
        <f>G561*B561^(-$M$3/$M$2)</f>
        <v>1.0121476470656652E-2</v>
      </c>
      <c r="J561">
        <f t="shared" si="8"/>
        <v>0.65232049995701213</v>
      </c>
    </row>
    <row r="562" spans="1:10" x14ac:dyDescent="0.4">
      <c r="A562" s="2"/>
      <c r="B562">
        <v>32</v>
      </c>
      <c r="C562">
        <v>2.2200000000000002</v>
      </c>
      <c r="D562">
        <v>0.75648899999999997</v>
      </c>
      <c r="E562">
        <v>0.58597200000000005</v>
      </c>
      <c r="F562">
        <v>0.36478100000000002</v>
      </c>
      <c r="G562">
        <v>6.3178099999999997</v>
      </c>
      <c r="H562">
        <f>(C562-$M$1)*B562^(1/$M$2)</f>
        <v>-1.5743999999999971</v>
      </c>
      <c r="I562">
        <f>G562*B562^(-$M$3/$M$2)</f>
        <v>1.467418867819402E-2</v>
      </c>
      <c r="J562">
        <f t="shared" si="8"/>
        <v>0.64587447910830109</v>
      </c>
    </row>
    <row r="563" spans="1:10" x14ac:dyDescent="0.4">
      <c r="A563" s="2"/>
      <c r="B563">
        <v>32</v>
      </c>
      <c r="C563">
        <v>2.2200000000000002</v>
      </c>
      <c r="D563">
        <v>0.75573199999999996</v>
      </c>
      <c r="E563">
        <v>0.58456200000000003</v>
      </c>
      <c r="F563">
        <v>0.36295699999999997</v>
      </c>
      <c r="G563">
        <v>6.1949899999999998</v>
      </c>
      <c r="H563">
        <f>(C563-$M$1)*B563^(1/$M$2)</f>
        <v>-1.5743999999999971</v>
      </c>
      <c r="I563">
        <f>G563*B563^(-$M$3/$M$2)</f>
        <v>1.4388918330802155E-2</v>
      </c>
      <c r="J563">
        <f t="shared" si="8"/>
        <v>0.64594334541242815</v>
      </c>
    </row>
    <row r="564" spans="1:10" x14ac:dyDescent="0.4">
      <c r="A564" s="2"/>
      <c r="B564">
        <v>32</v>
      </c>
      <c r="C564">
        <v>2.2200000000000002</v>
      </c>
      <c r="D564">
        <v>0.75698100000000001</v>
      </c>
      <c r="E564">
        <v>0.58699400000000002</v>
      </c>
      <c r="F564">
        <v>0.36601899999999998</v>
      </c>
      <c r="G564">
        <v>6.4456600000000002</v>
      </c>
      <c r="H564">
        <f>(C564-$M$1)*B564^(1/$M$2)</f>
        <v>-1.5743999999999971</v>
      </c>
      <c r="I564">
        <f>G564*B564^(-$M$3/$M$2)</f>
        <v>1.4971142056422727E-2</v>
      </c>
      <c r="J564">
        <f t="shared" si="8"/>
        <v>0.64590886719778773</v>
      </c>
    </row>
    <row r="565" spans="1:10" x14ac:dyDescent="0.4">
      <c r="A565" s="2"/>
      <c r="B565">
        <v>32</v>
      </c>
      <c r="C565">
        <v>2.2200000000000002</v>
      </c>
      <c r="D565">
        <v>0.75548999999999999</v>
      </c>
      <c r="E565">
        <v>0.58440800000000004</v>
      </c>
      <c r="F565">
        <v>0.36318800000000001</v>
      </c>
      <c r="G565">
        <v>6.2928499999999996</v>
      </c>
      <c r="H565">
        <f>(C565-$M$1)*B565^(1/$M$2)</f>
        <v>-1.5743999999999971</v>
      </c>
      <c r="I565">
        <f>G565*B565^(-$M$3/$M$2)</f>
        <v>1.4616214831337637E-2</v>
      </c>
      <c r="J565">
        <f t="shared" si="8"/>
        <v>0.64553126843343001</v>
      </c>
    </row>
    <row r="566" spans="1:10" x14ac:dyDescent="0.4">
      <c r="A566" s="2"/>
      <c r="B566">
        <v>32</v>
      </c>
      <c r="C566">
        <v>2.2200000000000002</v>
      </c>
      <c r="D566">
        <v>0.75691299999999995</v>
      </c>
      <c r="E566">
        <v>0.58661300000000005</v>
      </c>
      <c r="F566">
        <v>0.36570399999999997</v>
      </c>
      <c r="G566">
        <v>6.31745</v>
      </c>
      <c r="H566">
        <f>(C566-$M$1)*B566^(1/$M$2)</f>
        <v>-1.5743999999999971</v>
      </c>
      <c r="I566">
        <f>G566*B566^(-$M$3/$M$2)</f>
        <v>1.4673352516941284E-2</v>
      </c>
      <c r="J566">
        <f t="shared" si="8"/>
        <v>0.64575389037550601</v>
      </c>
    </row>
    <row r="567" spans="1:10" x14ac:dyDescent="0.4">
      <c r="A567" s="2"/>
      <c r="B567">
        <v>32</v>
      </c>
      <c r="C567">
        <v>2.2400000000000002</v>
      </c>
      <c r="D567">
        <v>0.72039200000000003</v>
      </c>
      <c r="E567">
        <v>0.538825</v>
      </c>
      <c r="F567">
        <v>0.31787500000000002</v>
      </c>
      <c r="G567">
        <v>9.0789799999999996</v>
      </c>
      <c r="H567">
        <f>(C567-$M$1)*B567^(1/$M$2)</f>
        <v>-0.93439999999999657</v>
      </c>
      <c r="I567">
        <f>G567*B567^(-$M$3/$M$2)</f>
        <v>2.1087475806576952E-2</v>
      </c>
      <c r="J567">
        <f t="shared" si="8"/>
        <v>0.63504472665006806</v>
      </c>
    </row>
    <row r="568" spans="1:10" x14ac:dyDescent="0.4">
      <c r="A568" s="2"/>
      <c r="B568">
        <v>32</v>
      </c>
      <c r="C568">
        <v>2.2400000000000002</v>
      </c>
      <c r="D568">
        <v>0.71987299999999999</v>
      </c>
      <c r="E568">
        <v>0.53835599999999995</v>
      </c>
      <c r="F568">
        <v>0.317469</v>
      </c>
      <c r="G568">
        <v>9.2063299999999995</v>
      </c>
      <c r="H568">
        <f>(C568-$M$1)*B568^(1/$M$2)</f>
        <v>-0.93439999999999657</v>
      </c>
      <c r="I568">
        <f>G568*B568^(-$M$3/$M$2)</f>
        <v>2.1383267849732414E-2</v>
      </c>
      <c r="J568">
        <f t="shared" si="8"/>
        <v>0.63487551788269325</v>
      </c>
    </row>
    <row r="569" spans="1:10" x14ac:dyDescent="0.4">
      <c r="A569" s="2"/>
      <c r="B569">
        <v>32</v>
      </c>
      <c r="C569">
        <v>2.2400000000000002</v>
      </c>
      <c r="D569">
        <v>0.71891000000000005</v>
      </c>
      <c r="E569">
        <v>0.536964</v>
      </c>
      <c r="F569">
        <v>0.31607600000000002</v>
      </c>
      <c r="G569">
        <v>9.2030100000000008</v>
      </c>
      <c r="H569">
        <f>(C569-$M$1)*B569^(1/$M$2)</f>
        <v>-0.93439999999999657</v>
      </c>
      <c r="I569">
        <f>G569*B569^(-$M$3/$M$2)</f>
        <v>2.1375556584846071E-2</v>
      </c>
      <c r="J569">
        <f t="shared" si="8"/>
        <v>0.63459042272577282</v>
      </c>
    </row>
    <row r="570" spans="1:10" x14ac:dyDescent="0.4">
      <c r="A570" s="2"/>
      <c r="B570">
        <v>32</v>
      </c>
      <c r="C570">
        <v>2.2400000000000002</v>
      </c>
      <c r="D570">
        <v>0.72217399999999998</v>
      </c>
      <c r="E570">
        <v>0.54063099999999997</v>
      </c>
      <c r="F570">
        <v>0.319214</v>
      </c>
      <c r="G570">
        <v>8.7298200000000001</v>
      </c>
      <c r="H570">
        <f>(C570-$M$1)*B570^(1/$M$2)</f>
        <v>-0.93439999999999657</v>
      </c>
      <c r="I570">
        <f>G570*B570^(-$M$3/$M$2)</f>
        <v>2.0276492298228616E-2</v>
      </c>
      <c r="J570">
        <f t="shared" si="8"/>
        <v>0.63595188543281866</v>
      </c>
    </row>
    <row r="571" spans="1:10" x14ac:dyDescent="0.4">
      <c r="A571" s="2"/>
      <c r="B571">
        <v>32</v>
      </c>
      <c r="C571">
        <v>2.2400000000000002</v>
      </c>
      <c r="D571">
        <v>0.72264700000000004</v>
      </c>
      <c r="E571">
        <v>0.54127400000000003</v>
      </c>
      <c r="F571">
        <v>0.31961299999999998</v>
      </c>
      <c r="G571">
        <v>8.7107100000000006</v>
      </c>
      <c r="H571">
        <f>(C571-$M$1)*B571^(1/$M$2)</f>
        <v>-0.93439999999999657</v>
      </c>
      <c r="I571">
        <f>G571*B571^(-$M$3/$M$2)</f>
        <v>2.0232106071729199E-2</v>
      </c>
      <c r="J571">
        <f t="shared" si="8"/>
        <v>0.636362345222377</v>
      </c>
    </row>
    <row r="572" spans="1:10" x14ac:dyDescent="0.4">
      <c r="A572" s="2"/>
      <c r="B572">
        <v>32</v>
      </c>
      <c r="C572">
        <v>2.2599999999999998</v>
      </c>
      <c r="D572">
        <v>0.67711600000000005</v>
      </c>
      <c r="E572">
        <v>0.48511300000000002</v>
      </c>
      <c r="F572">
        <v>0.26825300000000002</v>
      </c>
      <c r="G572">
        <v>12.064399999999999</v>
      </c>
      <c r="H572">
        <f>(C572-$M$1)*B572^(1/$M$2)</f>
        <v>-0.29440000000001021</v>
      </c>
      <c r="I572">
        <f>G572*B572^(-$M$3/$M$2)</f>
        <v>2.8021621715310197E-2</v>
      </c>
      <c r="J572">
        <f t="shared" si="8"/>
        <v>0.62004032549669774</v>
      </c>
    </row>
    <row r="573" spans="1:10" x14ac:dyDescent="0.4">
      <c r="A573" s="2"/>
      <c r="B573">
        <v>32</v>
      </c>
      <c r="C573">
        <v>2.2599999999999998</v>
      </c>
      <c r="D573">
        <v>0.67441300000000004</v>
      </c>
      <c r="E573">
        <v>0.48297899999999999</v>
      </c>
      <c r="F573">
        <v>0.26689099999999999</v>
      </c>
      <c r="G573">
        <v>12.753</v>
      </c>
      <c r="H573">
        <f>(C573-$M$1)*B573^(1/$M$2)</f>
        <v>-0.29440000000001021</v>
      </c>
      <c r="I573">
        <f>G573*B573^(-$M$3/$M$2)</f>
        <v>2.9621012378183001E-2</v>
      </c>
      <c r="J573">
        <f t="shared" si="8"/>
        <v>0.61862152462297737</v>
      </c>
    </row>
    <row r="574" spans="1:10" x14ac:dyDescent="0.4">
      <c r="A574" s="2"/>
      <c r="B574">
        <v>32</v>
      </c>
      <c r="C574">
        <v>2.2599999999999998</v>
      </c>
      <c r="D574">
        <v>0.67866400000000004</v>
      </c>
      <c r="E574">
        <v>0.48635600000000001</v>
      </c>
      <c r="F574">
        <v>0.268764</v>
      </c>
      <c r="G574">
        <v>11.6767</v>
      </c>
      <c r="H574">
        <f>(C574-$M$1)*B574^(1/$M$2)</f>
        <v>-0.29440000000001021</v>
      </c>
      <c r="I574">
        <f>G574*B574^(-$M$3/$M$2)</f>
        <v>2.7121122499516148E-2</v>
      </c>
      <c r="J574">
        <f t="shared" si="8"/>
        <v>0.62125990360987871</v>
      </c>
    </row>
    <row r="575" spans="1:10" x14ac:dyDescent="0.4">
      <c r="A575" s="2"/>
      <c r="B575">
        <v>32</v>
      </c>
      <c r="C575">
        <v>2.2599999999999998</v>
      </c>
      <c r="D575">
        <v>0.67571099999999995</v>
      </c>
      <c r="E575">
        <v>0.48373899999999997</v>
      </c>
      <c r="F575">
        <v>0.26683299999999999</v>
      </c>
      <c r="G575">
        <v>12.3035</v>
      </c>
      <c r="H575">
        <f>(C575-$M$1)*B575^(1/$M$2)</f>
        <v>-0.29440000000001021</v>
      </c>
      <c r="I575">
        <f>G575*B575^(-$M$3/$M$2)</f>
        <v>2.8576972147335882E-2</v>
      </c>
      <c r="J575">
        <f t="shared" si="8"/>
        <v>0.61990156687734976</v>
      </c>
    </row>
    <row r="576" spans="1:10" x14ac:dyDescent="0.4">
      <c r="A576" s="2"/>
      <c r="B576">
        <v>32</v>
      </c>
      <c r="C576">
        <v>2.2599999999999998</v>
      </c>
      <c r="D576">
        <v>0.68183700000000003</v>
      </c>
      <c r="E576">
        <v>0.49055500000000002</v>
      </c>
      <c r="F576">
        <v>0.27251900000000001</v>
      </c>
      <c r="G576">
        <v>11.623799999999999</v>
      </c>
      <c r="H576">
        <f>(C576-$M$1)*B576^(1/$M$2)</f>
        <v>-0.29440000000001021</v>
      </c>
      <c r="I576">
        <f>G576*B576^(-$M$3/$M$2)</f>
        <v>2.699825324876684E-2</v>
      </c>
      <c r="J576">
        <f t="shared" si="8"/>
        <v>0.62251463514455541</v>
      </c>
    </row>
    <row r="577" spans="1:10" x14ac:dyDescent="0.4">
      <c r="A577" s="2"/>
      <c r="B577">
        <v>32</v>
      </c>
      <c r="C577">
        <v>2.2799999999999998</v>
      </c>
      <c r="D577">
        <v>0.62534900000000004</v>
      </c>
      <c r="E577">
        <v>0.426014</v>
      </c>
      <c r="F577">
        <v>0.218718</v>
      </c>
      <c r="G577">
        <v>15.6981</v>
      </c>
      <c r="H577">
        <f>(C577-$M$1)*B577^(1/$M$2)</f>
        <v>0.34559999999999036</v>
      </c>
      <c r="I577">
        <f>G577*B577^(-$M$3/$M$2)</f>
        <v>3.6461508226609783E-2</v>
      </c>
      <c r="J577">
        <f t="shared" si="8"/>
        <v>0.59828733114819455</v>
      </c>
    </row>
    <row r="578" spans="1:10" x14ac:dyDescent="0.4">
      <c r="A578" s="2"/>
      <c r="B578">
        <v>32</v>
      </c>
      <c r="C578">
        <v>2.2799999999999998</v>
      </c>
      <c r="D578">
        <v>0.63014599999999998</v>
      </c>
      <c r="E578">
        <v>0.43144700000000002</v>
      </c>
      <c r="F578">
        <v>0.223053</v>
      </c>
      <c r="G578">
        <v>15.433299999999999</v>
      </c>
      <c r="H578">
        <f>(C578-$M$1)*B578^(1/$M$2)</f>
        <v>0.34559999999999036</v>
      </c>
      <c r="I578">
        <f>G578*B578^(-$M$3/$M$2)</f>
        <v>3.584646517181931E-2</v>
      </c>
      <c r="J578">
        <f t="shared" si="8"/>
        <v>0.60057806897050148</v>
      </c>
    </row>
    <row r="579" spans="1:10" x14ac:dyDescent="0.4">
      <c r="A579" s="2"/>
      <c r="B579">
        <v>32</v>
      </c>
      <c r="C579">
        <v>2.2799999999999998</v>
      </c>
      <c r="D579">
        <v>0.62275199999999997</v>
      </c>
      <c r="E579">
        <v>0.423815</v>
      </c>
      <c r="F579">
        <v>0.21732299999999999</v>
      </c>
      <c r="G579">
        <v>16.166399999999999</v>
      </c>
      <c r="H579">
        <f>(C579-$M$1)*B579^(1/$M$2)</f>
        <v>0.34559999999999036</v>
      </c>
      <c r="I579">
        <f>G579*B579^(-$M$3/$M$2)</f>
        <v>3.7549214656210902E-2</v>
      </c>
      <c r="J579">
        <f t="shared" ref="J579:J642" si="9">1-F579/(3*E579^2)</f>
        <v>0.59669668687306721</v>
      </c>
    </row>
    <row r="580" spans="1:10" x14ac:dyDescent="0.4">
      <c r="A580" s="2"/>
      <c r="B580">
        <v>32</v>
      </c>
      <c r="C580">
        <v>2.2799999999999998</v>
      </c>
      <c r="D580">
        <v>0.62349299999999996</v>
      </c>
      <c r="E580">
        <v>0.42448000000000002</v>
      </c>
      <c r="F580">
        <v>0.21804799999999999</v>
      </c>
      <c r="G580">
        <v>16.0505</v>
      </c>
      <c r="H580">
        <f>(C580-$M$1)*B580^(1/$M$2)</f>
        <v>0.34559999999999036</v>
      </c>
      <c r="I580">
        <f>G580*B580^(-$M$3/$M$2)</f>
        <v>3.7280017186232743E-2</v>
      </c>
      <c r="J580">
        <f t="shared" si="9"/>
        <v>0.59661811828970635</v>
      </c>
    </row>
    <row r="581" spans="1:10" x14ac:dyDescent="0.4">
      <c r="A581" s="2"/>
      <c r="B581">
        <v>32</v>
      </c>
      <c r="C581">
        <v>2.2799999999999998</v>
      </c>
      <c r="D581">
        <v>0.62717900000000004</v>
      </c>
      <c r="E581">
        <v>0.427763</v>
      </c>
      <c r="F581">
        <v>0.219887</v>
      </c>
      <c r="G581">
        <v>15.4537</v>
      </c>
      <c r="H581">
        <f>(C581-$M$1)*B581^(1/$M$2)</f>
        <v>0.34559999999999036</v>
      </c>
      <c r="I581">
        <f>G581*B581^(-$M$3/$M$2)</f>
        <v>3.5893847642807702E-2</v>
      </c>
      <c r="J581">
        <f t="shared" si="9"/>
        <v>0.59943604584517629</v>
      </c>
    </row>
    <row r="582" spans="1:10" x14ac:dyDescent="0.4">
      <c r="A582" s="2"/>
      <c r="B582">
        <v>32</v>
      </c>
      <c r="C582">
        <v>2.2999999999999998</v>
      </c>
      <c r="D582">
        <v>0.565249</v>
      </c>
      <c r="E582">
        <v>0.36185</v>
      </c>
      <c r="F582">
        <v>0.17015</v>
      </c>
      <c r="G582">
        <v>18.8522</v>
      </c>
      <c r="H582">
        <f>(C582-$M$1)*B582^(1/$M$2)</f>
        <v>0.98559999999999093</v>
      </c>
      <c r="I582">
        <f>G582*B582^(-$M$3/$M$2)</f>
        <v>4.3787442135652908E-2</v>
      </c>
      <c r="J582">
        <f t="shared" si="9"/>
        <v>0.56683481380551037</v>
      </c>
    </row>
    <row r="583" spans="1:10" x14ac:dyDescent="0.4">
      <c r="A583" s="2"/>
      <c r="B583">
        <v>32</v>
      </c>
      <c r="C583">
        <v>2.2999999999999998</v>
      </c>
      <c r="D583">
        <v>0.56823900000000005</v>
      </c>
      <c r="E583">
        <v>0.36474299999999998</v>
      </c>
      <c r="F583">
        <v>0.17230999999999999</v>
      </c>
      <c r="G583">
        <v>18.630800000000001</v>
      </c>
      <c r="H583">
        <f>(C583-$M$1)*B583^(1/$M$2)</f>
        <v>0.98559999999999093</v>
      </c>
      <c r="I583">
        <f>G583*B583^(-$M$3/$M$2)</f>
        <v>4.3273202965220095E-2</v>
      </c>
      <c r="J583">
        <f t="shared" si="9"/>
        <v>0.56826694998202809</v>
      </c>
    </row>
    <row r="584" spans="1:10" x14ac:dyDescent="0.4">
      <c r="A584" s="2"/>
      <c r="B584">
        <v>32</v>
      </c>
      <c r="C584">
        <v>2.2999999999999998</v>
      </c>
      <c r="D584">
        <v>0.56430999999999998</v>
      </c>
      <c r="E584">
        <v>0.36156300000000002</v>
      </c>
      <c r="F584">
        <v>0.17025999999999999</v>
      </c>
      <c r="G584">
        <v>19.196400000000001</v>
      </c>
      <c r="H584">
        <f>(C584-$M$1)*B584^(1/$M$2)</f>
        <v>0.98559999999999093</v>
      </c>
      <c r="I584">
        <f>G584*B584^(-$M$3/$M$2)</f>
        <v>4.4586905200074661E-2</v>
      </c>
      <c r="J584">
        <f t="shared" si="9"/>
        <v>0.56586638768195729</v>
      </c>
    </row>
    <row r="585" spans="1:10" x14ac:dyDescent="0.4">
      <c r="A585" s="2"/>
      <c r="B585">
        <v>32</v>
      </c>
      <c r="C585">
        <v>2.2999999999999998</v>
      </c>
      <c r="D585">
        <v>0.57160999999999995</v>
      </c>
      <c r="E585">
        <v>0.36846899999999999</v>
      </c>
      <c r="F585">
        <v>0.175177</v>
      </c>
      <c r="G585">
        <v>18.5791</v>
      </c>
      <c r="H585">
        <f>(C585-$M$1)*B585^(1/$M$2)</f>
        <v>0.98559999999999093</v>
      </c>
      <c r="I585">
        <f>G585*B585^(-$M$3/$M$2)</f>
        <v>4.3153120918646572E-2</v>
      </c>
      <c r="J585">
        <f t="shared" si="9"/>
        <v>0.56991537393721892</v>
      </c>
    </row>
    <row r="586" spans="1:10" x14ac:dyDescent="0.4">
      <c r="A586" s="2"/>
      <c r="B586">
        <v>32</v>
      </c>
      <c r="C586">
        <v>2.2999999999999998</v>
      </c>
      <c r="D586">
        <v>0.56898300000000002</v>
      </c>
      <c r="E586">
        <v>0.36505599999999999</v>
      </c>
      <c r="F586">
        <v>0.17241999999999999</v>
      </c>
      <c r="G586">
        <v>18.393799999999999</v>
      </c>
      <c r="H586">
        <f>(C586-$M$1)*B586^(1/$M$2)</f>
        <v>0.98559999999999093</v>
      </c>
      <c r="I586">
        <f>G586*B586^(-$M$3/$M$2)</f>
        <v>4.2722730140502034E-2</v>
      </c>
      <c r="J586">
        <f t="shared" si="9"/>
        <v>0.56873183157702223</v>
      </c>
    </row>
    <row r="587" spans="1:10" x14ac:dyDescent="0.4">
      <c r="A587" s="2"/>
      <c r="B587">
        <v>32</v>
      </c>
      <c r="C587">
        <v>2.3199999999999998</v>
      </c>
      <c r="D587">
        <v>0.50686500000000001</v>
      </c>
      <c r="E587">
        <v>0.30378100000000002</v>
      </c>
      <c r="F587">
        <v>0.13059499999999999</v>
      </c>
      <c r="G587">
        <v>20.686900000000001</v>
      </c>
      <c r="H587">
        <f>(C587-$M$1)*B587^(1/$M$2)</f>
        <v>1.6255999999999915</v>
      </c>
      <c r="I587">
        <f>G587*B587^(-$M$3/$M$2)</f>
        <v>4.8048845053417541E-2</v>
      </c>
      <c r="J587">
        <f t="shared" si="9"/>
        <v>0.52828022773511862</v>
      </c>
    </row>
    <row r="588" spans="1:10" x14ac:dyDescent="0.4">
      <c r="A588" s="2"/>
      <c r="B588">
        <v>32</v>
      </c>
      <c r="C588">
        <v>2.3199999999999998</v>
      </c>
      <c r="D588">
        <v>0.51322800000000002</v>
      </c>
      <c r="E588">
        <v>0.30933699999999997</v>
      </c>
      <c r="F588">
        <v>0.13355800000000001</v>
      </c>
      <c r="G588">
        <v>20.2744</v>
      </c>
      <c r="H588">
        <f>(C588-$M$1)*B588^(1/$M$2)</f>
        <v>1.6255999999999915</v>
      </c>
      <c r="I588">
        <f>G588*B588^(-$M$3/$M$2)</f>
        <v>4.7090743617990545E-2</v>
      </c>
      <c r="J588">
        <f t="shared" si="9"/>
        <v>0.53475157291378195</v>
      </c>
    </row>
    <row r="589" spans="1:10" x14ac:dyDescent="0.4">
      <c r="A589" s="2"/>
      <c r="B589">
        <v>32</v>
      </c>
      <c r="C589">
        <v>2.3199999999999998</v>
      </c>
      <c r="D589">
        <v>0.51311600000000002</v>
      </c>
      <c r="E589">
        <v>0.31001000000000001</v>
      </c>
      <c r="F589">
        <v>0.13472799999999999</v>
      </c>
      <c r="G589">
        <v>20.622199999999999</v>
      </c>
      <c r="H589">
        <f>(C589-$M$1)*B589^(1/$M$2)</f>
        <v>1.6255999999999915</v>
      </c>
      <c r="I589">
        <f>G589*B589^(-$M$3/$M$2)</f>
        <v>4.7898568294939659E-2</v>
      </c>
      <c r="J589">
        <f t="shared" si="9"/>
        <v>0.53271138296379972</v>
      </c>
    </row>
    <row r="590" spans="1:10" x14ac:dyDescent="0.4">
      <c r="A590" s="2"/>
      <c r="B590">
        <v>32</v>
      </c>
      <c r="C590">
        <v>2.3199999999999998</v>
      </c>
      <c r="D590">
        <v>0.50897800000000004</v>
      </c>
      <c r="E590">
        <v>0.30451400000000001</v>
      </c>
      <c r="F590">
        <v>0.130331</v>
      </c>
      <c r="G590">
        <v>20.063099999999999</v>
      </c>
      <c r="H590">
        <f>(C590-$M$1)*B590^(1/$M$2)</f>
        <v>1.6255999999999915</v>
      </c>
      <c r="I590">
        <f>G590*B590^(-$M$3/$M$2)</f>
        <v>4.6599963416037268E-2</v>
      </c>
      <c r="J590">
        <f t="shared" si="9"/>
        <v>0.53149746552418453</v>
      </c>
    </row>
    <row r="591" spans="1:10" x14ac:dyDescent="0.4">
      <c r="A591" s="2"/>
      <c r="B591">
        <v>32</v>
      </c>
      <c r="C591">
        <v>2.3199999999999998</v>
      </c>
      <c r="D591">
        <v>0.50850799999999996</v>
      </c>
      <c r="E591">
        <v>0.30524699999999999</v>
      </c>
      <c r="F591">
        <v>0.13148799999999999</v>
      </c>
      <c r="G591">
        <v>20.5976</v>
      </c>
      <c r="H591">
        <f>(C591-$M$1)*B591^(1/$M$2)</f>
        <v>1.6255999999999915</v>
      </c>
      <c r="I591">
        <f>G591*B591^(-$M$3/$M$2)</f>
        <v>4.7841430609336009E-2</v>
      </c>
      <c r="J591">
        <f t="shared" si="9"/>
        <v>0.52960569390005874</v>
      </c>
    </row>
    <row r="592" spans="1:10" x14ac:dyDescent="0.4">
      <c r="A592" s="2"/>
      <c r="B592">
        <v>32</v>
      </c>
      <c r="C592">
        <v>2.34</v>
      </c>
      <c r="D592">
        <v>0.45167000000000002</v>
      </c>
      <c r="E592">
        <v>0.25079400000000002</v>
      </c>
      <c r="F592">
        <v>9.7391500000000006E-2</v>
      </c>
      <c r="G592">
        <v>20.474699999999999</v>
      </c>
      <c r="H592">
        <f>(C592-$M$1)*B592^(1/$M$2)</f>
        <v>2.2655999999999921</v>
      </c>
      <c r="I592">
        <f>G592*B592^(-$M$3/$M$2)</f>
        <v>4.7555974448332428E-2</v>
      </c>
      <c r="J592">
        <f t="shared" si="9"/>
        <v>0.48386237910240293</v>
      </c>
    </row>
    <row r="593" spans="1:10" x14ac:dyDescent="0.4">
      <c r="A593" s="2"/>
      <c r="B593">
        <v>32</v>
      </c>
      <c r="C593">
        <v>2.34</v>
      </c>
      <c r="D593">
        <v>0.44972000000000001</v>
      </c>
      <c r="E593">
        <v>0.24991099999999999</v>
      </c>
      <c r="F593">
        <v>9.6859100000000004E-2</v>
      </c>
      <c r="G593">
        <v>20.857399999999998</v>
      </c>
      <c r="H593">
        <f>(C593-$M$1)*B593^(1/$M$2)</f>
        <v>2.2655999999999921</v>
      </c>
      <c r="I593">
        <f>G593*B593^(-$M$3/$M$2)</f>
        <v>4.8444860313394025E-2</v>
      </c>
      <c r="J593">
        <f t="shared" si="9"/>
        <v>0.48305013054243817</v>
      </c>
    </row>
    <row r="594" spans="1:10" x14ac:dyDescent="0.4">
      <c r="A594" s="2"/>
      <c r="B594">
        <v>32</v>
      </c>
      <c r="C594">
        <v>2.34</v>
      </c>
      <c r="D594">
        <v>0.448295</v>
      </c>
      <c r="E594">
        <v>0.24879200000000001</v>
      </c>
      <c r="F594">
        <v>9.6150799999999995E-2</v>
      </c>
      <c r="G594">
        <v>20.927800000000001</v>
      </c>
      <c r="H594">
        <f>(C594-$M$1)*B594^(1/$M$2)</f>
        <v>2.2655999999999921</v>
      </c>
      <c r="I594">
        <f>G594*B594^(-$M$3/$M$2)</f>
        <v>4.860837629170691E-2</v>
      </c>
      <c r="J594">
        <f t="shared" si="9"/>
        <v>0.48220384087223234</v>
      </c>
    </row>
    <row r="595" spans="1:10" x14ac:dyDescent="0.4">
      <c r="A595" s="2"/>
      <c r="B595">
        <v>32</v>
      </c>
      <c r="C595">
        <v>2.34</v>
      </c>
      <c r="D595">
        <v>0.45479399999999998</v>
      </c>
      <c r="E595">
        <v>0.25389</v>
      </c>
      <c r="F595">
        <v>9.9023200000000006E-2</v>
      </c>
      <c r="G595">
        <v>20.590399999999999</v>
      </c>
      <c r="H595">
        <f>(C595-$M$1)*B595^(1/$M$2)</f>
        <v>2.2655999999999921</v>
      </c>
      <c r="I595">
        <f>G595*B595^(-$M$3/$M$2)</f>
        <v>4.7824707384281281E-2</v>
      </c>
      <c r="J595">
        <f t="shared" si="9"/>
        <v>0.4879356858573155</v>
      </c>
    </row>
    <row r="596" spans="1:10" x14ac:dyDescent="0.4">
      <c r="A596" s="2"/>
      <c r="B596">
        <v>32</v>
      </c>
      <c r="C596">
        <v>2.34</v>
      </c>
      <c r="D596">
        <v>0.45024700000000001</v>
      </c>
      <c r="E596">
        <v>0.249389</v>
      </c>
      <c r="F596">
        <v>9.5818E-2</v>
      </c>
      <c r="G596">
        <v>20.421500000000002</v>
      </c>
      <c r="H596">
        <f>(C596-$M$1)*B596^(1/$M$2)</f>
        <v>2.2655999999999921</v>
      </c>
      <c r="I596">
        <f>G596*B596^(-$M$3/$M$2)</f>
        <v>4.7432408396539179E-2</v>
      </c>
      <c r="J596">
        <f t="shared" si="9"/>
        <v>0.48646356801004909</v>
      </c>
    </row>
    <row r="597" spans="1:10" x14ac:dyDescent="0.4">
      <c r="A597" s="2"/>
      <c r="B597">
        <v>32</v>
      </c>
      <c r="C597">
        <v>2.36</v>
      </c>
      <c r="D597">
        <v>0.398671</v>
      </c>
      <c r="E597">
        <v>0.20399500000000001</v>
      </c>
      <c r="F597">
        <v>7.0550500000000002E-2</v>
      </c>
      <c r="G597">
        <v>19.549700000000001</v>
      </c>
      <c r="H597">
        <f>(C597-$M$1)*B597^(1/$M$2)</f>
        <v>2.9055999999999926</v>
      </c>
      <c r="I597">
        <f>G597*B597^(-$M$3/$M$2)</f>
        <v>4.5407504562829472E-2</v>
      </c>
      <c r="J597">
        <f t="shared" si="9"/>
        <v>0.43488114759553376</v>
      </c>
    </row>
    <row r="598" spans="1:10" x14ac:dyDescent="0.4">
      <c r="A598" s="2"/>
      <c r="B598">
        <v>32</v>
      </c>
      <c r="C598">
        <v>2.36</v>
      </c>
      <c r="D598">
        <v>0.397507</v>
      </c>
      <c r="E598">
        <v>0.20396</v>
      </c>
      <c r="F598">
        <v>7.1076500000000001E-2</v>
      </c>
      <c r="G598">
        <v>19.936499999999999</v>
      </c>
      <c r="H598">
        <f>(C598-$M$1)*B598^(1/$M$2)</f>
        <v>2.9055999999999926</v>
      </c>
      <c r="I598">
        <f>G598*B598^(-$M$3/$M$2)</f>
        <v>4.6305913375491677E-2</v>
      </c>
      <c r="J598">
        <f t="shared" si="9"/>
        <v>0.43047240374391071</v>
      </c>
    </row>
    <row r="599" spans="1:10" x14ac:dyDescent="0.4">
      <c r="A599" s="2"/>
      <c r="B599">
        <v>32</v>
      </c>
      <c r="C599">
        <v>2.36</v>
      </c>
      <c r="D599">
        <v>0.39701500000000001</v>
      </c>
      <c r="E599">
        <v>0.20352400000000001</v>
      </c>
      <c r="F599">
        <v>7.0666900000000005E-2</v>
      </c>
      <c r="G599">
        <v>19.917100000000001</v>
      </c>
      <c r="H599">
        <f>(C599-$M$1)*B599^(1/$M$2)</f>
        <v>2.9055999999999926</v>
      </c>
      <c r="I599">
        <f>G599*B599^(-$M$3/$M$2)</f>
        <v>4.6260853574649784E-2</v>
      </c>
      <c r="J599">
        <f t="shared" si="9"/>
        <v>0.43132579861809262</v>
      </c>
    </row>
    <row r="600" spans="1:10" x14ac:dyDescent="0.4">
      <c r="A600" s="2"/>
      <c r="B600">
        <v>32</v>
      </c>
      <c r="C600">
        <v>2.36</v>
      </c>
      <c r="D600">
        <v>0.39811299999999999</v>
      </c>
      <c r="E600">
        <v>0.20382400000000001</v>
      </c>
      <c r="F600">
        <v>7.0447099999999999E-2</v>
      </c>
      <c r="G600">
        <v>19.668900000000001</v>
      </c>
      <c r="H600">
        <f>(C600-$M$1)*B600^(1/$M$2)</f>
        <v>2.9055999999999926</v>
      </c>
      <c r="I600">
        <f>G600*B600^(-$M$3/$M$2)</f>
        <v>4.5684366844291037E-2</v>
      </c>
      <c r="J600">
        <f t="shared" si="9"/>
        <v>0.43476216464001816</v>
      </c>
    </row>
    <row r="601" spans="1:10" x14ac:dyDescent="0.4">
      <c r="A601" s="2"/>
      <c r="B601">
        <v>32</v>
      </c>
      <c r="C601">
        <v>2.36</v>
      </c>
      <c r="D601">
        <v>0.39566400000000002</v>
      </c>
      <c r="E601">
        <v>0.20250499999999999</v>
      </c>
      <c r="F601">
        <v>7.0369000000000001E-2</v>
      </c>
      <c r="G601">
        <v>19.939800000000002</v>
      </c>
      <c r="H601">
        <f>(C601-$M$1)*B601^(1/$M$2)</f>
        <v>2.9055999999999926</v>
      </c>
      <c r="I601">
        <f>G601*B601^(-$M$3/$M$2)</f>
        <v>4.6313578186975096E-2</v>
      </c>
      <c r="J601">
        <f t="shared" si="9"/>
        <v>0.42800975366475236</v>
      </c>
    </row>
    <row r="602" spans="1:10" x14ac:dyDescent="0.4">
      <c r="A602" s="2"/>
      <c r="B602">
        <v>32</v>
      </c>
      <c r="C602">
        <v>2.38</v>
      </c>
      <c r="D602">
        <v>0.35297699999999999</v>
      </c>
      <c r="E602">
        <v>0.16675499999999999</v>
      </c>
      <c r="F602">
        <v>5.1597200000000003E-2</v>
      </c>
      <c r="G602">
        <v>18.1403</v>
      </c>
      <c r="H602">
        <f>(C602-$M$1)*B602^(1/$M$2)</f>
        <v>3.5455999999999932</v>
      </c>
      <c r="I602">
        <f>G602*B602^(-$M$3/$M$2)</f>
        <v>4.2133933258366896E-2</v>
      </c>
      <c r="J602">
        <f t="shared" si="9"/>
        <v>0.38148939498094903</v>
      </c>
    </row>
    <row r="603" spans="1:10" x14ac:dyDescent="0.4">
      <c r="A603" s="2"/>
      <c r="B603">
        <v>32</v>
      </c>
      <c r="C603">
        <v>2.38</v>
      </c>
      <c r="D603">
        <v>0.35383900000000001</v>
      </c>
      <c r="E603">
        <v>0.167159</v>
      </c>
      <c r="F603">
        <v>5.1710100000000002E-2</v>
      </c>
      <c r="G603">
        <v>18.052199999999999</v>
      </c>
      <c r="H603">
        <f>(C603-$M$1)*B603^(1/$M$2)</f>
        <v>3.5455999999999932</v>
      </c>
      <c r="I603">
        <f>G603*B603^(-$M$3/$M$2)</f>
        <v>4.1929306018461156E-2</v>
      </c>
      <c r="J603">
        <f t="shared" si="9"/>
        <v>0.38312865877483882</v>
      </c>
    </row>
    <row r="604" spans="1:10" x14ac:dyDescent="0.4">
      <c r="A604" s="2"/>
      <c r="B604">
        <v>32</v>
      </c>
      <c r="C604">
        <v>2.38</v>
      </c>
      <c r="D604">
        <v>0.35302299999999998</v>
      </c>
      <c r="E604">
        <v>0.166045</v>
      </c>
      <c r="F604">
        <v>5.1044899999999997E-2</v>
      </c>
      <c r="G604">
        <v>17.820900000000002</v>
      </c>
      <c r="H604">
        <f>(C604-$M$1)*B604^(1/$M$2)</f>
        <v>3.5455999999999932</v>
      </c>
      <c r="I604">
        <f>G604*B604^(-$M$3/$M$2)</f>
        <v>4.1392072413578097E-2</v>
      </c>
      <c r="J604">
        <f t="shared" si="9"/>
        <v>0.3828659662321906</v>
      </c>
    </row>
    <row r="605" spans="1:10" x14ac:dyDescent="0.4">
      <c r="A605" s="2"/>
      <c r="B605">
        <v>32</v>
      </c>
      <c r="C605">
        <v>2.38</v>
      </c>
      <c r="D605">
        <v>0.35096100000000002</v>
      </c>
      <c r="E605">
        <v>0.16525599999999999</v>
      </c>
      <c r="F605">
        <v>5.0790799999999997E-2</v>
      </c>
      <c r="G605">
        <v>18.106100000000001</v>
      </c>
      <c r="H605">
        <f>(C605-$M$1)*B605^(1/$M$2)</f>
        <v>3.5455999999999932</v>
      </c>
      <c r="I605">
        <f>G605*B605^(-$M$3/$M$2)</f>
        <v>4.2054497939356957E-2</v>
      </c>
      <c r="J605">
        <f t="shared" si="9"/>
        <v>0.38006047576482571</v>
      </c>
    </row>
    <row r="606" spans="1:10" x14ac:dyDescent="0.4">
      <c r="A606" s="2"/>
      <c r="B606">
        <v>32</v>
      </c>
      <c r="C606">
        <v>2.38</v>
      </c>
      <c r="D606">
        <v>0.35475699999999999</v>
      </c>
      <c r="E606">
        <v>0.16813900000000001</v>
      </c>
      <c r="F606">
        <v>5.2261700000000001E-2</v>
      </c>
      <c r="G606">
        <v>18.193899999999999</v>
      </c>
      <c r="H606">
        <f>(C606-$M$1)*B606^(1/$M$2)</f>
        <v>3.5455999999999932</v>
      </c>
      <c r="I606">
        <f>G606*B606^(-$M$3/$M$2)</f>
        <v>4.2258428378218742E-2</v>
      </c>
      <c r="J606">
        <f t="shared" si="9"/>
        <v>0.38379480182148873</v>
      </c>
    </row>
    <row r="607" spans="1:10" x14ac:dyDescent="0.4">
      <c r="A607" s="2"/>
      <c r="B607">
        <v>32</v>
      </c>
      <c r="C607">
        <v>2.4</v>
      </c>
      <c r="D607">
        <v>0.31319999999999998</v>
      </c>
      <c r="E607">
        <v>0.135767</v>
      </c>
      <c r="F607">
        <v>3.7034600000000001E-2</v>
      </c>
      <c r="G607">
        <v>16.073899999999998</v>
      </c>
      <c r="H607">
        <f>(C607-$M$1)*B607^(1/$M$2)</f>
        <v>4.1855999999999938</v>
      </c>
      <c r="I607">
        <f>G607*B607^(-$M$3/$M$2)</f>
        <v>3.7334367667660601E-2</v>
      </c>
      <c r="J607">
        <f t="shared" si="9"/>
        <v>0.33027276486273471</v>
      </c>
    </row>
    <row r="608" spans="1:10" x14ac:dyDescent="0.4">
      <c r="A608" s="2"/>
      <c r="B608">
        <v>32</v>
      </c>
      <c r="C608">
        <v>2.4</v>
      </c>
      <c r="D608">
        <v>0.313162</v>
      </c>
      <c r="E608">
        <v>0.13512199999999999</v>
      </c>
      <c r="F608">
        <v>3.6763999999999998E-2</v>
      </c>
      <c r="G608">
        <v>15.8088</v>
      </c>
      <c r="H608">
        <f>(C608-$M$1)*B608^(1/$M$2)</f>
        <v>4.1855999999999938</v>
      </c>
      <c r="I608">
        <f>G608*B608^(-$M$3/$M$2)</f>
        <v>3.6718627811826186E-2</v>
      </c>
      <c r="J608">
        <f t="shared" si="9"/>
        <v>0.32880397916823623</v>
      </c>
    </row>
    <row r="609" spans="1:10" x14ac:dyDescent="0.4">
      <c r="A609" s="2"/>
      <c r="B609">
        <v>32</v>
      </c>
      <c r="C609">
        <v>2.4</v>
      </c>
      <c r="D609">
        <v>0.314274</v>
      </c>
      <c r="E609">
        <v>0.13656799999999999</v>
      </c>
      <c r="F609">
        <v>3.73251E-2</v>
      </c>
      <c r="G609">
        <v>16.127800000000001</v>
      </c>
      <c r="H609">
        <f>(C609-$M$1)*B609^(1/$M$2)</f>
        <v>4.1855999999999938</v>
      </c>
      <c r="I609">
        <f>G609*B609^(-$M$3/$M$2)</f>
        <v>3.7459559588556401E-2</v>
      </c>
      <c r="J609">
        <f t="shared" si="9"/>
        <v>0.33291399960375267</v>
      </c>
    </row>
    <row r="610" spans="1:10" x14ac:dyDescent="0.4">
      <c r="A610" s="2"/>
      <c r="B610">
        <v>32</v>
      </c>
      <c r="C610">
        <v>2.4</v>
      </c>
      <c r="D610">
        <v>0.31425799999999998</v>
      </c>
      <c r="E610">
        <v>0.13569999999999999</v>
      </c>
      <c r="F610">
        <v>3.6582900000000002E-2</v>
      </c>
      <c r="G610">
        <v>15.761699999999999</v>
      </c>
      <c r="H610">
        <f>(C610-$M$1)*B610^(1/$M$2)</f>
        <v>4.1855999999999938</v>
      </c>
      <c r="I610">
        <f>G610*B610^(-$M$3/$M$2)</f>
        <v>3.6609230047926523E-2</v>
      </c>
      <c r="J610">
        <f t="shared" si="9"/>
        <v>0.33778779645811519</v>
      </c>
    </row>
    <row r="611" spans="1:10" x14ac:dyDescent="0.4">
      <c r="A611" s="2"/>
      <c r="B611">
        <v>32</v>
      </c>
      <c r="C611">
        <v>2.4</v>
      </c>
      <c r="D611">
        <v>0.31002800000000003</v>
      </c>
      <c r="E611">
        <v>0.13398099999999999</v>
      </c>
      <c r="F611">
        <v>3.66364E-2</v>
      </c>
      <c r="G611">
        <v>16.155100000000001</v>
      </c>
      <c r="H611">
        <f>(C611-$M$1)*B611^(1/$M$2)</f>
        <v>4.1855999999999938</v>
      </c>
      <c r="I611">
        <f>G611*B611^(-$M$3/$M$2)</f>
        <v>3.7522968483555574E-2</v>
      </c>
      <c r="J611">
        <f t="shared" si="9"/>
        <v>0.31969273711711887</v>
      </c>
    </row>
    <row r="612" spans="1:10" x14ac:dyDescent="0.4">
      <c r="A612" s="2"/>
      <c r="B612">
        <v>32</v>
      </c>
      <c r="C612">
        <v>2.42</v>
      </c>
      <c r="D612">
        <v>0.28154200000000001</v>
      </c>
      <c r="E612">
        <v>0.112745</v>
      </c>
      <c r="F612">
        <v>2.7337299999999998E-2</v>
      </c>
      <c r="G612">
        <v>14.166399999999999</v>
      </c>
      <c r="H612">
        <f>(C612-$M$1)*B612^(1/$M$2)</f>
        <v>4.8255999999999943</v>
      </c>
      <c r="I612">
        <f>G612*B612^(-$M$3/$M$2)</f>
        <v>3.2903874363231521E-2</v>
      </c>
      <c r="J612">
        <f t="shared" si="9"/>
        <v>0.2831310300204809</v>
      </c>
    </row>
    <row r="613" spans="1:10" x14ac:dyDescent="0.4">
      <c r="A613" s="2"/>
      <c r="B613">
        <v>32</v>
      </c>
      <c r="C613">
        <v>2.42</v>
      </c>
      <c r="D613">
        <v>0.283447</v>
      </c>
      <c r="E613">
        <v>0.114094</v>
      </c>
      <c r="F613">
        <v>2.7830299999999999E-2</v>
      </c>
      <c r="G613">
        <v>14.2819</v>
      </c>
      <c r="H613">
        <f>(C613-$M$1)*B613^(1/$M$2)</f>
        <v>4.8255999999999943</v>
      </c>
      <c r="I613">
        <f>G613*B613^(-$M$3/$M$2)</f>
        <v>3.3172142765151083E-2</v>
      </c>
      <c r="J613">
        <f t="shared" si="9"/>
        <v>0.2873586457169387</v>
      </c>
    </row>
    <row r="614" spans="1:10" x14ac:dyDescent="0.4">
      <c r="A614" s="2"/>
      <c r="B614">
        <v>32</v>
      </c>
      <c r="C614">
        <v>2.42</v>
      </c>
      <c r="D614">
        <v>0.28194399999999997</v>
      </c>
      <c r="E614">
        <v>0.11298999999999999</v>
      </c>
      <c r="F614">
        <v>2.73669E-2</v>
      </c>
      <c r="G614">
        <v>14.174200000000001</v>
      </c>
      <c r="H614">
        <f>(C614-$M$1)*B614^(1/$M$2)</f>
        <v>4.8255999999999943</v>
      </c>
      <c r="I614">
        <f>G614*B614^(-$M$3/$M$2)</f>
        <v>3.2921991190374145E-2</v>
      </c>
      <c r="J614">
        <f t="shared" si="9"/>
        <v>0.28546364000940216</v>
      </c>
    </row>
    <row r="615" spans="1:10" x14ac:dyDescent="0.4">
      <c r="A615" s="2"/>
      <c r="B615">
        <v>32</v>
      </c>
      <c r="C615">
        <v>2.42</v>
      </c>
      <c r="D615">
        <v>0.28293000000000001</v>
      </c>
      <c r="E615">
        <v>0.113119</v>
      </c>
      <c r="F615">
        <v>2.7332200000000001E-2</v>
      </c>
      <c r="G615">
        <v>13.9932</v>
      </c>
      <c r="H615">
        <f>(C615-$M$1)*B615^(1/$M$2)</f>
        <v>4.8255999999999943</v>
      </c>
      <c r="I615">
        <f>G615*B615^(-$M$3/$M$2)</f>
        <v>3.2501587893859513E-2</v>
      </c>
      <c r="J615">
        <f t="shared" si="9"/>
        <v>0.2879963486217042</v>
      </c>
    </row>
    <row r="616" spans="1:10" x14ac:dyDescent="0.4">
      <c r="A616" s="2"/>
      <c r="B616">
        <v>32</v>
      </c>
      <c r="C616">
        <v>2.42</v>
      </c>
      <c r="D616">
        <v>0.281524</v>
      </c>
      <c r="E616">
        <v>0.11241</v>
      </c>
      <c r="F616">
        <v>2.7059E-2</v>
      </c>
      <c r="G616">
        <v>14.0288</v>
      </c>
      <c r="H616">
        <f>(C616-$M$1)*B616^(1/$M$2)</f>
        <v>4.8255999999999943</v>
      </c>
      <c r="I616">
        <f>G616*B616^(-$M$3/$M$2)</f>
        <v>3.2584274951074542E-2</v>
      </c>
      <c r="J616">
        <f t="shared" si="9"/>
        <v>0.28619334561310805</v>
      </c>
    </row>
    <row r="617" spans="1:10" x14ac:dyDescent="0.4">
      <c r="A617" s="2"/>
      <c r="B617">
        <v>32</v>
      </c>
      <c r="C617">
        <v>2.44</v>
      </c>
      <c r="D617">
        <v>0.25593300000000002</v>
      </c>
      <c r="E617">
        <v>9.42215E-2</v>
      </c>
      <c r="F617">
        <v>1.9936800000000001E-2</v>
      </c>
      <c r="G617">
        <v>12.052899999999999</v>
      </c>
      <c r="H617">
        <f>(C617-$M$1)*B617^(1/$M$2)</f>
        <v>5.4655999999999949</v>
      </c>
      <c r="I617">
        <f>G617*B617^(-$M$3/$M$2)</f>
        <v>2.7994911008625566E-2</v>
      </c>
      <c r="J617">
        <f t="shared" si="9"/>
        <v>0.25142698102453331</v>
      </c>
    </row>
    <row r="618" spans="1:10" x14ac:dyDescent="0.4">
      <c r="A618" s="2"/>
      <c r="B618">
        <v>32</v>
      </c>
      <c r="C618">
        <v>2.44</v>
      </c>
      <c r="D618">
        <v>0.25481900000000002</v>
      </c>
      <c r="E618">
        <v>9.4298900000000005E-2</v>
      </c>
      <c r="F618">
        <v>2.0341000000000001E-2</v>
      </c>
      <c r="G618">
        <v>12.3241</v>
      </c>
      <c r="H618">
        <f>(C618-$M$1)*B618^(1/$M$2)</f>
        <v>5.4655999999999949</v>
      </c>
      <c r="I618">
        <f>G618*B618^(-$M$3/$M$2)</f>
        <v>2.862481915235357E-2</v>
      </c>
      <c r="J618">
        <f t="shared" si="9"/>
        <v>0.23750361035978595</v>
      </c>
    </row>
    <row r="619" spans="1:10" x14ac:dyDescent="0.4">
      <c r="A619" s="2"/>
      <c r="B619">
        <v>32</v>
      </c>
      <c r="C619">
        <v>2.44</v>
      </c>
      <c r="D619">
        <v>0.25657000000000002</v>
      </c>
      <c r="E619">
        <v>9.49266E-2</v>
      </c>
      <c r="F619">
        <v>2.0212999999999998E-2</v>
      </c>
      <c r="G619">
        <v>12.2118</v>
      </c>
      <c r="H619">
        <f>(C619-$M$1)*B619^(1/$M$2)</f>
        <v>5.4655999999999949</v>
      </c>
      <c r="I619">
        <f>G619*B619^(-$M$3/$M$2)</f>
        <v>2.8363983294902782E-2</v>
      </c>
      <c r="J619">
        <f t="shared" si="9"/>
        <v>0.25228917301686093</v>
      </c>
    </row>
    <row r="620" spans="1:10" x14ac:dyDescent="0.4">
      <c r="A620" s="2"/>
      <c r="B620">
        <v>32</v>
      </c>
      <c r="C620">
        <v>2.44</v>
      </c>
      <c r="D620">
        <v>0.25628899999999999</v>
      </c>
      <c r="E620">
        <v>9.4818600000000003E-2</v>
      </c>
      <c r="F620">
        <v>2.0304699999999998E-2</v>
      </c>
      <c r="G620">
        <v>12.227</v>
      </c>
      <c r="H620">
        <f>(C620-$M$1)*B620^(1/$M$2)</f>
        <v>5.4655999999999949</v>
      </c>
      <c r="I620">
        <f>G620*B620^(-$M$3/$M$2)</f>
        <v>2.8399287881129425E-2</v>
      </c>
      <c r="J620">
        <f t="shared" si="9"/>
        <v>0.24718503247592138</v>
      </c>
    </row>
    <row r="621" spans="1:10" x14ac:dyDescent="0.4">
      <c r="A621" s="2"/>
      <c r="B621">
        <v>32</v>
      </c>
      <c r="C621">
        <v>2.44</v>
      </c>
      <c r="D621">
        <v>0.25611299999999998</v>
      </c>
      <c r="E621">
        <v>9.4833500000000001E-2</v>
      </c>
      <c r="F621">
        <v>2.0323600000000001E-2</v>
      </c>
      <c r="G621">
        <v>12.271100000000001</v>
      </c>
      <c r="H621">
        <f>(C621-$M$1)*B621^(1/$M$2)</f>
        <v>5.4655999999999949</v>
      </c>
      <c r="I621">
        <f>G621*B621^(-$M$3/$M$2)</f>
        <v>2.850171763458962E-2</v>
      </c>
      <c r="J621">
        <f t="shared" si="9"/>
        <v>0.24672106038771369</v>
      </c>
    </row>
    <row r="622" spans="1:10" x14ac:dyDescent="0.4">
      <c r="A622" s="2"/>
      <c r="B622">
        <v>32</v>
      </c>
      <c r="C622">
        <v>2.46</v>
      </c>
      <c r="D622">
        <v>0.23608799999999999</v>
      </c>
      <c r="E622">
        <v>8.1600500000000006E-2</v>
      </c>
      <c r="F622">
        <v>1.5726199999999999E-2</v>
      </c>
      <c r="G622">
        <v>10.765700000000001</v>
      </c>
      <c r="H622">
        <f>(C622-$M$1)*B622^(1/$M$2)</f>
        <v>6.1055999999999955</v>
      </c>
      <c r="I622">
        <f>G622*B622^(-$M$3/$M$2)</f>
        <v>2.5005169996064041E-2</v>
      </c>
      <c r="J622">
        <f t="shared" si="9"/>
        <v>0.21274233073757087</v>
      </c>
    </row>
    <row r="623" spans="1:10" x14ac:dyDescent="0.4">
      <c r="A623" s="2"/>
      <c r="B623">
        <v>32</v>
      </c>
      <c r="C623">
        <v>2.46</v>
      </c>
      <c r="D623">
        <v>0.235011</v>
      </c>
      <c r="E623">
        <v>8.0636700000000006E-2</v>
      </c>
      <c r="F623">
        <v>1.52859E-2</v>
      </c>
      <c r="G623">
        <v>10.575699999999999</v>
      </c>
      <c r="H623">
        <f>(C623-$M$1)*B623^(1/$M$2)</f>
        <v>6.1055999999999955</v>
      </c>
      <c r="I623">
        <f>G623*B623^(-$M$3/$M$2)</f>
        <v>2.4563862668230997E-2</v>
      </c>
      <c r="J623">
        <f t="shared" si="9"/>
        <v>0.21638224627678482</v>
      </c>
    </row>
    <row r="624" spans="1:10" x14ac:dyDescent="0.4">
      <c r="A624" s="2"/>
      <c r="B624">
        <v>32</v>
      </c>
      <c r="C624">
        <v>2.46</v>
      </c>
      <c r="D624">
        <v>0.234934</v>
      </c>
      <c r="E624">
        <v>8.0644400000000005E-2</v>
      </c>
      <c r="F624">
        <v>1.5148999999999999E-2</v>
      </c>
      <c r="G624">
        <v>10.5939</v>
      </c>
      <c r="H624">
        <f>(C624-$M$1)*B624^(1/$M$2)</f>
        <v>6.1055999999999955</v>
      </c>
      <c r="I624">
        <f>G624*B624^(-$M$3/$M$2)</f>
        <v>2.4606135264897112E-2</v>
      </c>
      <c r="J624">
        <f t="shared" si="9"/>
        <v>0.2235485939999805</v>
      </c>
    </row>
    <row r="625" spans="1:10" x14ac:dyDescent="0.4">
      <c r="A625" s="2"/>
      <c r="B625">
        <v>32</v>
      </c>
      <c r="C625">
        <v>2.46</v>
      </c>
      <c r="D625">
        <v>0.235706</v>
      </c>
      <c r="E625">
        <v>8.1194699999999995E-2</v>
      </c>
      <c r="F625">
        <v>1.54941E-2</v>
      </c>
      <c r="G625">
        <v>10.671900000000001</v>
      </c>
      <c r="H625">
        <f>(C625-$M$1)*B625^(1/$M$2)</f>
        <v>6.1055999999999955</v>
      </c>
      <c r="I625">
        <f>G625*B625^(-$M$3/$M$2)</f>
        <v>2.4787303536323309E-2</v>
      </c>
      <c r="J625">
        <f t="shared" si="9"/>
        <v>0.21658887081385514</v>
      </c>
    </row>
    <row r="626" spans="1:10" x14ac:dyDescent="0.4">
      <c r="A626" s="2"/>
      <c r="B626">
        <v>32</v>
      </c>
      <c r="C626">
        <v>2.46</v>
      </c>
      <c r="D626">
        <v>0.236515</v>
      </c>
      <c r="E626">
        <v>8.1126599999999993E-2</v>
      </c>
      <c r="F626">
        <v>1.5271699999999999E-2</v>
      </c>
      <c r="G626">
        <v>10.484500000000001</v>
      </c>
      <c r="H626">
        <f>(C626-$M$1)*B626^(1/$M$2)</f>
        <v>6.1055999999999955</v>
      </c>
      <c r="I626">
        <f>G626*B626^(-$M$3/$M$2)</f>
        <v>2.4352035150871143E-2</v>
      </c>
      <c r="J626">
        <f t="shared" si="9"/>
        <v>0.22653693624845117</v>
      </c>
    </row>
    <row r="627" spans="1:10" x14ac:dyDescent="0.4">
      <c r="A627" s="2"/>
      <c r="B627">
        <v>32</v>
      </c>
      <c r="C627">
        <v>2.48</v>
      </c>
      <c r="D627">
        <v>0.21718399999999999</v>
      </c>
      <c r="E627">
        <v>6.9791199999999998E-2</v>
      </c>
      <c r="F627">
        <v>1.18391E-2</v>
      </c>
      <c r="G627">
        <v>9.3408800000000003</v>
      </c>
      <c r="H627">
        <f>(C627-$M$1)*B627^(1/$M$2)</f>
        <v>6.745599999999996</v>
      </c>
      <c r="I627">
        <f>G627*B627^(-$M$3/$M$2)</f>
        <v>2.1695783117942603E-2</v>
      </c>
      <c r="J627">
        <f t="shared" si="9"/>
        <v>0.18979279166929852</v>
      </c>
    </row>
    <row r="628" spans="1:10" x14ac:dyDescent="0.4">
      <c r="A628" s="2"/>
      <c r="B628">
        <v>32</v>
      </c>
      <c r="C628">
        <v>2.48</v>
      </c>
      <c r="D628">
        <v>0.215142</v>
      </c>
      <c r="E628">
        <v>6.8260399999999999E-2</v>
      </c>
      <c r="F628">
        <v>1.1354E-2</v>
      </c>
      <c r="G628">
        <v>9.0732599999999994</v>
      </c>
      <c r="H628">
        <f>(C628-$M$1)*B628^(1/$M$2)</f>
        <v>6.745599999999996</v>
      </c>
      <c r="I628">
        <f>G628*B628^(-$M$3/$M$2)</f>
        <v>2.107419013333903E-2</v>
      </c>
      <c r="J628">
        <f t="shared" si="9"/>
        <v>0.18774951859700151</v>
      </c>
    </row>
    <row r="629" spans="1:10" x14ac:dyDescent="0.4">
      <c r="A629" s="2"/>
      <c r="B629">
        <v>32</v>
      </c>
      <c r="C629">
        <v>2.48</v>
      </c>
      <c r="D629">
        <v>0.21890200000000001</v>
      </c>
      <c r="E629">
        <v>7.0832500000000007E-2</v>
      </c>
      <c r="F629">
        <v>1.21636E-2</v>
      </c>
      <c r="G629">
        <v>9.4614100000000008</v>
      </c>
      <c r="H629">
        <f>(C629-$M$1)*B629^(1/$M$2)</f>
        <v>6.745599999999996</v>
      </c>
      <c r="I629">
        <f>G629*B629^(-$M$3/$M$2)</f>
        <v>2.1975734550699007E-2</v>
      </c>
      <c r="J629">
        <f t="shared" si="9"/>
        <v>0.19188022428321783</v>
      </c>
    </row>
    <row r="630" spans="1:10" x14ac:dyDescent="0.4">
      <c r="A630" s="2"/>
      <c r="B630">
        <v>32</v>
      </c>
      <c r="C630">
        <v>2.48</v>
      </c>
      <c r="D630">
        <v>0.21845200000000001</v>
      </c>
      <c r="E630">
        <v>7.0308499999999996E-2</v>
      </c>
      <c r="F630">
        <v>1.18989E-2</v>
      </c>
      <c r="G630">
        <v>9.3263400000000001</v>
      </c>
      <c r="H630">
        <f>(C630-$M$1)*B630^(1/$M$2)</f>
        <v>6.745599999999996</v>
      </c>
      <c r="I630">
        <f>G630*B630^(-$M$3/$M$2)</f>
        <v>2.1662011494012642E-2</v>
      </c>
      <c r="J630">
        <f t="shared" si="9"/>
        <v>0.19763884506086704</v>
      </c>
    </row>
    <row r="631" spans="1:10" x14ac:dyDescent="0.4">
      <c r="A631" s="2"/>
      <c r="B631">
        <v>32</v>
      </c>
      <c r="C631">
        <v>2.48</v>
      </c>
      <c r="D631">
        <v>0.21448400000000001</v>
      </c>
      <c r="E631">
        <v>6.8632100000000001E-2</v>
      </c>
      <c r="F631">
        <v>1.1625399999999999E-2</v>
      </c>
      <c r="G631">
        <v>9.3434100000000004</v>
      </c>
      <c r="H631">
        <f>(C631-$M$1)*B631^(1/$M$2)</f>
        <v>6.745599999999996</v>
      </c>
      <c r="I631">
        <f>G631*B631^(-$M$3/$M$2)</f>
        <v>2.1701659473413223E-2</v>
      </c>
      <c r="J631">
        <f t="shared" si="9"/>
        <v>0.17731784912767679</v>
      </c>
    </row>
    <row r="632" spans="1:10" x14ac:dyDescent="0.4">
      <c r="A632" s="2"/>
      <c r="B632">
        <v>32</v>
      </c>
      <c r="C632">
        <v>2.5</v>
      </c>
      <c r="D632">
        <v>0.20187099999999999</v>
      </c>
      <c r="E632">
        <v>6.1044599999999997E-2</v>
      </c>
      <c r="F632">
        <v>9.3945899999999995E-3</v>
      </c>
      <c r="G632">
        <v>8.3119599999999991</v>
      </c>
      <c r="H632">
        <f>(C632-$M$1)*B632^(1/$M$2)</f>
        <v>7.3855999999999966</v>
      </c>
      <c r="I632">
        <f>G632*B632^(-$M$3/$M$2)</f>
        <v>1.9305941350816432E-2</v>
      </c>
      <c r="J632">
        <f t="shared" si="9"/>
        <v>0.15964638636933115</v>
      </c>
    </row>
    <row r="633" spans="1:10" x14ac:dyDescent="0.4">
      <c r="A633" s="2"/>
      <c r="B633">
        <v>32</v>
      </c>
      <c r="C633">
        <v>2.5</v>
      </c>
      <c r="D633">
        <v>0.200271</v>
      </c>
      <c r="E633">
        <v>6.02105E-2</v>
      </c>
      <c r="F633">
        <v>9.1368400000000002E-3</v>
      </c>
      <c r="G633">
        <v>8.2338000000000005</v>
      </c>
      <c r="H633">
        <f>(C633-$M$1)*B633^(1/$M$2)</f>
        <v>7.3855999999999966</v>
      </c>
      <c r="I633">
        <f>G633*B633^(-$M$3/$M$2)</f>
        <v>1.91244014521668E-2</v>
      </c>
      <c r="J633">
        <f t="shared" si="9"/>
        <v>0.15990132891125242</v>
      </c>
    </row>
    <row r="634" spans="1:10" x14ac:dyDescent="0.4">
      <c r="A634" s="2"/>
      <c r="B634">
        <v>32</v>
      </c>
      <c r="C634">
        <v>2.5</v>
      </c>
      <c r="D634">
        <v>0.202151</v>
      </c>
      <c r="E634">
        <v>6.0833499999999999E-2</v>
      </c>
      <c r="F634">
        <v>9.1820800000000004E-3</v>
      </c>
      <c r="G634">
        <v>8.1790400000000005</v>
      </c>
      <c r="H634">
        <f>(C634-$M$1)*B634^(1/$M$2)</f>
        <v>7.3855999999999966</v>
      </c>
      <c r="I634">
        <f>G634*B634^(-$M$3/$M$2)</f>
        <v>1.8997212034945025E-2</v>
      </c>
      <c r="J634">
        <f t="shared" si="9"/>
        <v>0.1729453462242394</v>
      </c>
    </row>
    <row r="635" spans="1:10" x14ac:dyDescent="0.4">
      <c r="A635" s="2"/>
      <c r="B635">
        <v>32</v>
      </c>
      <c r="C635">
        <v>2.5</v>
      </c>
      <c r="D635">
        <v>0.20105500000000001</v>
      </c>
      <c r="E635">
        <v>6.0365700000000001E-2</v>
      </c>
      <c r="F635">
        <v>9.1770800000000007E-3</v>
      </c>
      <c r="G635">
        <v>8.1684099999999997</v>
      </c>
      <c r="H635">
        <f>(C635-$M$1)*B635^(1/$M$2)</f>
        <v>7.3855999999999966</v>
      </c>
      <c r="I635">
        <f>G635*B635^(-$M$3/$M$2)</f>
        <v>1.8972522051287837E-2</v>
      </c>
      <c r="J635">
        <f t="shared" si="9"/>
        <v>0.16053463844739957</v>
      </c>
    </row>
    <row r="636" spans="1:10" x14ac:dyDescent="0.4">
      <c r="A636" s="2"/>
      <c r="B636">
        <v>32</v>
      </c>
      <c r="C636">
        <v>2.5</v>
      </c>
      <c r="D636">
        <v>0.20078699999999999</v>
      </c>
      <c r="E636">
        <v>6.0307399999999997E-2</v>
      </c>
      <c r="F636">
        <v>9.2480800000000005E-3</v>
      </c>
      <c r="G636">
        <v>8.1887100000000004</v>
      </c>
      <c r="H636">
        <f>(C636-$M$1)*B636^(1/$M$2)</f>
        <v>7.3855999999999966</v>
      </c>
      <c r="I636">
        <f>G636*B636^(-$M$3/$M$2)</f>
        <v>1.9019672255261581E-2</v>
      </c>
      <c r="J636">
        <f t="shared" si="9"/>
        <v>0.15240358242726237</v>
      </c>
    </row>
    <row r="637" spans="1:10" x14ac:dyDescent="0.4">
      <c r="A637" s="2"/>
      <c r="B637">
        <v>32</v>
      </c>
      <c r="C637">
        <v>2.52</v>
      </c>
      <c r="D637">
        <v>0.189552</v>
      </c>
      <c r="E637">
        <v>5.3756100000000001E-2</v>
      </c>
      <c r="F637">
        <v>7.3687199999999996E-3</v>
      </c>
      <c r="G637">
        <v>7.2436999999999996</v>
      </c>
      <c r="H637">
        <f>(C637-$M$1)*B637^(1/$M$2)</f>
        <v>8.0255999999999972</v>
      </c>
      <c r="I637">
        <f>G637*B637^(-$M$3/$M$2)</f>
        <v>1.6824725740127357E-2</v>
      </c>
      <c r="J637">
        <f t="shared" si="9"/>
        <v>0.150007109387995</v>
      </c>
    </row>
    <row r="638" spans="1:10" x14ac:dyDescent="0.4">
      <c r="A638" s="2"/>
      <c r="B638">
        <v>32</v>
      </c>
      <c r="C638">
        <v>2.52</v>
      </c>
      <c r="D638">
        <v>0.18757099999999999</v>
      </c>
      <c r="E638">
        <v>5.2777499999999998E-2</v>
      </c>
      <c r="F638">
        <v>7.0852800000000002E-3</v>
      </c>
      <c r="G638">
        <v>7.1496000000000004</v>
      </c>
      <c r="H638">
        <f>(C638-$M$1)*B638^(1/$M$2)</f>
        <v>8.0255999999999972</v>
      </c>
      <c r="I638">
        <f>G638*B638^(-$M$3/$M$2)</f>
        <v>1.6606162479342677E-2</v>
      </c>
      <c r="J638">
        <f t="shared" si="9"/>
        <v>0.15211269262246763</v>
      </c>
    </row>
    <row r="639" spans="1:10" x14ac:dyDescent="0.4">
      <c r="A639" s="2"/>
      <c r="B639">
        <v>32</v>
      </c>
      <c r="C639">
        <v>2.52</v>
      </c>
      <c r="D639">
        <v>0.18803400000000001</v>
      </c>
      <c r="E639">
        <v>5.3282099999999999E-2</v>
      </c>
      <c r="F639">
        <v>7.25313E-3</v>
      </c>
      <c r="G639">
        <v>7.2839099999999997</v>
      </c>
      <c r="H639">
        <f>(C639-$M$1)*B639^(1/$M$2)</f>
        <v>8.0255999999999972</v>
      </c>
      <c r="I639">
        <f>G639*B639^(-$M$3/$M$2)</f>
        <v>1.6918120306717709E-2</v>
      </c>
      <c r="J639">
        <f t="shared" si="9"/>
        <v>0.14838845531223466</v>
      </c>
    </row>
    <row r="640" spans="1:10" x14ac:dyDescent="0.4">
      <c r="A640" s="2"/>
      <c r="B640">
        <v>32</v>
      </c>
      <c r="C640">
        <v>2.52</v>
      </c>
      <c r="D640">
        <v>0.18865499999999999</v>
      </c>
      <c r="E640">
        <v>5.3511700000000002E-2</v>
      </c>
      <c r="F640">
        <v>7.3309999999999998E-3</v>
      </c>
      <c r="G640">
        <v>7.2821999999999996</v>
      </c>
      <c r="H640">
        <f>(C640-$M$1)*B640^(1/$M$2)</f>
        <v>8.0255999999999972</v>
      </c>
      <c r="I640">
        <f>G640*B640^(-$M$3/$M$2)</f>
        <v>1.6914148540767209E-2</v>
      </c>
      <c r="J640">
        <f t="shared" si="9"/>
        <v>0.14661605433300462</v>
      </c>
    </row>
    <row r="641" spans="1:10" x14ac:dyDescent="0.4">
      <c r="A641" s="2"/>
      <c r="B641">
        <v>32</v>
      </c>
      <c r="C641">
        <v>2.52</v>
      </c>
      <c r="D641">
        <v>0.18847900000000001</v>
      </c>
      <c r="E641">
        <v>5.3482599999999998E-2</v>
      </c>
      <c r="F641">
        <v>7.3890700000000002E-3</v>
      </c>
      <c r="G641">
        <v>7.2973100000000004</v>
      </c>
      <c r="H641">
        <f>(C641-$M$1)*B641^(1/$M$2)</f>
        <v>8.0255999999999972</v>
      </c>
      <c r="I641">
        <f>G641*B641^(-$M$3/$M$2)</f>
        <v>1.6949244086680672E-2</v>
      </c>
      <c r="J641">
        <f t="shared" si="9"/>
        <v>0.13891999951868328</v>
      </c>
    </row>
    <row r="642" spans="1:10" x14ac:dyDescent="0.4">
      <c r="A642" s="2"/>
      <c r="B642">
        <v>32</v>
      </c>
      <c r="C642">
        <v>2.54</v>
      </c>
      <c r="D642">
        <v>0.17725399999999999</v>
      </c>
      <c r="E642">
        <v>4.7341399999999999E-2</v>
      </c>
      <c r="F642">
        <v>5.74721E-3</v>
      </c>
      <c r="G642">
        <v>6.41906</v>
      </c>
      <c r="H642">
        <f>(C642-$M$1)*B642^(1/$M$2)</f>
        <v>8.6655999999999977</v>
      </c>
      <c r="I642">
        <f>G642*B642^(-$M$3/$M$2)</f>
        <v>1.4909359030526101E-2</v>
      </c>
      <c r="J642">
        <f t="shared" si="9"/>
        <v>0.14522144528086622</v>
      </c>
    </row>
    <row r="643" spans="1:10" x14ac:dyDescent="0.4">
      <c r="A643" s="2"/>
      <c r="B643">
        <v>32</v>
      </c>
      <c r="C643">
        <v>2.54</v>
      </c>
      <c r="D643">
        <v>0.178012</v>
      </c>
      <c r="E643">
        <v>4.7865600000000001E-2</v>
      </c>
      <c r="F643">
        <v>5.9730299999999998E-3</v>
      </c>
      <c r="G643">
        <v>6.5218999999999996</v>
      </c>
      <c r="H643">
        <f>(C643-$M$1)*B643^(1/$M$2)</f>
        <v>8.6655999999999977</v>
      </c>
      <c r="I643">
        <f>G643*B643^(-$M$3/$M$2)</f>
        <v>1.51482224283911E-2</v>
      </c>
      <c r="J643">
        <f t="shared" ref="J643:J706" si="10">1-F643/(3*E643^2)</f>
        <v>0.13098669271017271</v>
      </c>
    </row>
    <row r="644" spans="1:10" x14ac:dyDescent="0.4">
      <c r="A644" s="2"/>
      <c r="B644">
        <v>32</v>
      </c>
      <c r="C644">
        <v>2.54</v>
      </c>
      <c r="D644">
        <v>0.177704</v>
      </c>
      <c r="E644">
        <v>4.7867399999999997E-2</v>
      </c>
      <c r="F644">
        <v>5.9852000000000004E-3</v>
      </c>
      <c r="G644">
        <v>6.5667799999999996</v>
      </c>
      <c r="H644">
        <f>(C644-$M$1)*B644^(1/$M$2)</f>
        <v>8.6655999999999977</v>
      </c>
      <c r="I644">
        <f>G644*B644^(-$M$3/$M$2)</f>
        <v>1.5252463864565557E-2</v>
      </c>
      <c r="J644">
        <f t="shared" si="10"/>
        <v>0.12928157364859727</v>
      </c>
    </row>
    <row r="645" spans="1:10" x14ac:dyDescent="0.4">
      <c r="A645" s="2"/>
      <c r="B645">
        <v>32</v>
      </c>
      <c r="C645">
        <v>2.54</v>
      </c>
      <c r="D645">
        <v>0.17505799999999999</v>
      </c>
      <c r="E645">
        <v>4.6521199999999999E-2</v>
      </c>
      <c r="F645">
        <v>5.7295599999999999E-3</v>
      </c>
      <c r="G645">
        <v>6.4004000000000003</v>
      </c>
      <c r="H645">
        <f>(C645-$M$1)*B645^(1/$M$2)</f>
        <v>8.6655999999999977</v>
      </c>
      <c r="I645">
        <f>G645*B645^(-$M$3/$M$2)</f>
        <v>1.4866018005592604E-2</v>
      </c>
      <c r="J645">
        <f t="shared" si="10"/>
        <v>0.11753355723017678</v>
      </c>
    </row>
    <row r="646" spans="1:10" x14ac:dyDescent="0.4">
      <c r="A646" s="2"/>
      <c r="B646">
        <v>32</v>
      </c>
      <c r="C646">
        <v>2.54</v>
      </c>
      <c r="D646">
        <v>0.17607</v>
      </c>
      <c r="E646">
        <v>4.7250300000000002E-2</v>
      </c>
      <c r="F646">
        <v>5.9281000000000004E-3</v>
      </c>
      <c r="G646">
        <v>6.5511100000000004</v>
      </c>
      <c r="H646">
        <f>(C646-$M$1)*B646^(1/$M$2)</f>
        <v>8.6655999999999977</v>
      </c>
      <c r="I646">
        <f>G646*B646^(-$M$3/$M$2)</f>
        <v>1.5216067623370065E-2</v>
      </c>
      <c r="J646">
        <f t="shared" si="10"/>
        <v>0.11491470402932291</v>
      </c>
    </row>
    <row r="647" spans="1:10" x14ac:dyDescent="0.4">
      <c r="A647" s="2"/>
      <c r="B647">
        <v>32</v>
      </c>
      <c r="C647">
        <v>2.56</v>
      </c>
      <c r="D647">
        <v>0.16688900000000001</v>
      </c>
      <c r="E647">
        <v>4.2162100000000001E-2</v>
      </c>
      <c r="F647">
        <v>4.7033200000000004E-3</v>
      </c>
      <c r="G647">
        <v>5.7241299999999997</v>
      </c>
      <c r="H647">
        <f>(C647-$M$1)*B647^(1/$M$2)</f>
        <v>9.3055999999999983</v>
      </c>
      <c r="I647">
        <f>G647*B647^(-$M$3/$M$2)</f>
        <v>1.3295265865626021E-2</v>
      </c>
      <c r="J647">
        <f t="shared" si="10"/>
        <v>0.11806047742986436</v>
      </c>
    </row>
    <row r="648" spans="1:10" x14ac:dyDescent="0.4">
      <c r="A648" s="2"/>
      <c r="B648">
        <v>32</v>
      </c>
      <c r="C648">
        <v>2.56</v>
      </c>
      <c r="D648">
        <v>0.16703799999999999</v>
      </c>
      <c r="E648">
        <v>4.2324399999999998E-2</v>
      </c>
      <c r="F648">
        <v>4.7875399999999999E-3</v>
      </c>
      <c r="G648">
        <v>5.7690400000000004</v>
      </c>
      <c r="H648">
        <f>(C648-$M$1)*B648^(1/$M$2)</f>
        <v>9.3055999999999983</v>
      </c>
      <c r="I648">
        <f>G648*B648^(-$M$3/$M$2)</f>
        <v>1.3399576981904875E-2</v>
      </c>
      <c r="J648">
        <f t="shared" si="10"/>
        <v>0.10913983362433211</v>
      </c>
    </row>
    <row r="649" spans="1:10" x14ac:dyDescent="0.4">
      <c r="A649" s="2"/>
      <c r="B649">
        <v>32</v>
      </c>
      <c r="C649">
        <v>2.56</v>
      </c>
      <c r="D649">
        <v>0.16764999999999999</v>
      </c>
      <c r="E649">
        <v>4.2946400000000003E-2</v>
      </c>
      <c r="F649">
        <v>4.8946099999999998E-3</v>
      </c>
      <c r="G649">
        <v>5.9359400000000004</v>
      </c>
      <c r="H649">
        <f>(C649-$M$1)*B649^(1/$M$2)</f>
        <v>9.3055999999999983</v>
      </c>
      <c r="I649">
        <f>G649*B649^(-$M$3/$M$2)</f>
        <v>1.3787230629354004E-2</v>
      </c>
      <c r="J649">
        <f t="shared" si="10"/>
        <v>0.11540738594851185</v>
      </c>
    </row>
    <row r="650" spans="1:10" x14ac:dyDescent="0.4">
      <c r="A650" s="2"/>
      <c r="B650">
        <v>32</v>
      </c>
      <c r="C650">
        <v>2.56</v>
      </c>
      <c r="D650">
        <v>0.16863500000000001</v>
      </c>
      <c r="E650">
        <v>4.3389499999999998E-2</v>
      </c>
      <c r="F650">
        <v>5.0566500000000002E-3</v>
      </c>
      <c r="G650">
        <v>5.9806499999999998</v>
      </c>
      <c r="H650">
        <f>(C650-$M$1)*B650^(1/$M$2)</f>
        <v>9.3055999999999983</v>
      </c>
      <c r="I650">
        <f>G650*B650^(-$M$3/$M$2)</f>
        <v>1.3891077211603556E-2</v>
      </c>
      <c r="J650">
        <f t="shared" si="10"/>
        <v>0.10469223980921361</v>
      </c>
    </row>
    <row r="651" spans="1:10" x14ac:dyDescent="0.4">
      <c r="A651" s="2"/>
      <c r="B651">
        <v>32</v>
      </c>
      <c r="C651">
        <v>2.56</v>
      </c>
      <c r="D651">
        <v>0.16683899999999999</v>
      </c>
      <c r="E651">
        <v>4.2590099999999999E-2</v>
      </c>
      <c r="F651">
        <v>4.8834500000000001E-3</v>
      </c>
      <c r="G651">
        <v>5.9019700000000004</v>
      </c>
      <c r="H651">
        <f>(C651-$M$1)*B651^(1/$M$2)</f>
        <v>9.3055999999999983</v>
      </c>
      <c r="I651">
        <f>G651*B651^(-$M$3/$M$2)</f>
        <v>1.3708329524477748E-2</v>
      </c>
      <c r="J651">
        <f t="shared" si="10"/>
        <v>0.10259564827599343</v>
      </c>
    </row>
    <row r="652" spans="1:10" x14ac:dyDescent="0.4">
      <c r="A652" s="2"/>
      <c r="B652">
        <v>32</v>
      </c>
      <c r="C652">
        <v>2.58</v>
      </c>
      <c r="D652">
        <v>0.15629000000000001</v>
      </c>
      <c r="E652">
        <v>3.7355100000000002E-2</v>
      </c>
      <c r="F652">
        <v>3.8145800000000001E-3</v>
      </c>
      <c r="G652">
        <v>5.1313800000000001</v>
      </c>
      <c r="H652">
        <f>(C652-$M$1)*B652^(1/$M$2)</f>
        <v>9.9455999999999989</v>
      </c>
      <c r="I652">
        <f>G652*B652^(-$M$3/$M$2)</f>
        <v>1.1918503136294259E-2</v>
      </c>
      <c r="J652">
        <f t="shared" si="10"/>
        <v>8.8774916859206132E-2</v>
      </c>
    </row>
    <row r="653" spans="1:10" x14ac:dyDescent="0.4">
      <c r="A653" s="2"/>
      <c r="B653">
        <v>32</v>
      </c>
      <c r="C653">
        <v>2.58</v>
      </c>
      <c r="D653">
        <v>0.157412</v>
      </c>
      <c r="E653">
        <v>3.7790200000000003E-2</v>
      </c>
      <c r="F653">
        <v>3.8514600000000001E-3</v>
      </c>
      <c r="G653">
        <v>5.1643600000000003</v>
      </c>
      <c r="H653">
        <f>(C653-$M$1)*B653^(1/$M$2)</f>
        <v>9.9455999999999989</v>
      </c>
      <c r="I653">
        <f>G653*B653^(-$M$3/$M$2)</f>
        <v>1.1995104797725489E-2</v>
      </c>
      <c r="J653">
        <f t="shared" si="10"/>
        <v>0.10102884618904451</v>
      </c>
    </row>
    <row r="654" spans="1:10" x14ac:dyDescent="0.4">
      <c r="A654" s="2"/>
      <c r="B654">
        <v>32</v>
      </c>
      <c r="C654">
        <v>2.58</v>
      </c>
      <c r="D654">
        <v>0.15584000000000001</v>
      </c>
      <c r="E654">
        <v>3.7366799999999999E-2</v>
      </c>
      <c r="F654">
        <v>3.83278E-3</v>
      </c>
      <c r="G654">
        <v>5.1917600000000004</v>
      </c>
      <c r="H654">
        <f>(C654-$M$1)*B654^(1/$M$2)</f>
        <v>9.9455999999999989</v>
      </c>
      <c r="I654">
        <f>G654*B654^(-$M$3/$M$2)</f>
        <v>1.2058745959739306E-2</v>
      </c>
      <c r="J654">
        <f t="shared" si="10"/>
        <v>8.5000573536512358E-2</v>
      </c>
    </row>
    <row r="655" spans="1:10" x14ac:dyDescent="0.4">
      <c r="A655" s="2"/>
      <c r="B655">
        <v>32</v>
      </c>
      <c r="C655">
        <v>2.58</v>
      </c>
      <c r="D655">
        <v>0.15826999999999999</v>
      </c>
      <c r="E655">
        <v>3.8297400000000002E-2</v>
      </c>
      <c r="F655">
        <v>4.0279000000000001E-3</v>
      </c>
      <c r="G655">
        <v>5.2581499999999997</v>
      </c>
      <c r="H655">
        <f>(C655-$M$1)*B655^(1/$M$2)</f>
        <v>9.9455999999999989</v>
      </c>
      <c r="I655">
        <f>G655*B655^(-$M$3/$M$2)</f>
        <v>1.2212948030764755E-2</v>
      </c>
      <c r="J655">
        <f t="shared" si="10"/>
        <v>8.4583273769463063E-2</v>
      </c>
    </row>
    <row r="656" spans="1:10" x14ac:dyDescent="0.4">
      <c r="A656" s="2"/>
      <c r="B656">
        <v>32</v>
      </c>
      <c r="C656">
        <v>2.58</v>
      </c>
      <c r="D656">
        <v>0.158634</v>
      </c>
      <c r="E656">
        <v>3.84385E-2</v>
      </c>
      <c r="F656">
        <v>3.9963000000000004E-3</v>
      </c>
      <c r="G656">
        <v>5.2683400000000002</v>
      </c>
      <c r="H656">
        <f>(C656-$M$1)*B656^(1/$M$2)</f>
        <v>9.9455999999999989</v>
      </c>
      <c r="I656">
        <f>G656*B656^(-$M$3/$M$2)</f>
        <v>1.2236616039557486E-2</v>
      </c>
      <c r="J656">
        <f t="shared" si="10"/>
        <v>9.8420631404000924E-2</v>
      </c>
    </row>
    <row r="657" spans="1:10" x14ac:dyDescent="0.4">
      <c r="A657" s="2"/>
      <c r="B657">
        <v>32</v>
      </c>
      <c r="C657">
        <v>2.6</v>
      </c>
      <c r="D657">
        <v>0.15068400000000001</v>
      </c>
      <c r="E657">
        <v>3.4911600000000001E-2</v>
      </c>
      <c r="F657">
        <v>3.4136700000000002E-3</v>
      </c>
      <c r="G657">
        <v>4.8072699999999999</v>
      </c>
      <c r="H657">
        <f>(C657-$M$1)*B657^(1/$M$2)</f>
        <v>10.585599999999999</v>
      </c>
      <c r="I657">
        <f>G657*B657^(-$M$3/$M$2)</f>
        <v>1.1165702515115485E-2</v>
      </c>
      <c r="J657">
        <f t="shared" si="10"/>
        <v>6.6400146759360013E-2</v>
      </c>
    </row>
    <row r="658" spans="1:10" x14ac:dyDescent="0.4">
      <c r="A658" s="2"/>
      <c r="B658">
        <v>32</v>
      </c>
      <c r="C658">
        <v>2.6</v>
      </c>
      <c r="D658">
        <v>0.15053800000000001</v>
      </c>
      <c r="E658">
        <v>3.4604799999999998E-2</v>
      </c>
      <c r="F658">
        <v>3.2478199999999998E-3</v>
      </c>
      <c r="G658">
        <v>4.7037100000000001</v>
      </c>
      <c r="H658">
        <f>(C658-$M$1)*B658^(1/$M$2)</f>
        <v>10.585599999999999</v>
      </c>
      <c r="I658">
        <f>G658*B658^(-$M$3/$M$2)</f>
        <v>1.0925166794745013E-2</v>
      </c>
      <c r="J658">
        <f t="shared" si="10"/>
        <v>9.5938426989711556E-2</v>
      </c>
    </row>
    <row r="659" spans="1:10" x14ac:dyDescent="0.4">
      <c r="A659" s="2"/>
      <c r="B659">
        <v>32</v>
      </c>
      <c r="C659">
        <v>2.6</v>
      </c>
      <c r="D659">
        <v>0.151061</v>
      </c>
      <c r="E659">
        <v>3.5365199999999999E-2</v>
      </c>
      <c r="F659">
        <v>3.4978800000000001E-3</v>
      </c>
      <c r="G659">
        <v>4.9411300000000002</v>
      </c>
      <c r="H659">
        <f>(C659-$M$1)*B659^(1/$M$2)</f>
        <v>10.585599999999999</v>
      </c>
      <c r="I659">
        <f>G659*B659^(-$M$3/$M$2)</f>
        <v>1.1476615140924596E-2</v>
      </c>
      <c r="J659">
        <f t="shared" si="10"/>
        <v>6.7752098151080076E-2</v>
      </c>
    </row>
    <row r="660" spans="1:10" x14ac:dyDescent="0.4">
      <c r="A660" s="2"/>
      <c r="B660">
        <v>32</v>
      </c>
      <c r="C660">
        <v>2.6</v>
      </c>
      <c r="D660">
        <v>0.152223</v>
      </c>
      <c r="E660">
        <v>3.5527499999999997E-2</v>
      </c>
      <c r="F660">
        <v>3.4255900000000001E-3</v>
      </c>
      <c r="G660">
        <v>4.8662599999999996</v>
      </c>
      <c r="H660">
        <f>(C660-$M$1)*B660^(1/$M$2)</f>
        <v>10.585599999999999</v>
      </c>
      <c r="I660">
        <f>G660*B660^(-$M$3/$M$2)</f>
        <v>1.1302716827056912E-2</v>
      </c>
      <c r="J660">
        <f t="shared" si="10"/>
        <v>9.5341160245613454E-2</v>
      </c>
    </row>
    <row r="661" spans="1:10" x14ac:dyDescent="0.4">
      <c r="A661" s="2"/>
      <c r="B661">
        <v>32</v>
      </c>
      <c r="C661">
        <v>2.6</v>
      </c>
      <c r="D661">
        <v>0.151503</v>
      </c>
      <c r="E661">
        <v>3.49567E-2</v>
      </c>
      <c r="F661">
        <v>3.28758E-3</v>
      </c>
      <c r="G661">
        <v>4.7275</v>
      </c>
      <c r="H661">
        <f>(C661-$M$1)*B661^(1/$M$2)</f>
        <v>10.585599999999999</v>
      </c>
      <c r="I661">
        <f>G661*B661^(-$M$3/$M$2)</f>
        <v>1.0980423117530003E-2</v>
      </c>
      <c r="J661">
        <f t="shared" si="10"/>
        <v>0.10320284835049964</v>
      </c>
    </row>
    <row r="662" spans="1:10" x14ac:dyDescent="0.4">
      <c r="A662" s="2"/>
      <c r="B662">
        <v>32</v>
      </c>
      <c r="C662">
        <v>2.62</v>
      </c>
      <c r="D662">
        <v>0.14563799999999999</v>
      </c>
      <c r="E662">
        <v>3.2282900000000003E-2</v>
      </c>
      <c r="F662">
        <v>2.8410900000000001E-3</v>
      </c>
      <c r="G662">
        <v>4.32761</v>
      </c>
      <c r="H662">
        <f>(C662-$M$1)*B662^(1/$M$2)</f>
        <v>11.2256</v>
      </c>
      <c r="I662">
        <f>G662*B662^(-$M$3/$M$2)</f>
        <v>1.0051610552650241E-2</v>
      </c>
      <c r="J662">
        <f t="shared" si="10"/>
        <v>9.1303918851728616E-2</v>
      </c>
    </row>
    <row r="663" spans="1:10" x14ac:dyDescent="0.4">
      <c r="A663" s="2"/>
      <c r="B663">
        <v>32</v>
      </c>
      <c r="C663">
        <v>2.62</v>
      </c>
      <c r="D663">
        <v>0.144647</v>
      </c>
      <c r="E663">
        <v>3.22227E-2</v>
      </c>
      <c r="F663">
        <v>2.8518599999999999E-3</v>
      </c>
      <c r="G663">
        <v>4.4165200000000002</v>
      </c>
      <c r="H663">
        <f>(C663-$M$1)*B663^(1/$M$2)</f>
        <v>11.2256</v>
      </c>
      <c r="I663">
        <f>G663*B663^(-$M$3/$M$2)</f>
        <v>1.025811915537464E-2</v>
      </c>
      <c r="J663">
        <f t="shared" si="10"/>
        <v>8.4447840713600786E-2</v>
      </c>
    </row>
    <row r="664" spans="1:10" x14ac:dyDescent="0.4">
      <c r="A664" s="2"/>
      <c r="B664">
        <v>32</v>
      </c>
      <c r="C664">
        <v>2.62</v>
      </c>
      <c r="D664">
        <v>0.14482400000000001</v>
      </c>
      <c r="E664">
        <v>3.2077799999999997E-2</v>
      </c>
      <c r="F664">
        <v>2.8341E-3</v>
      </c>
      <c r="G664">
        <v>4.3397800000000002</v>
      </c>
      <c r="H664">
        <f>(C664-$M$1)*B664^(1/$M$2)</f>
        <v>11.2256</v>
      </c>
      <c r="I664">
        <f>G664*B664^(-$M$3/$M$2)</f>
        <v>1.0079877448333021E-2</v>
      </c>
      <c r="J664">
        <f t="shared" si="10"/>
        <v>8.1911040617319353E-2</v>
      </c>
    </row>
    <row r="665" spans="1:10" x14ac:dyDescent="0.4">
      <c r="A665" s="2"/>
      <c r="B665">
        <v>32</v>
      </c>
      <c r="C665">
        <v>2.62</v>
      </c>
      <c r="D665">
        <v>0.145093</v>
      </c>
      <c r="E665">
        <v>3.2484100000000002E-2</v>
      </c>
      <c r="F665">
        <v>2.9171100000000001E-3</v>
      </c>
      <c r="G665">
        <v>4.4681300000000004</v>
      </c>
      <c r="H665">
        <f>(C665-$M$1)*B665^(1/$M$2)</f>
        <v>11.2256</v>
      </c>
      <c r="I665">
        <f>G665*B665^(-$M$3/$M$2)</f>
        <v>1.0377992161634974E-2</v>
      </c>
      <c r="J665">
        <f t="shared" si="10"/>
        <v>7.8511597346594852E-2</v>
      </c>
    </row>
    <row r="666" spans="1:10" x14ac:dyDescent="0.4">
      <c r="A666" s="2"/>
      <c r="B666">
        <v>32</v>
      </c>
      <c r="C666">
        <v>2.62</v>
      </c>
      <c r="D666">
        <v>0.145205</v>
      </c>
      <c r="E666">
        <v>3.2321900000000001E-2</v>
      </c>
      <c r="F666">
        <v>2.8987100000000001E-3</v>
      </c>
      <c r="G666">
        <v>4.3919699999999997</v>
      </c>
      <c r="H666">
        <f>(C666-$M$1)*B666^(1/$M$2)</f>
        <v>11.2256</v>
      </c>
      <c r="I666">
        <f>G666*B666^(-$M$3/$M$2)</f>
        <v>1.0201097603278317E-2</v>
      </c>
      <c r="J666">
        <f t="shared" si="10"/>
        <v>7.5110712065386664E-2</v>
      </c>
    </row>
    <row r="667" spans="1:10" x14ac:dyDescent="0.4">
      <c r="A667" s="2"/>
      <c r="B667">
        <v>32</v>
      </c>
      <c r="C667">
        <v>2.64</v>
      </c>
      <c r="D667">
        <v>0.13902100000000001</v>
      </c>
      <c r="E667">
        <v>2.9757700000000002E-2</v>
      </c>
      <c r="F667">
        <v>2.4559999999999998E-3</v>
      </c>
      <c r="G667">
        <v>4.04596</v>
      </c>
      <c r="H667">
        <f>(C667-$M$1)*B667^(1/$M$2)</f>
        <v>11.865600000000001</v>
      </c>
      <c r="I667">
        <f>G667*B667^(-$M$3/$M$2)</f>
        <v>9.3974305058914208E-3</v>
      </c>
      <c r="J667">
        <f t="shared" si="10"/>
        <v>7.5496870848945297E-2</v>
      </c>
    </row>
    <row r="668" spans="1:10" x14ac:dyDescent="0.4">
      <c r="A668" s="2"/>
      <c r="B668">
        <v>32</v>
      </c>
      <c r="C668">
        <v>2.64</v>
      </c>
      <c r="D668">
        <v>0.137685</v>
      </c>
      <c r="E668">
        <v>2.9099699999999999E-2</v>
      </c>
      <c r="F668">
        <v>2.3628400000000002E-3</v>
      </c>
      <c r="G668">
        <v>3.9341200000000001</v>
      </c>
      <c r="H668">
        <f>(C668-$M$1)*B668^(1/$M$2)</f>
        <v>11.865600000000001</v>
      </c>
      <c r="I668">
        <f>G668*B668^(-$M$3/$M$2)</f>
        <v>9.1376630767080139E-3</v>
      </c>
      <c r="J668">
        <f t="shared" si="10"/>
        <v>6.9886310937950391E-2</v>
      </c>
    </row>
    <row r="669" spans="1:10" x14ac:dyDescent="0.4">
      <c r="A669" s="2"/>
      <c r="B669">
        <v>32</v>
      </c>
      <c r="C669">
        <v>2.64</v>
      </c>
      <c r="D669">
        <v>0.13846</v>
      </c>
      <c r="E669">
        <v>2.9288600000000001E-2</v>
      </c>
      <c r="F669">
        <v>2.3363400000000001E-3</v>
      </c>
      <c r="G669">
        <v>3.9243899999999998</v>
      </c>
      <c r="H669">
        <f>(C669-$M$1)*B669^(1/$M$2)</f>
        <v>11.865600000000001</v>
      </c>
      <c r="I669">
        <f>G669*B669^(-$M$3/$M$2)</f>
        <v>9.1150634961826692E-3</v>
      </c>
      <c r="J669">
        <f t="shared" si="10"/>
        <v>9.2142754173753838E-2</v>
      </c>
    </row>
    <row r="670" spans="1:10" x14ac:dyDescent="0.4">
      <c r="A670" s="2"/>
      <c r="B670">
        <v>32</v>
      </c>
      <c r="C670">
        <v>2.64</v>
      </c>
      <c r="D670">
        <v>0.137932</v>
      </c>
      <c r="E670">
        <v>2.9254499999999999E-2</v>
      </c>
      <c r="F670">
        <v>2.3686499999999999E-3</v>
      </c>
      <c r="G670">
        <v>3.9677600000000002</v>
      </c>
      <c r="H670">
        <f>(C670-$M$1)*B670^(1/$M$2)</f>
        <v>11.865600000000001</v>
      </c>
      <c r="I670">
        <f>G670*B670^(-$M$3/$M$2)</f>
        <v>9.2157977004359275E-3</v>
      </c>
      <c r="J670">
        <f t="shared" si="10"/>
        <v>7.7440727486670302E-2</v>
      </c>
    </row>
    <row r="671" spans="1:10" x14ac:dyDescent="0.4">
      <c r="A671" s="2"/>
      <c r="B671">
        <v>32</v>
      </c>
      <c r="C671">
        <v>2.64</v>
      </c>
      <c r="D671">
        <v>0.139767</v>
      </c>
      <c r="E671">
        <v>2.98106E-2</v>
      </c>
      <c r="F671">
        <v>2.4237400000000002E-3</v>
      </c>
      <c r="G671">
        <v>3.9857300000000002</v>
      </c>
      <c r="H671">
        <f>(C671-$M$1)*B671^(1/$M$2)</f>
        <v>11.865600000000001</v>
      </c>
      <c r="I671">
        <f>G671*B671^(-$M$3/$M$2)</f>
        <v>9.2575360829683477E-3</v>
      </c>
      <c r="J671">
        <f t="shared" si="10"/>
        <v>9.0875543086786692E-2</v>
      </c>
    </row>
    <row r="672" spans="1:10" x14ac:dyDescent="0.4">
      <c r="A672" s="2"/>
      <c r="B672">
        <v>32</v>
      </c>
      <c r="C672">
        <v>2.66</v>
      </c>
      <c r="D672">
        <v>0.13081499999999999</v>
      </c>
      <c r="E672">
        <v>2.6521200000000002E-2</v>
      </c>
      <c r="F672">
        <v>2.0247799999999999E-3</v>
      </c>
      <c r="G672">
        <v>3.6219800000000002</v>
      </c>
      <c r="H672">
        <f>(C672-$M$1)*B672^(1/$M$2)</f>
        <v>12.505600000000001</v>
      </c>
      <c r="I672">
        <f>G672*B672^(-$M$3/$M$2)</f>
        <v>8.4126648171827228E-3</v>
      </c>
      <c r="J672">
        <f t="shared" si="10"/>
        <v>4.04441744701588E-2</v>
      </c>
    </row>
    <row r="673" spans="1:10" x14ac:dyDescent="0.4">
      <c r="A673" s="2"/>
      <c r="B673">
        <v>32</v>
      </c>
      <c r="C673">
        <v>2.66</v>
      </c>
      <c r="D673">
        <v>0.130909</v>
      </c>
      <c r="E673">
        <v>2.6674699999999999E-2</v>
      </c>
      <c r="F673">
        <v>2.0075499999999999E-3</v>
      </c>
      <c r="G673">
        <v>3.6716000000000002</v>
      </c>
      <c r="H673">
        <f>(C673-$M$1)*B673^(1/$M$2)</f>
        <v>12.505600000000001</v>
      </c>
      <c r="I673">
        <f>G673*B673^(-$M$3/$M$2)</f>
        <v>8.5279157098515409E-3</v>
      </c>
      <c r="J673">
        <f t="shared" si="10"/>
        <v>5.952765743572952E-2</v>
      </c>
    </row>
    <row r="674" spans="1:10" x14ac:dyDescent="0.4">
      <c r="A674" s="2"/>
      <c r="B674">
        <v>32</v>
      </c>
      <c r="C674">
        <v>2.66</v>
      </c>
      <c r="D674">
        <v>0.134932</v>
      </c>
      <c r="E674">
        <v>2.7937E-2</v>
      </c>
      <c r="F674">
        <v>2.1126399999999998E-3</v>
      </c>
      <c r="G674">
        <v>3.7457600000000002</v>
      </c>
      <c r="H674">
        <f>(C674-$M$1)*B674^(1/$M$2)</f>
        <v>12.505600000000001</v>
      </c>
      <c r="I674">
        <f>G674*B674^(-$M$3/$M$2)</f>
        <v>8.7001649279152167E-3</v>
      </c>
      <c r="J674">
        <f t="shared" si="10"/>
        <v>9.7712983737833325E-2</v>
      </c>
    </row>
    <row r="675" spans="1:10" x14ac:dyDescent="0.4">
      <c r="A675" s="2"/>
      <c r="B675">
        <v>32</v>
      </c>
      <c r="C675">
        <v>2.66</v>
      </c>
      <c r="D675">
        <v>0.13226099999999999</v>
      </c>
      <c r="E675">
        <v>2.7099399999999999E-2</v>
      </c>
      <c r="F675">
        <v>2.0677299999999998E-3</v>
      </c>
      <c r="G675">
        <v>3.6980900000000001</v>
      </c>
      <c r="H675">
        <f>(C675-$M$1)*B675^(1/$M$2)</f>
        <v>12.505600000000001</v>
      </c>
      <c r="I675">
        <f>G675*B675^(-$M$3/$M$2)</f>
        <v>8.5894432420320528E-3</v>
      </c>
      <c r="J675">
        <f t="shared" si="10"/>
        <v>6.1459056457642713E-2</v>
      </c>
    </row>
    <row r="676" spans="1:10" x14ac:dyDescent="0.4">
      <c r="A676" s="2"/>
      <c r="B676">
        <v>32</v>
      </c>
      <c r="C676">
        <v>2.66</v>
      </c>
      <c r="D676">
        <v>0.133632</v>
      </c>
      <c r="E676">
        <v>2.7619700000000001E-2</v>
      </c>
      <c r="F676">
        <v>2.1665999999999999E-3</v>
      </c>
      <c r="G676">
        <v>3.7581000000000002</v>
      </c>
      <c r="H676">
        <f>(C676-$M$1)*B676^(1/$M$2)</f>
        <v>12.505600000000001</v>
      </c>
      <c r="I676">
        <f>G676*B676^(-$M$3/$M$2)</f>
        <v>8.7288266775228992E-3</v>
      </c>
      <c r="J676">
        <f t="shared" si="10"/>
        <v>5.3284320402108398E-2</v>
      </c>
    </row>
    <row r="677" spans="1:10" x14ac:dyDescent="0.4">
      <c r="A677" s="2"/>
      <c r="B677">
        <v>32</v>
      </c>
      <c r="C677">
        <v>2.68</v>
      </c>
      <c r="D677">
        <v>0.127418</v>
      </c>
      <c r="E677">
        <v>2.50452E-2</v>
      </c>
      <c r="F677">
        <v>1.75957E-3</v>
      </c>
      <c r="G677">
        <v>3.3661300000000001</v>
      </c>
      <c r="H677">
        <f>(C677-$M$1)*B677^(1/$M$2)</f>
        <v>13.145600000000002</v>
      </c>
      <c r="I677">
        <f>G677*B677^(-$M$3/$M$2)</f>
        <v>7.8184096602033366E-3</v>
      </c>
      <c r="J677">
        <f t="shared" si="10"/>
        <v>6.4946875326981734E-2</v>
      </c>
    </row>
    <row r="678" spans="1:10" x14ac:dyDescent="0.4">
      <c r="A678" s="2"/>
      <c r="B678">
        <v>32</v>
      </c>
      <c r="C678">
        <v>2.68</v>
      </c>
      <c r="D678">
        <v>0.12624099999999999</v>
      </c>
      <c r="E678">
        <v>2.46714E-2</v>
      </c>
      <c r="F678">
        <v>1.6985699999999999E-3</v>
      </c>
      <c r="G678">
        <v>3.33738</v>
      </c>
      <c r="H678">
        <f>(C678-$M$1)*B678^(1/$M$2)</f>
        <v>13.145600000000002</v>
      </c>
      <c r="I678">
        <f>G678*B678^(-$M$3/$M$2)</f>
        <v>7.7516328934917568E-3</v>
      </c>
      <c r="J678">
        <f t="shared" si="10"/>
        <v>6.9803704912077658E-2</v>
      </c>
    </row>
    <row r="679" spans="1:10" x14ac:dyDescent="0.4">
      <c r="A679" s="2"/>
      <c r="B679">
        <v>32</v>
      </c>
      <c r="C679">
        <v>2.68</v>
      </c>
      <c r="D679">
        <v>0.12589</v>
      </c>
      <c r="E679">
        <v>2.4425599999999999E-2</v>
      </c>
      <c r="F679">
        <v>1.6756E-3</v>
      </c>
      <c r="G679">
        <v>3.2772999999999999</v>
      </c>
      <c r="H679">
        <f>(C679-$M$1)*B679^(1/$M$2)</f>
        <v>13.145600000000002</v>
      </c>
      <c r="I679">
        <f>G679*B679^(-$M$3/$M$2)</f>
        <v>7.6120868710906559E-3</v>
      </c>
      <c r="J679">
        <f t="shared" si="10"/>
        <v>6.3821602306523451E-2</v>
      </c>
    </row>
    <row r="680" spans="1:10" x14ac:dyDescent="0.4">
      <c r="A680" s="2"/>
      <c r="B680">
        <v>32</v>
      </c>
      <c r="C680">
        <v>2.68</v>
      </c>
      <c r="D680">
        <v>0.12751299999999999</v>
      </c>
      <c r="E680">
        <v>2.49435E-2</v>
      </c>
      <c r="F680">
        <v>1.7380900000000001E-3</v>
      </c>
      <c r="G680">
        <v>3.3180800000000001</v>
      </c>
      <c r="H680">
        <f>(C680-$M$1)*B680^(1/$M$2)</f>
        <v>13.145600000000002</v>
      </c>
      <c r="I680">
        <f>G680*B680^(-$M$3/$M$2)</f>
        <v>7.7068053596645062E-3</v>
      </c>
      <c r="J680">
        <f t="shared" si="10"/>
        <v>6.8814464167948675E-2</v>
      </c>
    </row>
    <row r="681" spans="1:10" x14ac:dyDescent="0.4">
      <c r="A681" s="2"/>
      <c r="B681">
        <v>32</v>
      </c>
      <c r="C681">
        <v>2.68</v>
      </c>
      <c r="D681">
        <v>0.12820400000000001</v>
      </c>
      <c r="E681">
        <v>2.5465000000000002E-2</v>
      </c>
      <c r="F681">
        <v>1.82354E-3</v>
      </c>
      <c r="G681">
        <v>3.4498099999999998</v>
      </c>
      <c r="H681">
        <f>(C681-$M$1)*B681^(1/$M$2)</f>
        <v>13.145600000000002</v>
      </c>
      <c r="I681">
        <f>G681*B681^(-$M$3/$M$2)</f>
        <v>8.0127706980615918E-3</v>
      </c>
      <c r="J681">
        <f t="shared" si="10"/>
        <v>6.2639435590239767E-2</v>
      </c>
    </row>
    <row r="682" spans="1:10" x14ac:dyDescent="0.4">
      <c r="A682" s="2"/>
      <c r="B682">
        <v>32</v>
      </c>
      <c r="C682">
        <v>2.7</v>
      </c>
      <c r="D682">
        <v>0.124027</v>
      </c>
      <c r="E682">
        <v>2.36636E-2</v>
      </c>
      <c r="F682">
        <v>1.5686599999999999E-3</v>
      </c>
      <c r="G682">
        <v>3.1406200000000002</v>
      </c>
      <c r="H682">
        <f>(C682-$M$1)*B682^(1/$M$2)</f>
        <v>13.785600000000002</v>
      </c>
      <c r="I682">
        <f>G682*B682^(-$M$3/$M$2)</f>
        <v>7.2946243154684461E-3</v>
      </c>
      <c r="J682">
        <f t="shared" si="10"/>
        <v>6.6217057131288448E-2</v>
      </c>
    </row>
    <row r="683" spans="1:10" x14ac:dyDescent="0.4">
      <c r="A683" s="2"/>
      <c r="B683">
        <v>32</v>
      </c>
      <c r="C683">
        <v>2.7</v>
      </c>
      <c r="D683">
        <v>0.123252</v>
      </c>
      <c r="E683">
        <v>2.3419700000000002E-2</v>
      </c>
      <c r="F683">
        <v>1.52771E-3</v>
      </c>
      <c r="G683">
        <v>3.1207600000000002</v>
      </c>
      <c r="H683">
        <f>(C683-$M$1)*B683^(1/$M$2)</f>
        <v>13.785600000000002</v>
      </c>
      <c r="I683">
        <f>G683*B683^(-$M$3/$M$2)</f>
        <v>7.2484960863591612E-3</v>
      </c>
      <c r="J683">
        <f t="shared" si="10"/>
        <v>7.1553226024501981E-2</v>
      </c>
    </row>
    <row r="684" spans="1:10" x14ac:dyDescent="0.4">
      <c r="A684" s="2"/>
      <c r="B684">
        <v>32</v>
      </c>
      <c r="C684">
        <v>2.7</v>
      </c>
      <c r="D684">
        <v>0.123179</v>
      </c>
      <c r="E684">
        <v>2.34428E-2</v>
      </c>
      <c r="F684">
        <v>1.5518400000000001E-3</v>
      </c>
      <c r="G684">
        <v>3.1363599999999998</v>
      </c>
      <c r="H684">
        <f>(C684-$M$1)*B684^(1/$M$2)</f>
        <v>13.785600000000002</v>
      </c>
      <c r="I684">
        <f>G684*B684^(-$M$3/$M$2)</f>
        <v>7.2847297406443993E-3</v>
      </c>
      <c r="J684">
        <f t="shared" si="10"/>
        <v>5.8746243608888027E-2</v>
      </c>
    </row>
    <row r="685" spans="1:10" x14ac:dyDescent="0.4">
      <c r="A685" s="2"/>
      <c r="B685">
        <v>32</v>
      </c>
      <c r="C685">
        <v>2.7</v>
      </c>
      <c r="D685">
        <v>0.125281</v>
      </c>
      <c r="E685">
        <v>2.42875E-2</v>
      </c>
      <c r="F685">
        <v>1.66172E-3</v>
      </c>
      <c r="G685">
        <v>3.2586599999999999</v>
      </c>
      <c r="H685">
        <f>(C685-$M$1)*B685^(1/$M$2)</f>
        <v>13.785600000000002</v>
      </c>
      <c r="I685">
        <f>G685*B685^(-$M$3/$M$2)</f>
        <v>7.5687922995600889E-3</v>
      </c>
      <c r="J685">
        <f t="shared" si="10"/>
        <v>6.0988383371092469E-2</v>
      </c>
    </row>
    <row r="686" spans="1:10" x14ac:dyDescent="0.4">
      <c r="A686" s="2"/>
      <c r="B686">
        <v>32</v>
      </c>
      <c r="C686">
        <v>2.7</v>
      </c>
      <c r="D686">
        <v>0.123553</v>
      </c>
      <c r="E686">
        <v>2.37314E-2</v>
      </c>
      <c r="F686">
        <v>1.6303699999999999E-3</v>
      </c>
      <c r="G686">
        <v>3.21082</v>
      </c>
      <c r="H686">
        <f>(C686-$M$1)*B686^(1/$M$2)</f>
        <v>13.785600000000002</v>
      </c>
      <c r="I686">
        <f>G686*B686^(-$M$3/$M$2)</f>
        <v>7.4576757597520221E-3</v>
      </c>
      <c r="J686">
        <f t="shared" si="10"/>
        <v>3.5020246098894092E-2</v>
      </c>
    </row>
    <row r="687" spans="1:10" x14ac:dyDescent="0.4">
      <c r="A687" s="2"/>
      <c r="B687">
        <v>32</v>
      </c>
      <c r="C687">
        <v>2.72</v>
      </c>
      <c r="D687">
        <v>0.119074</v>
      </c>
      <c r="E687">
        <v>2.21675E-2</v>
      </c>
      <c r="F687">
        <v>1.4332699999999999E-3</v>
      </c>
      <c r="G687">
        <v>3.0075599999999998</v>
      </c>
      <c r="H687">
        <f>(C687-$M$1)*B687^(1/$M$2)</f>
        <v>14.425600000000003</v>
      </c>
      <c r="I687">
        <f>G687*B687^(-$M$3/$M$2)</f>
        <v>6.9855698257765275E-3</v>
      </c>
      <c r="J687">
        <f t="shared" si="10"/>
        <v>2.7760365369441375E-2</v>
      </c>
    </row>
    <row r="688" spans="1:10" x14ac:dyDescent="0.4">
      <c r="A688" s="2"/>
      <c r="B688">
        <v>32</v>
      </c>
      <c r="C688">
        <v>2.72</v>
      </c>
      <c r="D688">
        <v>0.119113</v>
      </c>
      <c r="E688">
        <v>2.2047899999999999E-2</v>
      </c>
      <c r="F688">
        <v>1.3794899999999999E-3</v>
      </c>
      <c r="G688">
        <v>2.95906</v>
      </c>
      <c r="H688">
        <f>(C688-$M$1)*B688^(1/$M$2)</f>
        <v>14.425600000000003</v>
      </c>
      <c r="I688">
        <f>G688*B688^(-$M$3/$M$2)</f>
        <v>6.872920323671778E-3</v>
      </c>
      <c r="J688">
        <f t="shared" si="10"/>
        <v>5.4061632384373448E-2</v>
      </c>
    </row>
    <row r="689" spans="1:10" x14ac:dyDescent="0.4">
      <c r="A689" s="2"/>
      <c r="B689">
        <v>32</v>
      </c>
      <c r="C689">
        <v>2.72</v>
      </c>
      <c r="D689">
        <v>0.119468</v>
      </c>
      <c r="E689">
        <v>2.2022900000000002E-2</v>
      </c>
      <c r="F689">
        <v>1.40668E-3</v>
      </c>
      <c r="G689">
        <v>2.9178000000000002</v>
      </c>
      <c r="H689">
        <f>(C689-$M$1)*B689^(1/$M$2)</f>
        <v>14.425600000000003</v>
      </c>
      <c r="I689">
        <f>G689*B689^(-$M$3/$M$2)</f>
        <v>6.7770869534276136E-3</v>
      </c>
      <c r="J689">
        <f t="shared" si="10"/>
        <v>3.3225816776306649E-2</v>
      </c>
    </row>
    <row r="690" spans="1:10" x14ac:dyDescent="0.4">
      <c r="A690" s="2"/>
      <c r="B690">
        <v>32</v>
      </c>
      <c r="C690">
        <v>2.72</v>
      </c>
      <c r="D690">
        <v>0.119376</v>
      </c>
      <c r="E690">
        <v>2.2169700000000001E-2</v>
      </c>
      <c r="F690">
        <v>1.3955899999999999E-3</v>
      </c>
      <c r="G690">
        <v>2.9813000000000001</v>
      </c>
      <c r="H690">
        <f>(C690-$M$1)*B690^(1/$M$2)</f>
        <v>14.425600000000003</v>
      </c>
      <c r="I690">
        <f>G690*B690^(-$M$3/$M$2)</f>
        <v>6.924576507729709E-3</v>
      </c>
      <c r="J690">
        <f t="shared" si="10"/>
        <v>5.350796940101521E-2</v>
      </c>
    </row>
    <row r="691" spans="1:10" x14ac:dyDescent="0.4">
      <c r="A691" s="2"/>
      <c r="B691">
        <v>32</v>
      </c>
      <c r="C691">
        <v>2.72</v>
      </c>
      <c r="D691">
        <v>0.120574</v>
      </c>
      <c r="E691">
        <v>2.2483E-2</v>
      </c>
      <c r="F691">
        <v>1.4325200000000001E-3</v>
      </c>
      <c r="G691">
        <v>2.99105</v>
      </c>
      <c r="H691">
        <f>(C691-$M$1)*B691^(1/$M$2)</f>
        <v>14.425600000000003</v>
      </c>
      <c r="I691">
        <f>G691*B691^(-$M$3/$M$2)</f>
        <v>6.9472225416579835E-3</v>
      </c>
      <c r="J691">
        <f t="shared" si="10"/>
        <v>5.5350022922889264E-2</v>
      </c>
    </row>
    <row r="692" spans="1:10" x14ac:dyDescent="0.4">
      <c r="A692" s="2"/>
      <c r="B692">
        <v>32</v>
      </c>
      <c r="C692">
        <v>2.74</v>
      </c>
      <c r="D692">
        <v>0.115215</v>
      </c>
      <c r="E692">
        <v>2.0399299999999999E-2</v>
      </c>
      <c r="F692">
        <v>1.15606E-3</v>
      </c>
      <c r="G692">
        <v>2.6627399999999999</v>
      </c>
      <c r="H692">
        <f>(C692-$M$1)*B692^(1/$M$2)</f>
        <v>15.065600000000003</v>
      </c>
      <c r="I692">
        <f>G692*B692^(-$M$3/$M$2)</f>
        <v>6.1846667058639533E-3</v>
      </c>
      <c r="J692">
        <f t="shared" si="10"/>
        <v>7.3962465129827737E-2</v>
      </c>
    </row>
    <row r="693" spans="1:10" x14ac:dyDescent="0.4">
      <c r="A693" s="2"/>
      <c r="B693">
        <v>32</v>
      </c>
      <c r="C693">
        <v>2.74</v>
      </c>
      <c r="D693">
        <v>0.114921</v>
      </c>
      <c r="E693">
        <v>2.0542500000000002E-2</v>
      </c>
      <c r="F693">
        <v>1.2115299999999999E-3</v>
      </c>
      <c r="G693">
        <v>2.74153</v>
      </c>
      <c r="H693">
        <f>(C693-$M$1)*B693^(1/$M$2)</f>
        <v>15.065600000000003</v>
      </c>
      <c r="I693">
        <f>G693*B693^(-$M$3/$M$2)</f>
        <v>6.3676698867058765E-3</v>
      </c>
      <c r="J693">
        <f t="shared" si="10"/>
        <v>4.3012364498381861E-2</v>
      </c>
    </row>
    <row r="694" spans="1:10" x14ac:dyDescent="0.4">
      <c r="A694" s="2"/>
      <c r="B694">
        <v>32</v>
      </c>
      <c r="C694">
        <v>2.74</v>
      </c>
      <c r="D694">
        <v>0.117036</v>
      </c>
      <c r="E694">
        <v>2.1344700000000001E-2</v>
      </c>
      <c r="F694">
        <v>1.2959099999999999E-3</v>
      </c>
      <c r="G694">
        <v>2.8580000000000001</v>
      </c>
      <c r="H694">
        <f>(C694-$M$1)*B694^(1/$M$2)</f>
        <v>15.065600000000003</v>
      </c>
      <c r="I694">
        <f>G694*B694^(-$M$3/$M$2)</f>
        <v>6.6381912786675308E-3</v>
      </c>
      <c r="J694">
        <f t="shared" si="10"/>
        <v>5.1857801166674489E-2</v>
      </c>
    </row>
    <row r="695" spans="1:10" x14ac:dyDescent="0.4">
      <c r="A695" s="2"/>
      <c r="B695">
        <v>32</v>
      </c>
      <c r="C695">
        <v>2.74</v>
      </c>
      <c r="D695">
        <v>0.116204</v>
      </c>
      <c r="E695">
        <v>2.0795899999999999E-2</v>
      </c>
      <c r="F695">
        <v>1.20093E-3</v>
      </c>
      <c r="G695">
        <v>2.7253400000000001</v>
      </c>
      <c r="H695">
        <f>(C695-$M$1)*B695^(1/$M$2)</f>
        <v>15.065600000000003</v>
      </c>
      <c r="I695">
        <f>G695*B695^(-$M$3/$M$2)</f>
        <v>6.3300658570342085E-3</v>
      </c>
      <c r="J695">
        <f t="shared" si="10"/>
        <v>7.4362377050198991E-2</v>
      </c>
    </row>
    <row r="696" spans="1:10" x14ac:dyDescent="0.4">
      <c r="A696" s="2"/>
      <c r="B696">
        <v>32</v>
      </c>
      <c r="C696">
        <v>2.74</v>
      </c>
      <c r="D696">
        <v>0.115234</v>
      </c>
      <c r="E696">
        <v>2.0420500000000001E-2</v>
      </c>
      <c r="F696">
        <v>1.1553900000000001E-3</v>
      </c>
      <c r="G696">
        <v>2.6690200000000002</v>
      </c>
      <c r="H696">
        <f>(C696-$M$1)*B696^(1/$M$2)</f>
        <v>15.065600000000003</v>
      </c>
      <c r="I696">
        <f>G696*B696^(-$M$3/$M$2)</f>
        <v>6.1992530743839088E-3</v>
      </c>
      <c r="J696">
        <f t="shared" si="10"/>
        <v>7.6419815937433522E-2</v>
      </c>
    </row>
    <row r="697" spans="1:10" x14ac:dyDescent="0.4">
      <c r="A697" s="2"/>
      <c r="B697">
        <v>32</v>
      </c>
      <c r="C697">
        <v>2.76</v>
      </c>
      <c r="D697">
        <v>0.112868</v>
      </c>
      <c r="E697">
        <v>1.9784900000000001E-2</v>
      </c>
      <c r="F697">
        <v>1.14503E-3</v>
      </c>
      <c r="G697">
        <v>2.6140400000000001</v>
      </c>
      <c r="H697">
        <f>(C697-$M$1)*B697^(1/$M$2)</f>
        <v>15.70559999999999</v>
      </c>
      <c r="I697">
        <f>G697*B697^(-$M$3/$M$2)</f>
        <v>6.0715526697299061E-3</v>
      </c>
      <c r="J697">
        <f t="shared" si="10"/>
        <v>2.4947743617416029E-2</v>
      </c>
    </row>
    <row r="698" spans="1:10" x14ac:dyDescent="0.4">
      <c r="A698" s="2"/>
      <c r="B698">
        <v>32</v>
      </c>
      <c r="C698">
        <v>2.76</v>
      </c>
      <c r="D698">
        <v>0.11195099999999999</v>
      </c>
      <c r="E698">
        <v>1.94714E-2</v>
      </c>
      <c r="F698">
        <v>1.07577E-3</v>
      </c>
      <c r="G698">
        <v>2.5742699999999998</v>
      </c>
      <c r="H698">
        <f>(C698-$M$1)*B698^(1/$M$2)</f>
        <v>15.70559999999999</v>
      </c>
      <c r="I698">
        <f>G698*B698^(-$M$3/$M$2)</f>
        <v>5.9791800780040101E-3</v>
      </c>
      <c r="J698">
        <f t="shared" si="10"/>
        <v>5.4190183735795427E-2</v>
      </c>
    </row>
    <row r="699" spans="1:10" x14ac:dyDescent="0.4">
      <c r="A699" s="2"/>
      <c r="B699">
        <v>32</v>
      </c>
      <c r="C699">
        <v>2.76</v>
      </c>
      <c r="D699">
        <v>0.110641</v>
      </c>
      <c r="E699">
        <v>1.9146799999999999E-2</v>
      </c>
      <c r="F699">
        <v>1.0721699999999999E-3</v>
      </c>
      <c r="G699">
        <v>2.5619900000000002</v>
      </c>
      <c r="H699">
        <f>(C699-$M$1)*B699^(1/$M$2)</f>
        <v>15.70559999999999</v>
      </c>
      <c r="I699">
        <f>G699*B699^(-$M$3/$M$2)</f>
        <v>5.9506576886051181E-3</v>
      </c>
      <c r="J699">
        <f t="shared" si="10"/>
        <v>2.5122617267052338E-2</v>
      </c>
    </row>
    <row r="700" spans="1:10" x14ac:dyDescent="0.4">
      <c r="A700" s="2"/>
      <c r="B700">
        <v>32</v>
      </c>
      <c r="C700">
        <v>2.76</v>
      </c>
      <c r="D700">
        <v>0.110697</v>
      </c>
      <c r="E700">
        <v>1.9214200000000001E-2</v>
      </c>
      <c r="F700">
        <v>1.0868500000000001E-3</v>
      </c>
      <c r="G700">
        <v>2.5824099999999999</v>
      </c>
      <c r="H700">
        <f>(C700-$M$1)*B700^(1/$M$2)</f>
        <v>15.70559999999999</v>
      </c>
      <c r="I700">
        <f>G700*B700^(-$M$3/$M$2)</f>
        <v>5.9980866129964363E-3</v>
      </c>
      <c r="J700">
        <f t="shared" si="10"/>
        <v>1.8695611420053382E-2</v>
      </c>
    </row>
    <row r="701" spans="1:10" x14ac:dyDescent="0.4">
      <c r="A701" s="2"/>
      <c r="B701">
        <v>32</v>
      </c>
      <c r="C701">
        <v>2.76</v>
      </c>
      <c r="D701">
        <v>0.110378</v>
      </c>
      <c r="E701">
        <v>1.88503E-2</v>
      </c>
      <c r="F701">
        <v>1.01395E-3</v>
      </c>
      <c r="G701">
        <v>2.47356</v>
      </c>
      <c r="H701">
        <f>(C701-$M$1)*B701^(1/$M$2)</f>
        <v>15.70559999999999</v>
      </c>
      <c r="I701">
        <f>G701*B701^(-$M$3/$M$2)</f>
        <v>5.7452639675510345E-3</v>
      </c>
      <c r="J701">
        <f t="shared" si="10"/>
        <v>4.8828668322533297E-2</v>
      </c>
    </row>
    <row r="702" spans="1:10" x14ac:dyDescent="0.4">
      <c r="A702" s="2"/>
      <c r="B702">
        <v>32</v>
      </c>
      <c r="C702">
        <v>2.78</v>
      </c>
      <c r="D702">
        <v>0.111059</v>
      </c>
      <c r="E702">
        <v>1.8994500000000001E-2</v>
      </c>
      <c r="F702">
        <v>1.01458E-3</v>
      </c>
      <c r="G702">
        <v>2.4533</v>
      </c>
      <c r="H702">
        <f>(C702-$M$1)*B702^(1/$M$2)</f>
        <v>16.34559999999999</v>
      </c>
      <c r="I702">
        <f>G702*B702^(-$M$3/$M$2)</f>
        <v>5.6982066703831534E-3</v>
      </c>
      <c r="J702">
        <f t="shared" si="10"/>
        <v>6.2633754783228079E-2</v>
      </c>
    </row>
    <row r="703" spans="1:10" x14ac:dyDescent="0.4">
      <c r="A703" s="2"/>
      <c r="B703">
        <v>32</v>
      </c>
      <c r="C703">
        <v>2.78</v>
      </c>
      <c r="D703">
        <v>0.109626</v>
      </c>
      <c r="E703">
        <v>1.87066E-2</v>
      </c>
      <c r="F703">
        <v>9.9468800000000008E-4</v>
      </c>
      <c r="G703">
        <v>2.4637199999999999</v>
      </c>
      <c r="H703">
        <f>(C703-$M$1)*B703^(1/$M$2)</f>
        <v>16.34559999999999</v>
      </c>
      <c r="I703">
        <f>G703*B703^(-$M$3/$M$2)</f>
        <v>5.7224088933095756E-3</v>
      </c>
      <c r="J703">
        <f t="shared" si="10"/>
        <v>5.2507231322424741E-2</v>
      </c>
    </row>
    <row r="704" spans="1:10" x14ac:dyDescent="0.4">
      <c r="A704" s="2"/>
      <c r="B704">
        <v>32</v>
      </c>
      <c r="C704">
        <v>2.78</v>
      </c>
      <c r="D704">
        <v>0.108754</v>
      </c>
      <c r="E704">
        <v>1.8320900000000001E-2</v>
      </c>
      <c r="F704">
        <v>9.5231899999999997E-4</v>
      </c>
      <c r="G704">
        <v>2.3918699999999999</v>
      </c>
      <c r="H704">
        <f>(C704-$M$1)*B704^(1/$M$2)</f>
        <v>16.34559999999999</v>
      </c>
      <c r="I704">
        <f>G704*B704^(-$M$3/$M$2)</f>
        <v>5.5555250432842915E-3</v>
      </c>
      <c r="J704">
        <f t="shared" si="10"/>
        <v>5.4269084906226617E-2</v>
      </c>
    </row>
    <row r="705" spans="1:10" x14ac:dyDescent="0.4">
      <c r="A705" s="2"/>
      <c r="B705">
        <v>32</v>
      </c>
      <c r="C705">
        <v>2.78</v>
      </c>
      <c r="D705">
        <v>0.110031</v>
      </c>
      <c r="E705">
        <v>1.8817E-2</v>
      </c>
      <c r="F705">
        <v>1.0221E-3</v>
      </c>
      <c r="G705">
        <v>2.4716800000000001</v>
      </c>
      <c r="H705">
        <f>(C705-$M$1)*B705^(1/$M$2)</f>
        <v>16.34559999999999</v>
      </c>
      <c r="I705">
        <f>G705*B705^(-$M$3/$M$2)</f>
        <v>5.740897347675634E-3</v>
      </c>
      <c r="J705">
        <f t="shared" si="10"/>
        <v>3.7786681848719139E-2</v>
      </c>
    </row>
    <row r="706" spans="1:10" x14ac:dyDescent="0.4">
      <c r="A706" s="2"/>
      <c r="B706">
        <v>32</v>
      </c>
      <c r="C706">
        <v>2.78</v>
      </c>
      <c r="D706">
        <v>0.10888100000000001</v>
      </c>
      <c r="E706">
        <v>1.8421300000000002E-2</v>
      </c>
      <c r="F706">
        <v>9.7919099999999992E-4</v>
      </c>
      <c r="G706">
        <v>2.4186700000000001</v>
      </c>
      <c r="H706">
        <f>(C706-$M$1)*B706^(1/$M$2)</f>
        <v>16.34559999999999</v>
      </c>
      <c r="I706">
        <f>G706*B706^(-$M$3/$M$2)</f>
        <v>5.6177726032102153E-3</v>
      </c>
      <c r="J706">
        <f t="shared" si="10"/>
        <v>3.8153857102508959E-2</v>
      </c>
    </row>
    <row r="707" spans="1:10" x14ac:dyDescent="0.4">
      <c r="A707" s="2"/>
      <c r="B707">
        <v>32</v>
      </c>
      <c r="C707">
        <v>2.8</v>
      </c>
      <c r="D707">
        <v>0.105407</v>
      </c>
      <c r="E707">
        <v>1.72414E-2</v>
      </c>
      <c r="F707">
        <v>8.6331400000000001E-4</v>
      </c>
      <c r="G707">
        <v>2.2421099999999998</v>
      </c>
      <c r="H707">
        <f>(C707-$M$1)*B707^(1/$M$2)</f>
        <v>16.985599999999991</v>
      </c>
      <c r="I707">
        <f>G707*B707^(-$M$3/$M$2)</f>
        <v>5.2076819621459953E-3</v>
      </c>
      <c r="J707">
        <f t="shared" ref="J707:J770" si="11">1-F707/(3*E707^2)</f>
        <v>3.1939558013121538E-2</v>
      </c>
    </row>
    <row r="708" spans="1:10" x14ac:dyDescent="0.4">
      <c r="A708" s="2"/>
      <c r="B708">
        <v>32</v>
      </c>
      <c r="C708">
        <v>2.8</v>
      </c>
      <c r="D708">
        <v>0.105979</v>
      </c>
      <c r="E708">
        <v>1.7519E-2</v>
      </c>
      <c r="F708">
        <v>8.9906000000000003E-4</v>
      </c>
      <c r="G708">
        <v>2.2994300000000001</v>
      </c>
      <c r="H708">
        <f>(C708-$M$1)*B708^(1/$M$2)</f>
        <v>16.985599999999991</v>
      </c>
      <c r="I708">
        <f>G708*B708^(-$M$3/$M$2)</f>
        <v>5.3408174149427853E-3</v>
      </c>
      <c r="J708">
        <f t="shared" si="11"/>
        <v>2.3552729031810604E-2</v>
      </c>
    </row>
    <row r="709" spans="1:10" x14ac:dyDescent="0.4">
      <c r="A709" s="2"/>
      <c r="B709">
        <v>32</v>
      </c>
      <c r="C709">
        <v>2.8</v>
      </c>
      <c r="D709">
        <v>0.10521899999999999</v>
      </c>
      <c r="E709">
        <v>1.7136100000000001E-2</v>
      </c>
      <c r="F709">
        <v>8.4134300000000004E-4</v>
      </c>
      <c r="G709">
        <v>2.2180800000000001</v>
      </c>
      <c r="H709">
        <f>(C709-$M$1)*B709^(1/$M$2)</f>
        <v>16.985599999999991</v>
      </c>
      <c r="I709">
        <f>G709*B709^(-$M$3/$M$2)</f>
        <v>5.151868198525849E-3</v>
      </c>
      <c r="J709">
        <f t="shared" si="11"/>
        <v>4.4946159643751149E-2</v>
      </c>
    </row>
    <row r="710" spans="1:10" x14ac:dyDescent="0.4">
      <c r="A710" s="2"/>
      <c r="B710">
        <v>32</v>
      </c>
      <c r="C710">
        <v>2.8</v>
      </c>
      <c r="D710">
        <v>0.106299</v>
      </c>
      <c r="E710">
        <v>1.7579299999999999E-2</v>
      </c>
      <c r="F710">
        <v>8.7652900000000002E-4</v>
      </c>
      <c r="G710">
        <v>2.2966000000000002</v>
      </c>
      <c r="H710">
        <f>(C710-$M$1)*B710^(1/$M$2)</f>
        <v>16.985599999999991</v>
      </c>
      <c r="I710">
        <f>G710*B710^(-$M$3/$M$2)</f>
        <v>5.3342442584282191E-3</v>
      </c>
      <c r="J710">
        <f t="shared" si="11"/>
        <v>5.4542787455705621E-2</v>
      </c>
    </row>
    <row r="711" spans="1:10" x14ac:dyDescent="0.4">
      <c r="A711" s="2"/>
      <c r="B711">
        <v>32</v>
      </c>
      <c r="C711">
        <v>2.8</v>
      </c>
      <c r="D711">
        <v>0.105421</v>
      </c>
      <c r="E711">
        <v>1.7318900000000002E-2</v>
      </c>
      <c r="F711">
        <v>8.6582499999999997E-4</v>
      </c>
      <c r="G711">
        <v>2.2694000000000001</v>
      </c>
      <c r="H711">
        <f>(C711-$M$1)*B711^(1/$M$2)</f>
        <v>16.985599999999991</v>
      </c>
      <c r="I711">
        <f>G711*B711^(-$M$3/$M$2)</f>
        <v>5.2710676304436998E-3</v>
      </c>
      <c r="J711">
        <f t="shared" si="11"/>
        <v>3.7793563612013248E-2</v>
      </c>
    </row>
    <row r="712" spans="1:10" x14ac:dyDescent="0.4">
      <c r="A712" s="2"/>
      <c r="B712">
        <v>32</v>
      </c>
      <c r="C712">
        <v>2.82</v>
      </c>
      <c r="D712">
        <v>0.10412399999999999</v>
      </c>
      <c r="E712">
        <v>1.6911599999999999E-2</v>
      </c>
      <c r="F712">
        <v>8.2285099999999999E-4</v>
      </c>
      <c r="G712">
        <v>2.2040299999999999</v>
      </c>
      <c r="H712">
        <f>(C712-$M$1)*B712^(1/$M$2)</f>
        <v>17.625599999999991</v>
      </c>
      <c r="I712">
        <f>G712*B712^(-$M$3/$M$2)</f>
        <v>5.1192346829676679E-3</v>
      </c>
      <c r="J712">
        <f t="shared" si="11"/>
        <v>4.097362641531177E-2</v>
      </c>
    </row>
    <row r="713" spans="1:10" x14ac:dyDescent="0.4">
      <c r="A713" s="2"/>
      <c r="B713">
        <v>32</v>
      </c>
      <c r="C713">
        <v>2.82</v>
      </c>
      <c r="D713">
        <v>0.102616</v>
      </c>
      <c r="E713">
        <v>1.6451500000000001E-2</v>
      </c>
      <c r="F713">
        <v>7.8354300000000004E-4</v>
      </c>
      <c r="G713">
        <v>2.1501600000000001</v>
      </c>
      <c r="H713">
        <f>(C713-$M$1)*B713^(1/$M$2)</f>
        <v>17.625599999999991</v>
      </c>
      <c r="I713">
        <f>G713*B713^(-$M$3/$M$2)</f>
        <v>4.9941124421762689E-3</v>
      </c>
      <c r="J713">
        <f t="shared" si="11"/>
        <v>3.4992748696402121E-2</v>
      </c>
    </row>
    <row r="714" spans="1:10" x14ac:dyDescent="0.4">
      <c r="A714" s="2"/>
      <c r="B714">
        <v>32</v>
      </c>
      <c r="C714">
        <v>2.82</v>
      </c>
      <c r="D714">
        <v>0.102857</v>
      </c>
      <c r="E714">
        <v>1.6562500000000001E-2</v>
      </c>
      <c r="F714">
        <v>8.1581299999999998E-4</v>
      </c>
      <c r="G714">
        <v>2.1725099999999999</v>
      </c>
      <c r="H714">
        <f>(C714-$M$1)*B714^(1/$M$2)</f>
        <v>17.625599999999991</v>
      </c>
      <c r="I714">
        <f>G714*B714^(-$M$3/$M$2)</f>
        <v>5.0460241199503132E-3</v>
      </c>
      <c r="J714">
        <f t="shared" si="11"/>
        <v>8.6715177405958244E-3</v>
      </c>
    </row>
    <row r="715" spans="1:10" x14ac:dyDescent="0.4">
      <c r="A715" s="2"/>
      <c r="B715">
        <v>32</v>
      </c>
      <c r="C715">
        <v>2.82</v>
      </c>
      <c r="D715">
        <v>0.103629</v>
      </c>
      <c r="E715">
        <v>1.6655099999999999E-2</v>
      </c>
      <c r="F715">
        <v>7.8881100000000005E-4</v>
      </c>
      <c r="G715">
        <v>2.1482800000000002</v>
      </c>
      <c r="H715">
        <f>(C715-$M$1)*B715^(1/$M$2)</f>
        <v>17.625599999999991</v>
      </c>
      <c r="I715">
        <f>G715*B715^(-$M$3/$M$2)</f>
        <v>4.9897458223008692E-3</v>
      </c>
      <c r="J715">
        <f t="shared" si="11"/>
        <v>5.211158742052302E-2</v>
      </c>
    </row>
    <row r="716" spans="1:10" x14ac:dyDescent="0.4">
      <c r="A716" s="2"/>
      <c r="B716">
        <v>32</v>
      </c>
      <c r="C716">
        <v>2.82</v>
      </c>
      <c r="D716">
        <v>0.102842</v>
      </c>
      <c r="E716">
        <v>1.6425100000000002E-2</v>
      </c>
      <c r="F716">
        <v>7.8313000000000005E-4</v>
      </c>
      <c r="G716">
        <v>2.12378</v>
      </c>
      <c r="H716">
        <f>(C716-$M$1)*B716^(1/$M$2)</f>
        <v>17.625599999999991</v>
      </c>
      <c r="I716">
        <f>G716*B716^(-$M$3/$M$2)</f>
        <v>4.9328404037118712E-3</v>
      </c>
      <c r="J716">
        <f t="shared" si="11"/>
        <v>3.2398435756760602E-2</v>
      </c>
    </row>
    <row r="717" spans="1:10" x14ac:dyDescent="0.4">
      <c r="A717" s="2"/>
      <c r="B717">
        <v>32</v>
      </c>
      <c r="C717">
        <v>2.84</v>
      </c>
      <c r="D717">
        <v>9.9571699999999999E-2</v>
      </c>
      <c r="E717">
        <v>1.5467099999999999E-2</v>
      </c>
      <c r="F717">
        <v>7.0361200000000005E-4</v>
      </c>
      <c r="G717">
        <v>2.0020500000000001</v>
      </c>
      <c r="H717">
        <f>(C717-$M$1)*B717^(1/$M$2)</f>
        <v>18.265599999999992</v>
      </c>
      <c r="I717">
        <f>G717*B717^(-$M$3/$M$2)</f>
        <v>4.6501017667796817E-3</v>
      </c>
      <c r="J717">
        <f t="shared" si="11"/>
        <v>1.9620557108739334E-2</v>
      </c>
    </row>
    <row r="718" spans="1:10" x14ac:dyDescent="0.4">
      <c r="A718" s="2"/>
      <c r="B718">
        <v>32</v>
      </c>
      <c r="C718">
        <v>2.84</v>
      </c>
      <c r="D718">
        <v>9.95809E-2</v>
      </c>
      <c r="E718">
        <v>1.5555100000000001E-2</v>
      </c>
      <c r="F718">
        <v>7.0847300000000005E-4</v>
      </c>
      <c r="G718">
        <v>2.0331299999999999</v>
      </c>
      <c r="H718">
        <f>(C718-$M$1)*B718^(1/$M$2)</f>
        <v>18.265599999999992</v>
      </c>
      <c r="I718">
        <f>G718*B718^(-$M$3/$M$2)</f>
        <v>4.7222903549325804E-3</v>
      </c>
      <c r="J718">
        <f t="shared" si="11"/>
        <v>2.398513017021664E-2</v>
      </c>
    </row>
    <row r="719" spans="1:10" x14ac:dyDescent="0.4">
      <c r="A719" s="2"/>
      <c r="B719">
        <v>32</v>
      </c>
      <c r="C719">
        <v>2.84</v>
      </c>
      <c r="D719">
        <v>0.100454</v>
      </c>
      <c r="E719">
        <v>1.5750199999999999E-2</v>
      </c>
      <c r="F719">
        <v>7.1117200000000004E-4</v>
      </c>
      <c r="G719">
        <v>2.0405099999999998</v>
      </c>
      <c r="H719">
        <f>(C719-$M$1)*B719^(1/$M$2)</f>
        <v>18.265599999999992</v>
      </c>
      <c r="I719">
        <f>G719*B719^(-$M$3/$M$2)</f>
        <v>4.7394316606136746E-3</v>
      </c>
      <c r="J719">
        <f t="shared" si="11"/>
        <v>4.4388761121475495E-2</v>
      </c>
    </row>
    <row r="720" spans="1:10" x14ac:dyDescent="0.4">
      <c r="A720" s="2"/>
      <c r="B720">
        <v>32</v>
      </c>
      <c r="C720">
        <v>2.84</v>
      </c>
      <c r="D720">
        <v>0.100468</v>
      </c>
      <c r="E720">
        <v>1.5757199999999999E-2</v>
      </c>
      <c r="F720">
        <v>7.3061899999999995E-4</v>
      </c>
      <c r="G720">
        <v>2.0420199999999999</v>
      </c>
      <c r="H720">
        <f>(C720-$M$1)*B720^(1/$M$2)</f>
        <v>18.265599999999992</v>
      </c>
      <c r="I720">
        <f>G720*B720^(-$M$3/$M$2)</f>
        <v>4.7429388925348736E-3</v>
      </c>
      <c r="J720">
        <f t="shared" si="11"/>
        <v>1.9129637006721323E-2</v>
      </c>
    </row>
    <row r="721" spans="1:10" x14ac:dyDescent="0.4">
      <c r="A721" s="2"/>
      <c r="B721">
        <v>32</v>
      </c>
      <c r="C721">
        <v>2.84</v>
      </c>
      <c r="D721">
        <v>0.101065</v>
      </c>
      <c r="E721">
        <v>1.5985200000000001E-2</v>
      </c>
      <c r="F721">
        <v>7.58448E-4</v>
      </c>
      <c r="G721">
        <v>2.08087</v>
      </c>
      <c r="H721">
        <f>(C721-$M$1)*B721^(1/$M$2)</f>
        <v>18.265599999999992</v>
      </c>
      <c r="I721">
        <f>G721*B721^(-$M$3/$M$2)</f>
        <v>4.8331746277259988E-3</v>
      </c>
      <c r="J721">
        <f t="shared" si="11"/>
        <v>1.0607971295451213E-2</v>
      </c>
    </row>
    <row r="722" spans="1:10" x14ac:dyDescent="0.4">
      <c r="A722" s="2"/>
      <c r="B722">
        <v>32</v>
      </c>
      <c r="C722">
        <v>2.86</v>
      </c>
      <c r="D722">
        <v>9.8269700000000001E-2</v>
      </c>
      <c r="E722">
        <v>1.5045299999999999E-2</v>
      </c>
      <c r="F722">
        <v>6.5274599999999995E-4</v>
      </c>
      <c r="G722">
        <v>1.92927</v>
      </c>
      <c r="H722">
        <f>(C722-$M$1)*B722^(1/$M$2)</f>
        <v>18.905599999999993</v>
      </c>
      <c r="I722">
        <f>G722*B722^(-$M$3/$M$2)</f>
        <v>4.4810578335181617E-3</v>
      </c>
      <c r="J722">
        <f t="shared" si="11"/>
        <v>3.8783403809722006E-2</v>
      </c>
    </row>
    <row r="723" spans="1:10" x14ac:dyDescent="0.4">
      <c r="A723" s="2"/>
      <c r="B723">
        <v>32</v>
      </c>
      <c r="C723">
        <v>2.86</v>
      </c>
      <c r="D723">
        <v>0.10003099999999999</v>
      </c>
      <c r="E723">
        <v>1.5558600000000001E-2</v>
      </c>
      <c r="F723">
        <v>7.0273999999999998E-4</v>
      </c>
      <c r="G723">
        <v>1.9879899999999999</v>
      </c>
      <c r="H723">
        <f>(C723-$M$1)*B723^(1/$M$2)</f>
        <v>18.905599999999993</v>
      </c>
      <c r="I723">
        <f>G723*B723^(-$M$3/$M$2)</f>
        <v>4.6174450245200357E-3</v>
      </c>
      <c r="J723">
        <f t="shared" si="11"/>
        <v>3.231861112815837E-2</v>
      </c>
    </row>
    <row r="724" spans="1:10" x14ac:dyDescent="0.4">
      <c r="A724" s="2"/>
      <c r="B724">
        <v>32</v>
      </c>
      <c r="C724">
        <v>2.86</v>
      </c>
      <c r="D724">
        <v>9.9990399999999993E-2</v>
      </c>
      <c r="E724">
        <v>1.5411899999999999E-2</v>
      </c>
      <c r="F724">
        <v>6.7337600000000005E-4</v>
      </c>
      <c r="G724">
        <v>1.93838</v>
      </c>
      <c r="H724">
        <f>(C724-$M$1)*B724^(1/$M$2)</f>
        <v>18.905599999999993</v>
      </c>
      <c r="I724">
        <f>G724*B724^(-$M$3/$M$2)</f>
        <v>4.5022173585526825E-3</v>
      </c>
      <c r="J724">
        <f t="shared" si="11"/>
        <v>5.5016960431961581E-2</v>
      </c>
    </row>
    <row r="725" spans="1:10" x14ac:dyDescent="0.4">
      <c r="A725" s="2"/>
      <c r="B725">
        <v>32</v>
      </c>
      <c r="C725">
        <v>2.86</v>
      </c>
      <c r="D725">
        <v>9.8290199999999994E-2</v>
      </c>
      <c r="E725">
        <v>1.5070399999999999E-2</v>
      </c>
      <c r="F725">
        <v>6.6342699999999996E-4</v>
      </c>
      <c r="G725">
        <v>1.9368099999999999</v>
      </c>
      <c r="H725">
        <f>(C725-$M$1)*B725^(1/$M$2)</f>
        <v>18.905599999999993</v>
      </c>
      <c r="I725">
        <f>G725*B725^(-$M$3/$M$2)</f>
        <v>4.4985707664226939E-3</v>
      </c>
      <c r="J725">
        <f t="shared" si="11"/>
        <v>2.6306370636887344E-2</v>
      </c>
    </row>
    <row r="726" spans="1:10" x14ac:dyDescent="0.4">
      <c r="A726" s="2"/>
      <c r="B726">
        <v>32</v>
      </c>
      <c r="C726">
        <v>2.86</v>
      </c>
      <c r="D726">
        <v>9.9098000000000006E-2</v>
      </c>
      <c r="E726">
        <v>1.5222899999999999E-2</v>
      </c>
      <c r="F726">
        <v>6.7003699999999995E-4</v>
      </c>
      <c r="G726">
        <v>1.93431</v>
      </c>
      <c r="H726">
        <f>(C726-$M$1)*B726^(1/$M$2)</f>
        <v>18.905599999999993</v>
      </c>
      <c r="I726">
        <f>G726*B726^(-$M$3/$M$2)</f>
        <v>4.4927640910564694E-3</v>
      </c>
      <c r="J726">
        <f t="shared" si="11"/>
        <v>3.6209276769005205E-2</v>
      </c>
    </row>
    <row r="727" spans="1:10" x14ac:dyDescent="0.4">
      <c r="A727" s="2"/>
      <c r="B727">
        <v>32</v>
      </c>
      <c r="C727">
        <v>2.88</v>
      </c>
      <c r="D727">
        <v>9.5949400000000004E-2</v>
      </c>
      <c r="E727">
        <v>1.44096E-2</v>
      </c>
      <c r="F727">
        <v>6.1317200000000004E-4</v>
      </c>
      <c r="G727">
        <v>1.8500799999999999</v>
      </c>
      <c r="H727">
        <f>(C727-$M$1)*B727^(1/$M$2)</f>
        <v>19.545599999999993</v>
      </c>
      <c r="I727">
        <f>G727*B727^(-$M$3/$M$2)</f>
        <v>4.2971255846176431E-3</v>
      </c>
      <c r="J727">
        <f t="shared" si="11"/>
        <v>1.5632628970738693E-2</v>
      </c>
    </row>
    <row r="728" spans="1:10" x14ac:dyDescent="0.4">
      <c r="A728" s="2"/>
      <c r="B728">
        <v>32</v>
      </c>
      <c r="C728">
        <v>2.88</v>
      </c>
      <c r="D728">
        <v>9.6517199999999997E-2</v>
      </c>
      <c r="E728">
        <v>1.45092E-2</v>
      </c>
      <c r="F728">
        <v>6.1857500000000001E-4</v>
      </c>
      <c r="G728">
        <v>1.84663</v>
      </c>
      <c r="H728">
        <f>(C728-$M$1)*B728^(1/$M$2)</f>
        <v>19.545599999999993</v>
      </c>
      <c r="I728">
        <f>G728*B728^(-$M$3/$M$2)</f>
        <v>4.2891123726122539E-3</v>
      </c>
      <c r="J728">
        <f t="shared" si="11"/>
        <v>2.0545705779039025E-2</v>
      </c>
    </row>
    <row r="729" spans="1:10" x14ac:dyDescent="0.4">
      <c r="A729" s="2"/>
      <c r="B729">
        <v>32</v>
      </c>
      <c r="C729">
        <v>2.88</v>
      </c>
      <c r="D729">
        <v>9.6959199999999995E-2</v>
      </c>
      <c r="E729">
        <v>1.4522500000000001E-2</v>
      </c>
      <c r="F729">
        <v>6.0066799999999995E-4</v>
      </c>
      <c r="G729">
        <v>1.82094</v>
      </c>
      <c r="H729">
        <f>(C729-$M$1)*B729^(1/$M$2)</f>
        <v>19.545599999999993</v>
      </c>
      <c r="I729">
        <f>G729*B729^(-$M$3/$M$2)</f>
        <v>4.2294429765489337E-3</v>
      </c>
      <c r="J729">
        <f t="shared" si="11"/>
        <v>5.0641002104413468E-2</v>
      </c>
    </row>
    <row r="730" spans="1:10" x14ac:dyDescent="0.4">
      <c r="A730" s="2"/>
      <c r="B730">
        <v>32</v>
      </c>
      <c r="C730">
        <v>2.88</v>
      </c>
      <c r="D730">
        <v>9.4327499999999995E-2</v>
      </c>
      <c r="E730">
        <v>1.3934800000000001E-2</v>
      </c>
      <c r="F730">
        <v>5.7261300000000003E-4</v>
      </c>
      <c r="G730">
        <v>1.7909600000000001</v>
      </c>
      <c r="H730">
        <f>(C730-$M$1)*B730^(1/$M$2)</f>
        <v>19.545599999999993</v>
      </c>
      <c r="I730">
        <f>G730*B730^(-$M$3/$M$2)</f>
        <v>4.1598093255571728E-3</v>
      </c>
      <c r="J730">
        <f t="shared" si="11"/>
        <v>1.7034061274422196E-2</v>
      </c>
    </row>
    <row r="731" spans="1:10" x14ac:dyDescent="0.4">
      <c r="A731" s="2"/>
      <c r="B731">
        <v>32</v>
      </c>
      <c r="C731">
        <v>2.88</v>
      </c>
      <c r="D731">
        <v>9.5465400000000006E-2</v>
      </c>
      <c r="E731">
        <v>1.4264600000000001E-2</v>
      </c>
      <c r="F731">
        <v>5.9263700000000002E-4</v>
      </c>
      <c r="G731">
        <v>1.8314600000000001</v>
      </c>
      <c r="H731">
        <f>(C731-$M$1)*B731^(1/$M$2)</f>
        <v>19.545599999999993</v>
      </c>
      <c r="I731">
        <f>G731*B731^(-$M$3/$M$2)</f>
        <v>4.2538774664900051E-3</v>
      </c>
      <c r="J731">
        <f t="shared" si="11"/>
        <v>2.9158546785251649E-2</v>
      </c>
    </row>
    <row r="732" spans="1:10" x14ac:dyDescent="0.4">
      <c r="A732" s="2"/>
      <c r="B732">
        <v>32</v>
      </c>
      <c r="C732">
        <v>2.9</v>
      </c>
      <c r="D732">
        <v>9.33113E-2</v>
      </c>
      <c r="E732">
        <v>1.3625099999999999E-2</v>
      </c>
      <c r="F732">
        <v>5.4912500000000003E-4</v>
      </c>
      <c r="G732">
        <v>1.73661</v>
      </c>
      <c r="H732">
        <f>(C732-$M$1)*B732^(1/$M$2)</f>
        <v>20.185599999999994</v>
      </c>
      <c r="I732">
        <f>G732*B732^(-$M$3/$M$2)</f>
        <v>4.033572203095458E-3</v>
      </c>
      <c r="J732">
        <f t="shared" si="11"/>
        <v>1.401441712398066E-2</v>
      </c>
    </row>
    <row r="733" spans="1:10" x14ac:dyDescent="0.4">
      <c r="A733" s="2"/>
      <c r="B733">
        <v>32</v>
      </c>
      <c r="C733">
        <v>2.9</v>
      </c>
      <c r="D733">
        <v>9.4843200000000003E-2</v>
      </c>
      <c r="E733">
        <v>1.4157299999999999E-2</v>
      </c>
      <c r="F733">
        <v>5.9561200000000003E-4</v>
      </c>
      <c r="G733">
        <v>1.82274</v>
      </c>
      <c r="H733">
        <f>(C733-$M$1)*B733^(1/$M$2)</f>
        <v>20.185599999999994</v>
      </c>
      <c r="I733">
        <f>G733*B733^(-$M$3/$M$2)</f>
        <v>4.2336237828126148E-3</v>
      </c>
      <c r="J733">
        <f t="shared" si="11"/>
        <v>9.4387968017672907E-3</v>
      </c>
    </row>
    <row r="734" spans="1:10" x14ac:dyDescent="0.4">
      <c r="A734" s="2"/>
      <c r="B734">
        <v>32</v>
      </c>
      <c r="C734">
        <v>2.9</v>
      </c>
      <c r="D734">
        <v>9.3432399999999999E-2</v>
      </c>
      <c r="E734">
        <v>1.35862E-2</v>
      </c>
      <c r="F734">
        <v>5.3301499999999996E-4</v>
      </c>
      <c r="G734">
        <v>1.7148699999999999</v>
      </c>
      <c r="H734">
        <f>(C734-$M$1)*B734^(1/$M$2)</f>
        <v>20.185599999999994</v>
      </c>
      <c r="I734">
        <f>G734*B734^(-$M$3/$M$2)</f>
        <v>3.9830773541107718E-3</v>
      </c>
      <c r="J734">
        <f t="shared" si="11"/>
        <v>3.7452502228131346E-2</v>
      </c>
    </row>
    <row r="735" spans="1:10" x14ac:dyDescent="0.4">
      <c r="A735" s="2"/>
      <c r="B735">
        <v>32</v>
      </c>
      <c r="C735">
        <v>2.9</v>
      </c>
      <c r="D735">
        <v>9.2225799999999997E-2</v>
      </c>
      <c r="E735">
        <v>1.32683E-2</v>
      </c>
      <c r="F735">
        <v>5.1076799999999999E-4</v>
      </c>
      <c r="G735">
        <v>1.6817200000000001</v>
      </c>
      <c r="H735">
        <f>(C735-$M$1)*B735^(1/$M$2)</f>
        <v>20.185599999999994</v>
      </c>
      <c r="I735">
        <f>G735*B735^(-$M$3/$M$2)</f>
        <v>3.9060808387546392E-3</v>
      </c>
      <c r="J735">
        <f t="shared" si="11"/>
        <v>3.2898936465567519E-2</v>
      </c>
    </row>
    <row r="736" spans="1:10" x14ac:dyDescent="0.4">
      <c r="A736" s="2"/>
      <c r="B736">
        <v>32</v>
      </c>
      <c r="C736">
        <v>2.9</v>
      </c>
      <c r="D736">
        <v>9.4264299999999995E-2</v>
      </c>
      <c r="E736">
        <v>1.39994E-2</v>
      </c>
      <c r="F736">
        <v>5.8591999999999997E-4</v>
      </c>
      <c r="G736">
        <v>1.8056399999999999</v>
      </c>
      <c r="H736">
        <f>(C736-$M$1)*B736^(1/$M$2)</f>
        <v>20.185599999999994</v>
      </c>
      <c r="I736">
        <f>G736*B736^(-$M$3/$M$2)</f>
        <v>4.1939061233076409E-3</v>
      </c>
      <c r="J736">
        <f t="shared" si="11"/>
        <v>3.4519983962433276E-3</v>
      </c>
    </row>
    <row r="737" spans="1:10" x14ac:dyDescent="0.4">
      <c r="A737" s="2"/>
      <c r="B737">
        <v>32</v>
      </c>
      <c r="C737">
        <v>2.92</v>
      </c>
      <c r="D737">
        <v>9.2120099999999996E-2</v>
      </c>
      <c r="E737">
        <v>1.3240999999999999E-2</v>
      </c>
      <c r="F737">
        <v>5.0737600000000003E-4</v>
      </c>
      <c r="G737">
        <v>1.6674599999999999</v>
      </c>
      <c r="H737">
        <f>(C737-$M$1)*B737^(1/$M$2)</f>
        <v>20.825599999999994</v>
      </c>
      <c r="I737">
        <f>G737*B737^(-$M$3/$M$2)</f>
        <v>3.872959562465696E-3</v>
      </c>
      <c r="J737">
        <f t="shared" si="11"/>
        <v>3.5355939876089315E-2</v>
      </c>
    </row>
    <row r="738" spans="1:10" x14ac:dyDescent="0.4">
      <c r="A738" s="2"/>
      <c r="B738">
        <v>32</v>
      </c>
      <c r="C738">
        <v>2.92</v>
      </c>
      <c r="D738">
        <v>9.2326400000000003E-2</v>
      </c>
      <c r="E738">
        <v>1.3262400000000001E-2</v>
      </c>
      <c r="F738">
        <v>5.15396E-4</v>
      </c>
      <c r="G738">
        <v>1.6616299999999999</v>
      </c>
      <c r="H738">
        <f>(C738-$M$1)*B738^(1/$M$2)</f>
        <v>20.825599999999994</v>
      </c>
      <c r="I738">
        <f>G738*B738^(-$M$3/$M$2)</f>
        <v>3.8594183955116611E-3</v>
      </c>
      <c r="J738">
        <f t="shared" si="11"/>
        <v>2.3267712327058487E-2</v>
      </c>
    </row>
    <row r="739" spans="1:10" x14ac:dyDescent="0.4">
      <c r="A739" s="2"/>
      <c r="B739">
        <v>32</v>
      </c>
      <c r="C739">
        <v>2.92</v>
      </c>
      <c r="D739">
        <v>9.1107400000000005E-2</v>
      </c>
      <c r="E739">
        <v>1.29052E-2</v>
      </c>
      <c r="F739">
        <v>4.8764799999999998E-4</v>
      </c>
      <c r="G739">
        <v>1.61477</v>
      </c>
      <c r="H739">
        <f>(C739-$M$1)*B739^(1/$M$2)</f>
        <v>20.825599999999994</v>
      </c>
      <c r="I739">
        <f>G739*B739^(-$M$3/$M$2)</f>
        <v>3.7505780724471547E-3</v>
      </c>
      <c r="J739">
        <f t="shared" si="11"/>
        <v>2.3986749568792876E-2</v>
      </c>
    </row>
    <row r="740" spans="1:10" x14ac:dyDescent="0.4">
      <c r="A740" s="2"/>
      <c r="B740">
        <v>32</v>
      </c>
      <c r="C740">
        <v>2.92</v>
      </c>
      <c r="D740">
        <v>9.21955E-2</v>
      </c>
      <c r="E740">
        <v>1.3335899999999999E-2</v>
      </c>
      <c r="F740">
        <v>5.2532499999999999E-4</v>
      </c>
      <c r="G740">
        <v>1.6958599999999999</v>
      </c>
      <c r="H740">
        <f>(C740-$M$1)*B740^(1/$M$2)</f>
        <v>20.825599999999994</v>
      </c>
      <c r="I740">
        <f>G740*B740^(-$M$3/$M$2)</f>
        <v>3.9389233946260033E-3</v>
      </c>
      <c r="J740">
        <f t="shared" si="11"/>
        <v>1.5394734512991226E-2</v>
      </c>
    </row>
    <row r="741" spans="1:10" x14ac:dyDescent="0.4">
      <c r="A741" s="2"/>
      <c r="B741">
        <v>32</v>
      </c>
      <c r="C741">
        <v>2.92</v>
      </c>
      <c r="D741">
        <v>9.1688099999999995E-2</v>
      </c>
      <c r="E741">
        <v>1.2967899999999999E-2</v>
      </c>
      <c r="F741">
        <v>4.8206300000000002E-4</v>
      </c>
      <c r="G741">
        <v>1.59954</v>
      </c>
      <c r="H741">
        <f>(C741-$M$1)*B741^(1/$M$2)</f>
        <v>20.825599999999994</v>
      </c>
      <c r="I741">
        <f>G741*B741^(-$M$3/$M$2)</f>
        <v>3.7152038061161164E-3</v>
      </c>
      <c r="J741">
        <f t="shared" si="11"/>
        <v>4.4472393955795164E-2</v>
      </c>
    </row>
    <row r="742" spans="1:10" x14ac:dyDescent="0.4">
      <c r="A742" s="2"/>
      <c r="B742">
        <v>32</v>
      </c>
      <c r="C742">
        <v>2.94</v>
      </c>
      <c r="D742">
        <v>9.1623800000000005E-2</v>
      </c>
      <c r="E742">
        <v>1.30533E-2</v>
      </c>
      <c r="F742">
        <v>4.8544400000000002E-4</v>
      </c>
      <c r="G742">
        <v>1.62249</v>
      </c>
      <c r="H742">
        <f>(C742-$M$1)*B742^(1/$M$2)</f>
        <v>21.465599999999995</v>
      </c>
      <c r="I742">
        <f>G742*B742^(-$M$3/$M$2)</f>
        <v>3.7685090859780547E-3</v>
      </c>
      <c r="J742">
        <f t="shared" si="11"/>
        <v>5.0320104547747047E-2</v>
      </c>
    </row>
    <row r="743" spans="1:10" x14ac:dyDescent="0.4">
      <c r="A743" s="2"/>
      <c r="B743">
        <v>32</v>
      </c>
      <c r="C743">
        <v>2.94</v>
      </c>
      <c r="D743">
        <v>9.1057200000000005E-2</v>
      </c>
      <c r="E743">
        <v>1.29844E-2</v>
      </c>
      <c r="F743">
        <v>4.8810500000000002E-4</v>
      </c>
      <c r="G743">
        <v>1.63456</v>
      </c>
      <c r="H743">
        <f>(C743-$M$1)*B743^(1/$M$2)</f>
        <v>21.465599999999995</v>
      </c>
      <c r="I743">
        <f>G743*B743^(-$M$3/$M$2)</f>
        <v>3.7965437146461854E-3</v>
      </c>
      <c r="J743">
        <f t="shared" si="11"/>
        <v>3.4953522697337758E-2</v>
      </c>
    </row>
    <row r="744" spans="1:10" x14ac:dyDescent="0.4">
      <c r="A744" s="2"/>
      <c r="B744">
        <v>32</v>
      </c>
      <c r="C744">
        <v>2.94</v>
      </c>
      <c r="D744">
        <v>9.05416E-2</v>
      </c>
      <c r="E744">
        <v>1.2768399999999999E-2</v>
      </c>
      <c r="F744">
        <v>4.8202500000000002E-4</v>
      </c>
      <c r="G744">
        <v>1.59196</v>
      </c>
      <c r="H744">
        <f>(C744-$M$1)*B744^(1/$M$2)</f>
        <v>21.465599999999995</v>
      </c>
      <c r="I744">
        <f>G744*B744^(-$M$3/$M$2)</f>
        <v>3.6975979664057249E-3</v>
      </c>
      <c r="J744">
        <f t="shared" si="11"/>
        <v>1.4457517558013722E-2</v>
      </c>
    </row>
    <row r="745" spans="1:10" x14ac:dyDescent="0.4">
      <c r="A745" s="2"/>
      <c r="B745">
        <v>32</v>
      </c>
      <c r="C745">
        <v>2.94</v>
      </c>
      <c r="D745">
        <v>9.0103299999999997E-2</v>
      </c>
      <c r="E745">
        <v>1.26961E-2</v>
      </c>
      <c r="F745">
        <v>4.7055600000000001E-4</v>
      </c>
      <c r="G745">
        <v>1.5943400000000001</v>
      </c>
      <c r="H745">
        <f>(C745-$M$1)*B745^(1/$M$2)</f>
        <v>21.465599999999995</v>
      </c>
      <c r="I745">
        <f>G745*B745^(-$M$3/$M$2)</f>
        <v>3.7031259213543702E-3</v>
      </c>
      <c r="J745">
        <f t="shared" si="11"/>
        <v>2.6918105946746151E-2</v>
      </c>
    </row>
    <row r="746" spans="1:10" x14ac:dyDescent="0.4">
      <c r="A746" s="2"/>
      <c r="B746">
        <v>32</v>
      </c>
      <c r="C746">
        <v>2.94</v>
      </c>
      <c r="D746">
        <v>8.9893899999999999E-2</v>
      </c>
      <c r="E746">
        <v>1.27327E-2</v>
      </c>
      <c r="F746">
        <v>4.8194399999999999E-4</v>
      </c>
      <c r="G746">
        <v>1.62019</v>
      </c>
      <c r="H746">
        <f>(C746-$M$1)*B746^(1/$M$2)</f>
        <v>21.465599999999995</v>
      </c>
      <c r="I746">
        <f>G746*B746^(-$M$3/$M$2)</f>
        <v>3.7631669446411289E-3</v>
      </c>
      <c r="J746">
        <f t="shared" si="11"/>
        <v>9.0897748477992701E-3</v>
      </c>
    </row>
    <row r="747" spans="1:10" x14ac:dyDescent="0.4">
      <c r="A747" s="2"/>
      <c r="B747">
        <v>32</v>
      </c>
      <c r="C747">
        <v>2.96</v>
      </c>
      <c r="D747">
        <v>8.7390200000000001E-2</v>
      </c>
      <c r="E747">
        <v>1.21256E-2</v>
      </c>
      <c r="F747">
        <v>4.4640800000000003E-4</v>
      </c>
      <c r="G747">
        <v>1.55281</v>
      </c>
      <c r="H747">
        <f>(C747-$M$1)*B747^(1/$M$2)</f>
        <v>22.105599999999995</v>
      </c>
      <c r="I747">
        <f>G747*B747^(-$M$3/$M$2)</f>
        <v>3.6066654301706537E-3</v>
      </c>
      <c r="J747">
        <f t="shared" si="11"/>
        <v>-1.2055289346739384E-2</v>
      </c>
    </row>
    <row r="748" spans="1:10" x14ac:dyDescent="0.4">
      <c r="A748" s="2"/>
      <c r="B748">
        <v>32</v>
      </c>
      <c r="C748">
        <v>2.96</v>
      </c>
      <c r="D748">
        <v>8.9082599999999998E-2</v>
      </c>
      <c r="E748">
        <v>1.2396600000000001E-2</v>
      </c>
      <c r="F748">
        <v>4.6263800000000002E-4</v>
      </c>
      <c r="G748">
        <v>1.5432300000000001</v>
      </c>
      <c r="H748">
        <f>(C748-$M$1)*B748^(1/$M$2)</f>
        <v>22.105599999999995</v>
      </c>
      <c r="I748">
        <f>G748*B748^(-$M$3/$M$2)</f>
        <v>3.5844142501672825E-3</v>
      </c>
      <c r="J748">
        <f t="shared" si="11"/>
        <v>-3.4942097947676665E-3</v>
      </c>
    </row>
    <row r="749" spans="1:10" x14ac:dyDescent="0.4">
      <c r="A749" s="2"/>
      <c r="B749">
        <v>32</v>
      </c>
      <c r="C749">
        <v>2.96</v>
      </c>
      <c r="D749">
        <v>8.8707599999999998E-2</v>
      </c>
      <c r="E749">
        <v>1.22462E-2</v>
      </c>
      <c r="F749">
        <v>4.3170799999999999E-4</v>
      </c>
      <c r="G749">
        <v>1.5142599999999999</v>
      </c>
      <c r="H749">
        <f>(C749-$M$1)*B749^(1/$M$2)</f>
        <v>22.105599999999995</v>
      </c>
      <c r="I749">
        <f>G749*B749^(-$M$3/$M$2)</f>
        <v>3.517126496023476E-3</v>
      </c>
      <c r="J749">
        <f t="shared" si="11"/>
        <v>4.0453233720936788E-2</v>
      </c>
    </row>
    <row r="750" spans="1:10" x14ac:dyDescent="0.4">
      <c r="A750" s="2"/>
      <c r="B750">
        <v>32</v>
      </c>
      <c r="C750">
        <v>2.96</v>
      </c>
      <c r="D750">
        <v>8.9221099999999998E-2</v>
      </c>
      <c r="E750">
        <v>1.2454700000000001E-2</v>
      </c>
      <c r="F750">
        <v>4.6095700000000001E-4</v>
      </c>
      <c r="G750">
        <v>1.55477</v>
      </c>
      <c r="H750">
        <f>(C750-$M$1)*B750^(1/$M$2)</f>
        <v>22.105599999999995</v>
      </c>
      <c r="I750">
        <f>G750*B750^(-$M$3/$M$2)</f>
        <v>3.6112178636577732E-3</v>
      </c>
      <c r="J750">
        <f t="shared" si="11"/>
        <v>9.4586319835130439E-3</v>
      </c>
    </row>
    <row r="751" spans="1:10" x14ac:dyDescent="0.4">
      <c r="A751" s="2"/>
      <c r="B751">
        <v>32</v>
      </c>
      <c r="C751">
        <v>2.96</v>
      </c>
      <c r="D751">
        <v>8.8648400000000002E-2</v>
      </c>
      <c r="E751">
        <v>1.23006E-2</v>
      </c>
      <c r="F751">
        <v>4.3668800000000002E-4</v>
      </c>
      <c r="G751">
        <v>1.53671</v>
      </c>
      <c r="H751">
        <f>(C751-$M$1)*B751^(1/$M$2)</f>
        <v>22.105599999999995</v>
      </c>
      <c r="I751">
        <f>G751*B751^(-$M$3/$M$2)</f>
        <v>3.5692704408121696E-3</v>
      </c>
      <c r="J751">
        <f t="shared" si="11"/>
        <v>3.7950515764812343E-2</v>
      </c>
    </row>
    <row r="752" spans="1:10" x14ac:dyDescent="0.4">
      <c r="A752" s="2"/>
      <c r="B752">
        <v>32</v>
      </c>
      <c r="C752">
        <v>2.98</v>
      </c>
      <c r="D752">
        <v>8.6700799999999995E-2</v>
      </c>
      <c r="E752">
        <v>1.18923E-2</v>
      </c>
      <c r="F752">
        <v>4.3283900000000002E-4</v>
      </c>
      <c r="G752">
        <v>1.50346</v>
      </c>
      <c r="H752">
        <f>(C752-$M$1)*B752^(1/$M$2)</f>
        <v>22.745599999999996</v>
      </c>
      <c r="I752">
        <f>G752*B752^(-$M$3/$M$2)</f>
        <v>3.4920416584413873E-3</v>
      </c>
      <c r="J752">
        <f t="shared" si="11"/>
        <v>-2.017204229317815E-2</v>
      </c>
    </row>
    <row r="753" spans="1:10" x14ac:dyDescent="0.4">
      <c r="A753" s="2"/>
      <c r="B753">
        <v>32</v>
      </c>
      <c r="C753">
        <v>2.98</v>
      </c>
      <c r="D753">
        <v>8.6418599999999998E-2</v>
      </c>
      <c r="E753">
        <v>1.1590100000000001E-2</v>
      </c>
      <c r="F753">
        <v>3.8684800000000002E-4</v>
      </c>
      <c r="G753">
        <v>1.4164099999999999</v>
      </c>
      <c r="H753">
        <f>(C753-$M$1)*B753^(1/$M$2)</f>
        <v>22.745599999999996</v>
      </c>
      <c r="I753">
        <f>G753*B753^(-$M$3/$M$2)</f>
        <v>3.2898532221894597E-3</v>
      </c>
      <c r="J753">
        <f t="shared" si="11"/>
        <v>4.0058571665176346E-2</v>
      </c>
    </row>
    <row r="754" spans="1:10" x14ac:dyDescent="0.4">
      <c r="A754" s="2"/>
      <c r="B754">
        <v>32</v>
      </c>
      <c r="C754">
        <v>2.98</v>
      </c>
      <c r="D754">
        <v>8.6463499999999999E-2</v>
      </c>
      <c r="E754">
        <v>1.16107E-2</v>
      </c>
      <c r="F754">
        <v>3.9349699999999998E-4</v>
      </c>
      <c r="G754">
        <v>1.42079</v>
      </c>
      <c r="H754">
        <f>(C754-$M$1)*B754^(1/$M$2)</f>
        <v>22.745599999999996</v>
      </c>
      <c r="I754">
        <f>G754*B754^(-$M$3/$M$2)</f>
        <v>3.3000265174310847E-3</v>
      </c>
      <c r="J754">
        <f t="shared" si="11"/>
        <v>2.7021232008314078E-2</v>
      </c>
    </row>
    <row r="755" spans="1:10" x14ac:dyDescent="0.4">
      <c r="A755" s="2"/>
      <c r="B755">
        <v>32</v>
      </c>
      <c r="C755">
        <v>2.98</v>
      </c>
      <c r="D755">
        <v>8.6685399999999996E-2</v>
      </c>
      <c r="E755">
        <v>1.1790399999999999E-2</v>
      </c>
      <c r="F755">
        <v>4.1817699999999999E-4</v>
      </c>
      <c r="G755">
        <v>1.46936</v>
      </c>
      <c r="H755">
        <f>(C755-$M$1)*B755^(1/$M$2)</f>
        <v>22.745599999999996</v>
      </c>
      <c r="I755">
        <f>G755*B755^(-$M$3/$M$2)</f>
        <v>3.4128386064460887E-3</v>
      </c>
      <c r="J755">
        <f t="shared" si="11"/>
        <v>-2.7249230161086047E-3</v>
      </c>
    </row>
    <row r="756" spans="1:10" x14ac:dyDescent="0.4">
      <c r="A756" s="2"/>
      <c r="B756">
        <v>32</v>
      </c>
      <c r="C756">
        <v>2.98</v>
      </c>
      <c r="D756">
        <v>8.4920300000000004E-2</v>
      </c>
      <c r="E756">
        <v>1.13144E-2</v>
      </c>
      <c r="F756">
        <v>3.78907E-4</v>
      </c>
      <c r="G756">
        <v>1.4098599999999999</v>
      </c>
      <c r="H756">
        <f>(C756-$M$1)*B756^(1/$M$2)</f>
        <v>22.745599999999996</v>
      </c>
      <c r="I756">
        <f>G756*B756^(-$M$3/$M$2)</f>
        <v>3.274639732729952E-3</v>
      </c>
      <c r="J756">
        <f t="shared" si="11"/>
        <v>1.3383629751514414E-2</v>
      </c>
    </row>
    <row r="757" spans="1:10" x14ac:dyDescent="0.4">
      <c r="A757" s="2"/>
      <c r="B757">
        <v>32</v>
      </c>
      <c r="C757">
        <v>3</v>
      </c>
      <c r="D757">
        <v>8.5020499999999999E-2</v>
      </c>
      <c r="E757">
        <v>1.1319900000000001E-2</v>
      </c>
      <c r="F757">
        <v>3.7967600000000002E-4</v>
      </c>
      <c r="G757">
        <v>1.39652</v>
      </c>
      <c r="H757">
        <f>(C757-$M$1)*B757^(1/$M$2)</f>
        <v>23.385599999999997</v>
      </c>
      <c r="I757">
        <f>G757*B757^(-$M$3/$M$2)</f>
        <v>3.2436553129757801E-3</v>
      </c>
      <c r="J757">
        <f t="shared" si="11"/>
        <v>1.234171737737122E-2</v>
      </c>
    </row>
    <row r="758" spans="1:10" x14ac:dyDescent="0.4">
      <c r="A758" s="2"/>
      <c r="B758">
        <v>32</v>
      </c>
      <c r="C758">
        <v>3</v>
      </c>
      <c r="D758">
        <v>8.5697099999999998E-2</v>
      </c>
      <c r="E758">
        <v>1.15622E-2</v>
      </c>
      <c r="F758">
        <v>3.9993299999999999E-4</v>
      </c>
      <c r="G758">
        <v>1.4398299999999999</v>
      </c>
      <c r="H758">
        <f>(C758-$M$1)*B758^(1/$M$2)</f>
        <v>23.385599999999997</v>
      </c>
      <c r="I758">
        <f>G758*B758^(-$M$3/$M$2)</f>
        <v>3.3442501570202484E-3</v>
      </c>
      <c r="J758">
        <f t="shared" si="11"/>
        <v>2.7936591530836052E-3</v>
      </c>
    </row>
    <row r="759" spans="1:10" x14ac:dyDescent="0.4">
      <c r="A759" s="2"/>
      <c r="B759">
        <v>32</v>
      </c>
      <c r="C759">
        <v>3</v>
      </c>
      <c r="D759">
        <v>8.4876400000000005E-2</v>
      </c>
      <c r="E759">
        <v>1.1287999999999999E-2</v>
      </c>
      <c r="F759">
        <v>3.7730800000000003E-4</v>
      </c>
      <c r="G759">
        <v>1.39402</v>
      </c>
      <c r="H759">
        <f>(C759-$M$1)*B759^(1/$M$2)</f>
        <v>23.385599999999997</v>
      </c>
      <c r="I759">
        <f>G759*B759^(-$M$3/$M$2)</f>
        <v>3.2378486376095556E-3</v>
      </c>
      <c r="J759">
        <f t="shared" si="11"/>
        <v>1.2946353304157387E-2</v>
      </c>
    </row>
    <row r="760" spans="1:10" x14ac:dyDescent="0.4">
      <c r="A760" s="2"/>
      <c r="B760">
        <v>32</v>
      </c>
      <c r="C760">
        <v>3</v>
      </c>
      <c r="D760">
        <v>8.4640800000000002E-2</v>
      </c>
      <c r="E760">
        <v>1.1182299999999999E-2</v>
      </c>
      <c r="F760">
        <v>3.6641499999999998E-4</v>
      </c>
      <c r="G760">
        <v>1.3715599999999999</v>
      </c>
      <c r="H760">
        <f>(C760-$M$1)*B760^(1/$M$2)</f>
        <v>23.385599999999997</v>
      </c>
      <c r="I760">
        <f>G760*B760^(-$M$3/$M$2)</f>
        <v>3.1856814661193971E-3</v>
      </c>
      <c r="J760">
        <f t="shared" si="11"/>
        <v>2.3235851622752768E-2</v>
      </c>
    </row>
    <row r="761" spans="1:10" x14ac:dyDescent="0.4">
      <c r="A761" s="2"/>
      <c r="B761">
        <v>32</v>
      </c>
      <c r="C761">
        <v>3</v>
      </c>
      <c r="D761">
        <v>8.5546700000000003E-2</v>
      </c>
      <c r="E761">
        <v>1.13463E-2</v>
      </c>
      <c r="F761">
        <v>3.6818099999999998E-4</v>
      </c>
      <c r="G761">
        <v>1.3749</v>
      </c>
      <c r="H761">
        <f>(C761-$M$1)*B761^(1/$M$2)</f>
        <v>23.385599999999997</v>
      </c>
      <c r="I761">
        <f>G761*B761^(-$M$3/$M$2)</f>
        <v>3.193439184408673E-3</v>
      </c>
      <c r="J761">
        <f t="shared" si="11"/>
        <v>4.6695608413808376E-2</v>
      </c>
    </row>
    <row r="762" spans="1:10" x14ac:dyDescent="0.4">
      <c r="A762" s="2">
        <v>48</v>
      </c>
      <c r="B762">
        <v>48</v>
      </c>
      <c r="C762">
        <v>1.5</v>
      </c>
      <c r="D762">
        <v>0.98658000000000001</v>
      </c>
      <c r="E762">
        <v>0.97335700000000003</v>
      </c>
      <c r="F762">
        <v>0.947492</v>
      </c>
      <c r="G762">
        <v>2.67551E-2</v>
      </c>
      <c r="H762">
        <f>(C762-$M$1)*B762^(1/$M$2)</f>
        <v>-36.921600000000005</v>
      </c>
      <c r="I762">
        <f>G762*B762^(-$M$3/$M$2)</f>
        <v>3.0565704708285788E-5</v>
      </c>
      <c r="J762">
        <f t="shared" si="11"/>
        <v>0.6666426891719619</v>
      </c>
    </row>
    <row r="763" spans="1:10" x14ac:dyDescent="0.4">
      <c r="A763" s="2"/>
      <c r="B763">
        <v>48</v>
      </c>
      <c r="C763">
        <v>1.5</v>
      </c>
      <c r="D763">
        <v>0.98647600000000002</v>
      </c>
      <c r="E763">
        <v>0.97315300000000005</v>
      </c>
      <c r="F763">
        <v>0.94709299999999996</v>
      </c>
      <c r="G763">
        <v>2.6385100000000002E-2</v>
      </c>
      <c r="H763">
        <f>(C763-$M$1)*B763^(1/$M$2)</f>
        <v>-36.921600000000005</v>
      </c>
      <c r="I763">
        <f>G763*B763^(-$M$3/$M$2)</f>
        <v>3.0143007325653477E-5</v>
      </c>
      <c r="J763">
        <f t="shared" si="11"/>
        <v>0.66664335208757231</v>
      </c>
    </row>
    <row r="764" spans="1:10" x14ac:dyDescent="0.4">
      <c r="A764" s="2"/>
      <c r="B764">
        <v>48</v>
      </c>
      <c r="C764">
        <v>1.5</v>
      </c>
      <c r="D764">
        <v>0.98647700000000005</v>
      </c>
      <c r="E764">
        <v>0.97315399999999996</v>
      </c>
      <c r="F764">
        <v>0.94710000000000005</v>
      </c>
      <c r="G764">
        <v>2.78458E-2</v>
      </c>
      <c r="H764">
        <f>(C764-$M$1)*B764^(1/$M$2)</f>
        <v>-36.921600000000005</v>
      </c>
      <c r="I764">
        <f>G764*B764^(-$M$3/$M$2)</f>
        <v>3.1811748046764334E-5</v>
      </c>
      <c r="J764">
        <f t="shared" si="11"/>
        <v>0.66664157334639751</v>
      </c>
    </row>
    <row r="765" spans="1:10" x14ac:dyDescent="0.4">
      <c r="A765" s="2"/>
      <c r="B765">
        <v>48</v>
      </c>
      <c r="C765">
        <v>1.5</v>
      </c>
      <c r="D765">
        <v>0.98647499999999999</v>
      </c>
      <c r="E765">
        <v>0.97315099999999999</v>
      </c>
      <c r="F765">
        <v>0.94709100000000002</v>
      </c>
      <c r="G765">
        <v>2.7388300000000001E-2</v>
      </c>
      <c r="H765">
        <f>(C765-$M$1)*B765^(1/$M$2)</f>
        <v>-36.921600000000005</v>
      </c>
      <c r="I765">
        <f>G765*B765^(-$M$3/$M$2)</f>
        <v>3.1289088445266273E-5</v>
      </c>
      <c r="J765">
        <f t="shared" si="11"/>
        <v>0.6666426858311294</v>
      </c>
    </row>
    <row r="766" spans="1:10" x14ac:dyDescent="0.4">
      <c r="A766" s="2"/>
      <c r="B766">
        <v>48</v>
      </c>
      <c r="C766">
        <v>1.5</v>
      </c>
      <c r="D766">
        <v>0.98644699999999996</v>
      </c>
      <c r="E766">
        <v>0.97309400000000001</v>
      </c>
      <c r="F766">
        <v>0.94698099999999996</v>
      </c>
      <c r="G766">
        <v>2.6858699999999999E-2</v>
      </c>
      <c r="H766">
        <f>(C766-$M$1)*B766^(1/$M$2)</f>
        <v>-36.921600000000005</v>
      </c>
      <c r="I766">
        <f>G766*B766^(-$M$3/$M$2)</f>
        <v>3.0684059975422835E-5</v>
      </c>
      <c r="J766">
        <f t="shared" si="11"/>
        <v>0.66664235354186419</v>
      </c>
    </row>
    <row r="767" spans="1:10" x14ac:dyDescent="0.4">
      <c r="A767" s="2"/>
      <c r="B767">
        <v>48</v>
      </c>
      <c r="C767">
        <v>1.52</v>
      </c>
      <c r="D767">
        <v>0.98523000000000005</v>
      </c>
      <c r="E767">
        <v>0.97069799999999995</v>
      </c>
      <c r="F767">
        <v>0.94233</v>
      </c>
      <c r="G767">
        <v>2.9753499999999999E-2</v>
      </c>
      <c r="H767">
        <f>(C767-$M$1)*B767^(1/$M$2)</f>
        <v>-35.961600000000004</v>
      </c>
      <c r="I767">
        <f>G767*B767^(-$M$3/$M$2)</f>
        <v>3.3991152903109357E-5</v>
      </c>
      <c r="J767">
        <f t="shared" si="11"/>
        <v>0.66663999560365683</v>
      </c>
    </row>
    <row r="768" spans="1:10" x14ac:dyDescent="0.4">
      <c r="A768" s="2"/>
      <c r="B768">
        <v>48</v>
      </c>
      <c r="C768">
        <v>1.52</v>
      </c>
      <c r="D768">
        <v>0.98529900000000004</v>
      </c>
      <c r="E768">
        <v>0.97083399999999997</v>
      </c>
      <c r="F768">
        <v>0.94259499999999996</v>
      </c>
      <c r="G768">
        <v>2.9543900000000001E-2</v>
      </c>
      <c r="H768">
        <f>(C768-$M$1)*B768^(1/$M$2)</f>
        <v>-35.961600000000004</v>
      </c>
      <c r="I768">
        <f>G768*B768^(-$M$3/$M$2)</f>
        <v>3.3751700547974945E-5</v>
      </c>
      <c r="J768">
        <f t="shared" si="11"/>
        <v>0.66663966651356632</v>
      </c>
    </row>
    <row r="769" spans="1:10" x14ac:dyDescent="0.4">
      <c r="A769" s="2"/>
      <c r="B769">
        <v>48</v>
      </c>
      <c r="C769">
        <v>1.52</v>
      </c>
      <c r="D769">
        <v>0.98531199999999997</v>
      </c>
      <c r="E769">
        <v>0.97085999999999995</v>
      </c>
      <c r="F769">
        <v>0.94264700000000001</v>
      </c>
      <c r="G769">
        <v>3.0356399999999999E-2</v>
      </c>
      <c r="H769">
        <f>(C769-$M$1)*B769^(1/$M$2)</f>
        <v>-35.961600000000004</v>
      </c>
      <c r="I769">
        <f>G769*B769^(-$M$3/$M$2)</f>
        <v>3.4679921151728331E-5</v>
      </c>
      <c r="J769">
        <f t="shared" si="11"/>
        <v>0.66663913185189672</v>
      </c>
    </row>
    <row r="770" spans="1:10" x14ac:dyDescent="0.4">
      <c r="A770" s="2"/>
      <c r="B770">
        <v>48</v>
      </c>
      <c r="C770">
        <v>1.52</v>
      </c>
      <c r="D770">
        <v>0.98534299999999997</v>
      </c>
      <c r="E770">
        <v>0.97092100000000003</v>
      </c>
      <c r="F770">
        <v>0.94276499999999996</v>
      </c>
      <c r="G770">
        <v>3.00238E-2</v>
      </c>
      <c r="H770">
        <f>(C770-$M$1)*B770^(1/$M$2)</f>
        <v>-35.961600000000004</v>
      </c>
      <c r="I770">
        <f>G770*B770^(-$M$3/$M$2)</f>
        <v>3.4299950477502637E-5</v>
      </c>
      <c r="J770">
        <f t="shared" si="11"/>
        <v>0.66663929395062738</v>
      </c>
    </row>
    <row r="771" spans="1:10" x14ac:dyDescent="0.4">
      <c r="A771" s="2"/>
      <c r="B771">
        <v>48</v>
      </c>
      <c r="C771">
        <v>1.52</v>
      </c>
      <c r="D771">
        <v>0.98536000000000001</v>
      </c>
      <c r="E771">
        <v>0.97095500000000001</v>
      </c>
      <c r="F771">
        <v>0.94283099999999997</v>
      </c>
      <c r="G771">
        <v>3.02656E-2</v>
      </c>
      <c r="H771">
        <f>(C771-$M$1)*B771^(1/$M$2)</f>
        <v>-35.961600000000004</v>
      </c>
      <c r="I771">
        <f>G771*B771^(-$M$3/$M$2)</f>
        <v>3.4576188929179642E-5</v>
      </c>
      <c r="J771">
        <f t="shared" ref="J771:J834" si="12">1-F771/(3*E771^2)</f>
        <v>0.66663930427702678</v>
      </c>
    </row>
    <row r="772" spans="1:10" x14ac:dyDescent="0.4">
      <c r="A772" s="2"/>
      <c r="B772">
        <v>48</v>
      </c>
      <c r="C772">
        <v>1.54</v>
      </c>
      <c r="D772">
        <v>0.98400799999999999</v>
      </c>
      <c r="E772">
        <v>0.96829299999999996</v>
      </c>
      <c r="F772">
        <v>0.93767699999999998</v>
      </c>
      <c r="G772">
        <v>3.3226600000000002E-2</v>
      </c>
      <c r="H772">
        <f>(C772-$M$1)*B772^(1/$M$2)</f>
        <v>-35.001600000000003</v>
      </c>
      <c r="I772">
        <f>G772*B772^(-$M$3/$M$2)</f>
        <v>3.7958910415596601E-5</v>
      </c>
      <c r="J772">
        <f t="shared" si="12"/>
        <v>0.66663621055787403</v>
      </c>
    </row>
    <row r="773" spans="1:10" x14ac:dyDescent="0.4">
      <c r="A773" s="2"/>
      <c r="B773">
        <v>48</v>
      </c>
      <c r="C773">
        <v>1.54</v>
      </c>
      <c r="D773">
        <v>0.98396499999999998</v>
      </c>
      <c r="E773">
        <v>0.96820899999999999</v>
      </c>
      <c r="F773">
        <v>0.93751499999999999</v>
      </c>
      <c r="G773">
        <v>3.3331800000000002E-2</v>
      </c>
      <c r="H773">
        <f>(C773-$M$1)*B773^(1/$M$2)</f>
        <v>-35.001600000000003</v>
      </c>
      <c r="I773">
        <f>G773*B773^(-$M$3/$M$2)</f>
        <v>3.8079093563307193E-5</v>
      </c>
      <c r="J773">
        <f t="shared" si="12"/>
        <v>0.66663596839525807</v>
      </c>
    </row>
    <row r="774" spans="1:10" x14ac:dyDescent="0.4">
      <c r="A774" s="2"/>
      <c r="B774">
        <v>48</v>
      </c>
      <c r="C774">
        <v>1.54</v>
      </c>
      <c r="D774">
        <v>0.98396799999999995</v>
      </c>
      <c r="E774">
        <v>0.96821599999999997</v>
      </c>
      <c r="F774">
        <v>0.93752800000000003</v>
      </c>
      <c r="G774">
        <v>3.3454400000000002E-2</v>
      </c>
      <c r="H774">
        <f>(C774-$M$1)*B774^(1/$M$2)</f>
        <v>-35.001600000000003</v>
      </c>
      <c r="I774">
        <f>G774*B774^(-$M$3/$M$2)</f>
        <v>3.821915491225509E-5</v>
      </c>
      <c r="J774">
        <f t="shared" si="12"/>
        <v>0.66663616617574672</v>
      </c>
    </row>
    <row r="775" spans="1:10" x14ac:dyDescent="0.4">
      <c r="A775" s="2"/>
      <c r="B775">
        <v>48</v>
      </c>
      <c r="C775">
        <v>1.54</v>
      </c>
      <c r="D775">
        <v>0.98403300000000005</v>
      </c>
      <c r="E775">
        <v>0.96834399999999998</v>
      </c>
      <c r="F775">
        <v>0.93777600000000005</v>
      </c>
      <c r="G775">
        <v>3.3248E-2</v>
      </c>
      <c r="H775">
        <f>(C775-$M$1)*B775^(1/$M$2)</f>
        <v>-35.001600000000003</v>
      </c>
      <c r="I775">
        <f>G775*B775^(-$M$3/$M$2)</f>
        <v>3.7983358318267763E-5</v>
      </c>
      <c r="J775">
        <f t="shared" si="12"/>
        <v>0.66663613146682255</v>
      </c>
    </row>
    <row r="776" spans="1:10" x14ac:dyDescent="0.4">
      <c r="A776" s="2"/>
      <c r="B776">
        <v>48</v>
      </c>
      <c r="C776">
        <v>1.54</v>
      </c>
      <c r="D776">
        <v>0.98406199999999999</v>
      </c>
      <c r="E776">
        <v>0.96840000000000004</v>
      </c>
      <c r="F776">
        <v>0.93788099999999996</v>
      </c>
      <c r="G776">
        <v>3.1892400000000001E-2</v>
      </c>
      <c r="H776">
        <f>(C776-$M$1)*B776^(1/$M$2)</f>
        <v>-35.001600000000003</v>
      </c>
      <c r="I776">
        <f>G776*B776^(-$M$3/$M$2)</f>
        <v>3.6434686502331656E-5</v>
      </c>
      <c r="J776">
        <f t="shared" si="12"/>
        <v>0.66663736399851159</v>
      </c>
    </row>
    <row r="777" spans="1:10" x14ac:dyDescent="0.4">
      <c r="A777" s="2"/>
      <c r="B777">
        <v>48</v>
      </c>
      <c r="C777">
        <v>1.56</v>
      </c>
      <c r="D777">
        <v>0.98269799999999996</v>
      </c>
      <c r="E777">
        <v>0.96572000000000002</v>
      </c>
      <c r="F777">
        <v>0.93270900000000001</v>
      </c>
      <c r="G777">
        <v>3.62595E-2</v>
      </c>
      <c r="H777">
        <f>(C777-$M$1)*B777^(1/$M$2)</f>
        <v>-34.041600000000003</v>
      </c>
      <c r="I777">
        <f>G777*B777^(-$M$3/$M$2)</f>
        <v>4.1423772285287234E-5</v>
      </c>
      <c r="J777">
        <f t="shared" si="12"/>
        <v>0.66663311170272788</v>
      </c>
    </row>
    <row r="778" spans="1:10" x14ac:dyDescent="0.4">
      <c r="A778" s="2"/>
      <c r="B778">
        <v>48</v>
      </c>
      <c r="C778">
        <v>1.56</v>
      </c>
      <c r="D778">
        <v>0.98267300000000002</v>
      </c>
      <c r="E778">
        <v>0.96567099999999995</v>
      </c>
      <c r="F778">
        <v>0.932612</v>
      </c>
      <c r="G778">
        <v>3.5296300000000003E-2</v>
      </c>
      <c r="H778">
        <f>(C778-$M$1)*B778^(1/$M$2)</f>
        <v>-34.041600000000003</v>
      </c>
      <c r="I778">
        <f>G778*B778^(-$M$3/$M$2)</f>
        <v>4.032338818001307E-5</v>
      </c>
      <c r="J778">
        <f t="shared" si="12"/>
        <v>0.66663395254726687</v>
      </c>
    </row>
    <row r="779" spans="1:10" x14ac:dyDescent="0.4">
      <c r="A779" s="2"/>
      <c r="B779">
        <v>48</v>
      </c>
      <c r="C779">
        <v>1.56</v>
      </c>
      <c r="D779">
        <v>0.98267099999999996</v>
      </c>
      <c r="E779">
        <v>0.96566600000000002</v>
      </c>
      <c r="F779">
        <v>0.93260500000000002</v>
      </c>
      <c r="G779">
        <v>3.5797799999999998E-2</v>
      </c>
      <c r="H779">
        <f>(C779-$M$1)*B779^(1/$M$2)</f>
        <v>-34.041600000000003</v>
      </c>
      <c r="I779">
        <f>G779*B779^(-$M$3/$M$2)</f>
        <v>4.0896314497283619E-5</v>
      </c>
      <c r="J779">
        <f t="shared" si="12"/>
        <v>0.66663300255553037</v>
      </c>
    </row>
    <row r="780" spans="1:10" x14ac:dyDescent="0.4">
      <c r="A780" s="2"/>
      <c r="B780">
        <v>48</v>
      </c>
      <c r="C780">
        <v>1.56</v>
      </c>
      <c r="D780">
        <v>0.98267800000000005</v>
      </c>
      <c r="E780">
        <v>0.96567999999999998</v>
      </c>
      <c r="F780">
        <v>0.93262999999999996</v>
      </c>
      <c r="G780">
        <v>3.5015299999999999E-2</v>
      </c>
      <c r="H780">
        <f>(C780-$M$1)*B780^(1/$M$2)</f>
        <v>-34.041600000000003</v>
      </c>
      <c r="I780">
        <f>G780*B780^(-$M$3/$M$2)</f>
        <v>4.0002366654284205E-5</v>
      </c>
      <c r="J780">
        <f t="shared" si="12"/>
        <v>0.66663373231132117</v>
      </c>
    </row>
    <row r="781" spans="1:10" x14ac:dyDescent="0.4">
      <c r="A781" s="2"/>
      <c r="B781">
        <v>48</v>
      </c>
      <c r="C781">
        <v>1.56</v>
      </c>
      <c r="D781">
        <v>0.982622</v>
      </c>
      <c r="E781">
        <v>0.96557000000000004</v>
      </c>
      <c r="F781">
        <v>0.93241799999999997</v>
      </c>
      <c r="G781">
        <v>3.52822E-2</v>
      </c>
      <c r="H781">
        <f>(C781-$M$1)*B781^(1/$M$2)</f>
        <v>-34.041600000000003</v>
      </c>
      <c r="I781">
        <f>G781*B781^(-$M$3/$M$2)</f>
        <v>4.0307279982458698E-5</v>
      </c>
      <c r="J781">
        <f t="shared" si="12"/>
        <v>0.66663356838805865</v>
      </c>
    </row>
    <row r="782" spans="1:10" x14ac:dyDescent="0.4">
      <c r="A782" s="2"/>
      <c r="B782">
        <v>48</v>
      </c>
      <c r="C782">
        <v>1.58</v>
      </c>
      <c r="D782">
        <v>0.98117500000000002</v>
      </c>
      <c r="E782">
        <v>0.962731</v>
      </c>
      <c r="F782">
        <v>0.926952</v>
      </c>
      <c r="G782">
        <v>3.8439599999999997E-2</v>
      </c>
      <c r="H782">
        <f>(C782-$M$1)*B782^(1/$M$2)</f>
        <v>-33.081600000000002</v>
      </c>
      <c r="I782">
        <f>G782*B782^(-$M$3/$M$2)</f>
        <v>4.3914373809278317E-5</v>
      </c>
      <c r="J782">
        <f t="shared" si="12"/>
        <v>0.6666303351738454</v>
      </c>
    </row>
    <row r="783" spans="1:10" x14ac:dyDescent="0.4">
      <c r="A783" s="2"/>
      <c r="B783">
        <v>48</v>
      </c>
      <c r="C783">
        <v>1.58</v>
      </c>
      <c r="D783">
        <v>0.98127799999999998</v>
      </c>
      <c r="E783">
        <v>0.96293300000000004</v>
      </c>
      <c r="F783">
        <v>0.92734099999999997</v>
      </c>
      <c r="G783">
        <v>3.8642999999999997E-2</v>
      </c>
      <c r="H783">
        <f>(C783-$M$1)*B783^(1/$M$2)</f>
        <v>-33.081600000000002</v>
      </c>
      <c r="I783">
        <f>G783*B783^(-$M$3/$M$2)</f>
        <v>4.4146743127190237E-5</v>
      </c>
      <c r="J783">
        <f t="shared" si="12"/>
        <v>0.66663034470935711</v>
      </c>
    </row>
    <row r="784" spans="1:10" x14ac:dyDescent="0.4">
      <c r="A784" s="2"/>
      <c r="B784">
        <v>48</v>
      </c>
      <c r="C784">
        <v>1.58</v>
      </c>
      <c r="D784">
        <v>0.98122900000000002</v>
      </c>
      <c r="E784">
        <v>0.96283700000000005</v>
      </c>
      <c r="F784">
        <v>0.92715899999999996</v>
      </c>
      <c r="G784">
        <v>3.9605599999999998E-2</v>
      </c>
      <c r="H784">
        <f>(C784-$M$1)*B784^(1/$M$2)</f>
        <v>-33.081600000000002</v>
      </c>
      <c r="I784">
        <f>G784*B784^(-$M$3/$M$2)</f>
        <v>4.5246441777249331E-5</v>
      </c>
      <c r="J784">
        <f t="shared" si="12"/>
        <v>0.66662930411497612</v>
      </c>
    </row>
    <row r="785" spans="1:10" x14ac:dyDescent="0.4">
      <c r="A785" s="2"/>
      <c r="B785">
        <v>48</v>
      </c>
      <c r="C785">
        <v>1.58</v>
      </c>
      <c r="D785">
        <v>0.98121100000000006</v>
      </c>
      <c r="E785">
        <v>0.96280299999999996</v>
      </c>
      <c r="F785">
        <v>0.92709299999999994</v>
      </c>
      <c r="G785">
        <v>3.9511200000000003E-2</v>
      </c>
      <c r="H785">
        <f>(C785-$M$1)*B785^(1/$M$2)</f>
        <v>-33.081600000000002</v>
      </c>
      <c r="I785">
        <f>G785*B785^(-$M$3/$M$2)</f>
        <v>4.5138596823410172E-5</v>
      </c>
      <c r="J785">
        <f t="shared" si="12"/>
        <v>0.66662949142431027</v>
      </c>
    </row>
    <row r="786" spans="1:10" x14ac:dyDescent="0.4">
      <c r="A786" s="2"/>
      <c r="B786">
        <v>48</v>
      </c>
      <c r="C786">
        <v>1.58</v>
      </c>
      <c r="D786">
        <v>0.98118899999999998</v>
      </c>
      <c r="E786">
        <v>0.96275900000000003</v>
      </c>
      <c r="F786">
        <v>0.92700700000000003</v>
      </c>
      <c r="G786">
        <v>3.8686199999999997E-2</v>
      </c>
      <c r="H786">
        <f>(C786-$M$1)*B786^(1/$M$2)</f>
        <v>-33.081600000000002</v>
      </c>
      <c r="I786">
        <f>G786*B786^(-$M$3/$M$2)</f>
        <v>4.4196095902675959E-5</v>
      </c>
      <c r="J786">
        <f t="shared" si="12"/>
        <v>0.66662994663930375</v>
      </c>
    </row>
    <row r="787" spans="1:10" x14ac:dyDescent="0.4">
      <c r="A787" s="2"/>
      <c r="B787">
        <v>48</v>
      </c>
      <c r="C787">
        <v>1.6</v>
      </c>
      <c r="D787">
        <v>0.97965100000000005</v>
      </c>
      <c r="E787">
        <v>0.95974599999999999</v>
      </c>
      <c r="F787">
        <v>0.92122499999999996</v>
      </c>
      <c r="G787">
        <v>4.27902E-2</v>
      </c>
      <c r="H787">
        <f>(C787-$M$1)*B787^(1/$M$2)</f>
        <v>-32.121600000000001</v>
      </c>
      <c r="I787">
        <f>G787*B787^(-$M$3/$M$2)</f>
        <v>4.8884609573819218E-5</v>
      </c>
      <c r="J787">
        <f t="shared" si="12"/>
        <v>0.66662591323060649</v>
      </c>
    </row>
    <row r="788" spans="1:10" x14ac:dyDescent="0.4">
      <c r="A788" s="2"/>
      <c r="B788">
        <v>48</v>
      </c>
      <c r="C788">
        <v>1.6</v>
      </c>
      <c r="D788">
        <v>0.97957300000000003</v>
      </c>
      <c r="E788">
        <v>0.959592</v>
      </c>
      <c r="F788">
        <v>0.920929</v>
      </c>
      <c r="G788">
        <v>4.2397700000000003E-2</v>
      </c>
      <c r="H788">
        <f>(C788-$M$1)*B788^(1/$M$2)</f>
        <v>-32.121600000000001</v>
      </c>
      <c r="I788">
        <f>G788*B788^(-$M$3/$M$2)</f>
        <v>4.8436207620621428E-5</v>
      </c>
      <c r="J788">
        <f t="shared" si="12"/>
        <v>0.66662605289303567</v>
      </c>
    </row>
    <row r="789" spans="1:10" x14ac:dyDescent="0.4">
      <c r="A789" s="2"/>
      <c r="B789">
        <v>48</v>
      </c>
      <c r="C789">
        <v>1.6</v>
      </c>
      <c r="D789">
        <v>0.97961600000000004</v>
      </c>
      <c r="E789">
        <v>0.959677</v>
      </c>
      <c r="F789">
        <v>0.921095</v>
      </c>
      <c r="G789">
        <v>4.3086899999999997E-2</v>
      </c>
      <c r="H789">
        <f>(C789-$M$1)*B789^(1/$M$2)</f>
        <v>-32.121600000000001</v>
      </c>
      <c r="I789">
        <f>G789*B789^(-$M$3/$M$2)</f>
        <v>4.9223567177675986E-5</v>
      </c>
      <c r="J789">
        <f t="shared" si="12"/>
        <v>0.66662502418512348</v>
      </c>
    </row>
    <row r="790" spans="1:10" x14ac:dyDescent="0.4">
      <c r="A790" s="2"/>
      <c r="B790">
        <v>48</v>
      </c>
      <c r="C790">
        <v>1.6</v>
      </c>
      <c r="D790">
        <v>0.97970500000000005</v>
      </c>
      <c r="E790">
        <v>0.95985200000000004</v>
      </c>
      <c r="F790">
        <v>0.92142999999999997</v>
      </c>
      <c r="G790">
        <v>4.2712100000000003E-2</v>
      </c>
      <c r="H790">
        <f>(C790-$M$1)*B790^(1/$M$2)</f>
        <v>-32.121600000000001</v>
      </c>
      <c r="I790">
        <f>G790*B790^(-$M$3/$M$2)</f>
        <v>4.8795386153323045E-5</v>
      </c>
      <c r="J790">
        <f t="shared" si="12"/>
        <v>0.66662537134811939</v>
      </c>
    </row>
    <row r="791" spans="1:10" x14ac:dyDescent="0.4">
      <c r="A791" s="2"/>
      <c r="B791">
        <v>48</v>
      </c>
      <c r="C791">
        <v>1.6</v>
      </c>
      <c r="D791">
        <v>0.97958100000000004</v>
      </c>
      <c r="E791">
        <v>0.95960900000000005</v>
      </c>
      <c r="F791">
        <v>0.920964</v>
      </c>
      <c r="G791">
        <v>4.2867299999999997E-2</v>
      </c>
      <c r="H791">
        <f>(C791-$M$1)*B791^(1/$M$2)</f>
        <v>-32.121600000000001</v>
      </c>
      <c r="I791">
        <f>G791*B791^(-$M$3/$M$2)</f>
        <v>4.8972690568956915E-5</v>
      </c>
      <c r="J791">
        <f t="shared" si="12"/>
        <v>0.66662519513146989</v>
      </c>
    </row>
    <row r="792" spans="1:10" x14ac:dyDescent="0.4">
      <c r="A792" s="2"/>
      <c r="B792">
        <v>48</v>
      </c>
      <c r="C792">
        <v>1.62</v>
      </c>
      <c r="D792">
        <v>0.97796499999999997</v>
      </c>
      <c r="E792">
        <v>0.95644899999999999</v>
      </c>
      <c r="F792">
        <v>0.91492200000000001</v>
      </c>
      <c r="G792">
        <v>4.7732400000000001E-2</v>
      </c>
      <c r="H792">
        <f>(C792-$M$1)*B792^(1/$M$2)</f>
        <v>-31.1616</v>
      </c>
      <c r="I792">
        <f>G792*B792^(-$M$3/$M$2)</f>
        <v>5.4530704180428427E-5</v>
      </c>
      <c r="J792">
        <f t="shared" si="12"/>
        <v>0.66662027724164141</v>
      </c>
    </row>
    <row r="793" spans="1:10" x14ac:dyDescent="0.4">
      <c r="A793" s="2"/>
      <c r="B793">
        <v>48</v>
      </c>
      <c r="C793">
        <v>1.62</v>
      </c>
      <c r="D793">
        <v>0.97800799999999999</v>
      </c>
      <c r="E793">
        <v>0.95653299999999997</v>
      </c>
      <c r="F793">
        <v>0.91508199999999995</v>
      </c>
      <c r="G793">
        <v>4.7427299999999999E-2</v>
      </c>
      <c r="H793">
        <f>(C793-$M$1)*B793^(1/$M$2)</f>
        <v>-31.1616</v>
      </c>
      <c r="I793">
        <f>G793*B793^(-$M$3/$M$2)</f>
        <v>5.4182150203560538E-5</v>
      </c>
      <c r="J793">
        <f t="shared" si="12"/>
        <v>0.66662053694502288</v>
      </c>
    </row>
    <row r="794" spans="1:10" x14ac:dyDescent="0.4">
      <c r="A794" s="2"/>
      <c r="B794">
        <v>48</v>
      </c>
      <c r="C794">
        <v>1.62</v>
      </c>
      <c r="D794">
        <v>0.97791499999999998</v>
      </c>
      <c r="E794">
        <v>0.95635099999999995</v>
      </c>
      <c r="F794">
        <v>0.91473400000000005</v>
      </c>
      <c r="G794">
        <v>4.7317699999999997E-2</v>
      </c>
      <c r="H794">
        <f>(C794-$M$1)*B794^(1/$M$2)</f>
        <v>-31.1616</v>
      </c>
      <c r="I794">
        <f>G794*B794^(-$M$3/$M$2)</f>
        <v>5.4056940384272689E-5</v>
      </c>
      <c r="J794">
        <f t="shared" si="12"/>
        <v>0.66662046658058194</v>
      </c>
    </row>
    <row r="795" spans="1:10" x14ac:dyDescent="0.4">
      <c r="A795" s="2"/>
      <c r="B795">
        <v>48</v>
      </c>
      <c r="C795">
        <v>1.62</v>
      </c>
      <c r="D795">
        <v>0.97802599999999995</v>
      </c>
      <c r="E795">
        <v>0.95656799999999997</v>
      </c>
      <c r="F795">
        <v>0.91515100000000005</v>
      </c>
      <c r="G795">
        <v>4.7914400000000003E-2</v>
      </c>
      <c r="H795">
        <f>(C795-$M$1)*B795^(1/$M$2)</f>
        <v>-31.1616</v>
      </c>
      <c r="I795">
        <f>G795*B795^(-$M$3/$M$2)</f>
        <v>5.4738625595669184E-5</v>
      </c>
      <c r="J795">
        <f t="shared" si="12"/>
        <v>0.66661979663571436</v>
      </c>
    </row>
    <row r="796" spans="1:10" x14ac:dyDescent="0.4">
      <c r="A796" s="2"/>
      <c r="B796">
        <v>48</v>
      </c>
      <c r="C796">
        <v>1.62</v>
      </c>
      <c r="D796">
        <v>0.97792699999999999</v>
      </c>
      <c r="E796">
        <v>0.95637499999999998</v>
      </c>
      <c r="F796">
        <v>0.91478300000000001</v>
      </c>
      <c r="G796">
        <v>4.8627900000000002E-2</v>
      </c>
      <c r="H796">
        <f>(C796-$M$1)*B796^(1/$M$2)</f>
        <v>-31.1616</v>
      </c>
      <c r="I796">
        <f>G796*B796^(-$M$3/$M$2)</f>
        <v>5.5553746088934464E-5</v>
      </c>
      <c r="J796">
        <f t="shared" si="12"/>
        <v>0.6666193411217024</v>
      </c>
    </row>
    <row r="797" spans="1:10" x14ac:dyDescent="0.4">
      <c r="A797" s="2"/>
      <c r="B797">
        <v>48</v>
      </c>
      <c r="C797">
        <v>1.64</v>
      </c>
      <c r="D797">
        <v>0.97610799999999998</v>
      </c>
      <c r="E797">
        <v>0.95282500000000003</v>
      </c>
      <c r="F797">
        <v>0.90801600000000005</v>
      </c>
      <c r="G797">
        <v>5.2318400000000001E-2</v>
      </c>
      <c r="H797">
        <f>(C797-$M$1)*B797^(1/$M$2)</f>
        <v>-30.20160000000001</v>
      </c>
      <c r="I797">
        <f>G797*B797^(-$M$3/$M$2)</f>
        <v>5.9769866874352151E-5</v>
      </c>
      <c r="J797">
        <f t="shared" si="12"/>
        <v>0.66661507391780817</v>
      </c>
    </row>
    <row r="798" spans="1:10" x14ac:dyDescent="0.4">
      <c r="A798" s="2"/>
      <c r="B798">
        <v>48</v>
      </c>
      <c r="C798">
        <v>1.64</v>
      </c>
      <c r="D798">
        <v>0.97612600000000005</v>
      </c>
      <c r="E798">
        <v>0.95286099999999996</v>
      </c>
      <c r="F798">
        <v>0.90808900000000004</v>
      </c>
      <c r="G798">
        <v>5.3553499999999997E-2</v>
      </c>
      <c r="H798">
        <f>(C798-$M$1)*B798^(1/$M$2)</f>
        <v>-30.20160000000001</v>
      </c>
      <c r="I798">
        <f>G798*B798^(-$M$3/$M$2)</f>
        <v>6.1180876434593134E-5</v>
      </c>
      <c r="J798">
        <f t="shared" si="12"/>
        <v>0.66661346416908884</v>
      </c>
    </row>
    <row r="799" spans="1:10" x14ac:dyDescent="0.4">
      <c r="A799" s="2"/>
      <c r="B799">
        <v>48</v>
      </c>
      <c r="C799">
        <v>1.64</v>
      </c>
      <c r="D799">
        <v>0.97629299999999997</v>
      </c>
      <c r="E799">
        <v>0.95318400000000003</v>
      </c>
      <c r="F799">
        <v>0.90869599999999995</v>
      </c>
      <c r="G799">
        <v>5.0154299999999999E-2</v>
      </c>
      <c r="H799">
        <f>(C799-$M$1)*B799^(1/$M$2)</f>
        <v>-30.20160000000001</v>
      </c>
      <c r="I799">
        <f>G799*B799^(-$M$3/$M$2)</f>
        <v>5.7297544156096516E-5</v>
      </c>
      <c r="J799">
        <f t="shared" si="12"/>
        <v>0.66661667467079222</v>
      </c>
    </row>
    <row r="800" spans="1:10" x14ac:dyDescent="0.4">
      <c r="A800" s="2"/>
      <c r="B800">
        <v>48</v>
      </c>
      <c r="C800">
        <v>1.64</v>
      </c>
      <c r="D800">
        <v>0.97605699999999995</v>
      </c>
      <c r="E800">
        <v>0.95272500000000004</v>
      </c>
      <c r="F800">
        <v>0.90782700000000005</v>
      </c>
      <c r="G800">
        <v>5.2345999999999997E-2</v>
      </c>
      <c r="H800">
        <f>(C800-$M$1)*B800^(1/$M$2)</f>
        <v>-30.20160000000001</v>
      </c>
      <c r="I800">
        <f>G800*B800^(-$M$3/$M$2)</f>
        <v>5.9801397814245798E-5</v>
      </c>
      <c r="J800">
        <f t="shared" si="12"/>
        <v>0.6666144920368331</v>
      </c>
    </row>
    <row r="801" spans="1:10" x14ac:dyDescent="0.4">
      <c r="A801" s="2"/>
      <c r="B801">
        <v>48</v>
      </c>
      <c r="C801">
        <v>1.64</v>
      </c>
      <c r="D801">
        <v>0.97621100000000005</v>
      </c>
      <c r="E801">
        <v>0.95302399999999998</v>
      </c>
      <c r="F801">
        <v>0.908389</v>
      </c>
      <c r="G801">
        <v>4.9932799999999999E-2</v>
      </c>
      <c r="H801">
        <f>(C801-$M$1)*B801^(1/$M$2)</f>
        <v>-30.20160000000001</v>
      </c>
      <c r="I801">
        <f>G801*B801^(-$M$3/$M$2)</f>
        <v>5.7044496939196361E-5</v>
      </c>
      <c r="J801">
        <f t="shared" si="12"/>
        <v>0.66661739435813505</v>
      </c>
    </row>
    <row r="802" spans="1:10" x14ac:dyDescent="0.4">
      <c r="A802" s="2"/>
      <c r="B802">
        <v>48</v>
      </c>
      <c r="C802">
        <v>1.66</v>
      </c>
      <c r="D802">
        <v>0.97418000000000005</v>
      </c>
      <c r="E802">
        <v>0.94906999999999997</v>
      </c>
      <c r="F802">
        <v>0.90089600000000003</v>
      </c>
      <c r="G802">
        <v>5.9246500000000001E-2</v>
      </c>
      <c r="H802">
        <f>(C802-$M$1)*B802^(1/$M$2)</f>
        <v>-29.241600000000009</v>
      </c>
      <c r="I802">
        <f>G802*B802^(-$M$3/$M$2)</f>
        <v>6.7684704000338397E-5</v>
      </c>
      <c r="J802">
        <f t="shared" si="12"/>
        <v>0.66660666555486281</v>
      </c>
    </row>
    <row r="803" spans="1:10" x14ac:dyDescent="0.4">
      <c r="A803" s="2"/>
      <c r="B803">
        <v>48</v>
      </c>
      <c r="C803">
        <v>1.66</v>
      </c>
      <c r="D803">
        <v>0.97424599999999995</v>
      </c>
      <c r="E803">
        <v>0.94919600000000004</v>
      </c>
      <c r="F803">
        <v>0.90112899999999996</v>
      </c>
      <c r="G803">
        <v>5.7196200000000003E-2</v>
      </c>
      <c r="H803">
        <f>(C803-$M$1)*B803^(1/$M$2)</f>
        <v>-29.241600000000009</v>
      </c>
      <c r="I803">
        <f>G803*B803^(-$M$3/$M$2)</f>
        <v>6.5342389287876171E-5</v>
      </c>
      <c r="J803">
        <f t="shared" si="12"/>
        <v>0.66660896846114681</v>
      </c>
    </row>
    <row r="804" spans="1:10" x14ac:dyDescent="0.4">
      <c r="A804" s="2"/>
      <c r="B804">
        <v>48</v>
      </c>
      <c r="C804">
        <v>1.66</v>
      </c>
      <c r="D804">
        <v>0.97435700000000003</v>
      </c>
      <c r="E804">
        <v>0.94941299999999995</v>
      </c>
      <c r="F804">
        <v>0.90153899999999998</v>
      </c>
      <c r="G804">
        <v>5.6465399999999999E-2</v>
      </c>
      <c r="H804">
        <f>(C804-$M$1)*B804^(1/$M$2)</f>
        <v>-29.241600000000009</v>
      </c>
      <c r="I804">
        <f>G804*B804^(-$M$3/$M$2)</f>
        <v>6.4507504835909429E-5</v>
      </c>
      <c r="J804">
        <f t="shared" si="12"/>
        <v>0.66660973375291444</v>
      </c>
    </row>
    <row r="805" spans="1:10" x14ac:dyDescent="0.4">
      <c r="A805" s="2"/>
      <c r="B805">
        <v>48</v>
      </c>
      <c r="C805">
        <v>1.66</v>
      </c>
      <c r="D805">
        <v>0.97427699999999995</v>
      </c>
      <c r="E805">
        <v>0.94925800000000005</v>
      </c>
      <c r="F805">
        <v>0.90124899999999997</v>
      </c>
      <c r="G805">
        <v>5.83148E-2</v>
      </c>
      <c r="H805">
        <f>(C805-$M$1)*B805^(1/$M$2)</f>
        <v>-29.241600000000009</v>
      </c>
      <c r="I805">
        <f>G805*B805^(-$M$3/$M$2)</f>
        <v>6.6620306293855902E-5</v>
      </c>
      <c r="J805">
        <f t="shared" si="12"/>
        <v>0.66660812671165437</v>
      </c>
    </row>
    <row r="806" spans="1:10" x14ac:dyDescent="0.4">
      <c r="A806" s="2"/>
      <c r="B806">
        <v>48</v>
      </c>
      <c r="C806">
        <v>1.66</v>
      </c>
      <c r="D806">
        <v>0.97425200000000001</v>
      </c>
      <c r="E806">
        <v>0.94920700000000002</v>
      </c>
      <c r="F806">
        <v>0.90114899999999998</v>
      </c>
      <c r="G806">
        <v>5.6834900000000001E-2</v>
      </c>
      <c r="H806">
        <f>(C806-$M$1)*B806^(1/$M$2)</f>
        <v>-29.241600000000009</v>
      </c>
      <c r="I806">
        <f>G806*B806^(-$M$3/$M$2)</f>
        <v>6.4929631005862499E-5</v>
      </c>
      <c r="J806">
        <f t="shared" si="12"/>
        <v>0.66660929626492305</v>
      </c>
    </row>
    <row r="807" spans="1:10" x14ac:dyDescent="0.4">
      <c r="A807" s="2"/>
      <c r="B807">
        <v>48</v>
      </c>
      <c r="C807">
        <v>1.68</v>
      </c>
      <c r="D807">
        <v>0.97235300000000002</v>
      </c>
      <c r="E807">
        <v>0.94551499999999999</v>
      </c>
      <c r="F807">
        <v>0.89417000000000002</v>
      </c>
      <c r="G807">
        <v>6.1990000000000003E-2</v>
      </c>
      <c r="H807">
        <f>(C807-$M$1)*B807^(1/$M$2)</f>
        <v>-28.281600000000008</v>
      </c>
      <c r="I807">
        <f>G807*B807^(-$M$3/$M$2)</f>
        <v>7.0818947971289058E-5</v>
      </c>
      <c r="J807">
        <f t="shared" si="12"/>
        <v>0.66660276471272573</v>
      </c>
    </row>
    <row r="808" spans="1:10" x14ac:dyDescent="0.4">
      <c r="A808" s="2"/>
      <c r="B808">
        <v>48</v>
      </c>
      <c r="C808">
        <v>1.68</v>
      </c>
      <c r="D808">
        <v>0.97236500000000003</v>
      </c>
      <c r="E808">
        <v>0.94554099999999996</v>
      </c>
      <c r="F808">
        <v>0.89422000000000001</v>
      </c>
      <c r="G808">
        <v>6.3089199999999998E-2</v>
      </c>
      <c r="H808">
        <f>(C808-$M$1)*B808^(1/$M$2)</f>
        <v>-28.281600000000008</v>
      </c>
      <c r="I808">
        <f>G808*B808^(-$M$3/$M$2)</f>
        <v>7.2074701925314559E-5</v>
      </c>
      <c r="J808">
        <f t="shared" si="12"/>
        <v>0.66660245782446381</v>
      </c>
    </row>
    <row r="809" spans="1:10" x14ac:dyDescent="0.4">
      <c r="A809" s="2"/>
      <c r="B809">
        <v>48</v>
      </c>
      <c r="C809">
        <v>1.68</v>
      </c>
      <c r="D809">
        <v>0.97223300000000001</v>
      </c>
      <c r="E809">
        <v>0.94528299999999998</v>
      </c>
      <c r="F809">
        <v>0.89373199999999997</v>
      </c>
      <c r="G809">
        <v>6.2779199999999993E-2</v>
      </c>
      <c r="H809">
        <f>(C809-$M$1)*B809^(1/$M$2)</f>
        <v>-28.281600000000008</v>
      </c>
      <c r="I809">
        <f>G809*B809^(-$M$3/$M$2)</f>
        <v>7.1720550064190185E-5</v>
      </c>
      <c r="J809">
        <f t="shared" si="12"/>
        <v>0.66660248521994037</v>
      </c>
    </row>
    <row r="810" spans="1:10" x14ac:dyDescent="0.4">
      <c r="A810" s="2"/>
      <c r="B810">
        <v>48</v>
      </c>
      <c r="C810">
        <v>1.68</v>
      </c>
      <c r="D810">
        <v>0.97231299999999998</v>
      </c>
      <c r="E810">
        <v>0.945438</v>
      </c>
      <c r="F810">
        <v>0.89402099999999995</v>
      </c>
      <c r="G810">
        <v>6.1169099999999997E-2</v>
      </c>
      <c r="H810">
        <f>(C810-$M$1)*B810^(1/$M$2)</f>
        <v>-28.281600000000008</v>
      </c>
      <c r="I810">
        <f>G810*B810^(-$M$3/$M$2)</f>
        <v>6.9881130994524558E-5</v>
      </c>
      <c r="J810">
        <f t="shared" si="12"/>
        <v>0.66660402096177118</v>
      </c>
    </row>
    <row r="811" spans="1:10" x14ac:dyDescent="0.4">
      <c r="A811" s="2"/>
      <c r="B811">
        <v>48</v>
      </c>
      <c r="C811">
        <v>1.68</v>
      </c>
      <c r="D811">
        <v>0.97215600000000002</v>
      </c>
      <c r="E811">
        <v>0.945133</v>
      </c>
      <c r="F811">
        <v>0.893451</v>
      </c>
      <c r="G811">
        <v>6.3266900000000001E-2</v>
      </c>
      <c r="H811">
        <f>(C811-$M$1)*B811^(1/$M$2)</f>
        <v>-28.281600000000008</v>
      </c>
      <c r="I811">
        <f>G811*B811^(-$M$3/$M$2)</f>
        <v>7.2277710911513915E-5</v>
      </c>
      <c r="J811">
        <f t="shared" si="12"/>
        <v>0.66660150866577372</v>
      </c>
    </row>
    <row r="812" spans="1:10" x14ac:dyDescent="0.4">
      <c r="A812" s="2"/>
      <c r="B812">
        <v>48</v>
      </c>
      <c r="C812">
        <v>1.7</v>
      </c>
      <c r="D812">
        <v>0.970113</v>
      </c>
      <c r="E812">
        <v>0.94116999999999995</v>
      </c>
      <c r="F812">
        <v>0.88599499999999998</v>
      </c>
      <c r="G812">
        <v>6.9723999999999994E-2</v>
      </c>
      <c r="H812">
        <f>(C812-$M$1)*B812^(1/$M$2)</f>
        <v>-27.321600000000007</v>
      </c>
      <c r="I812">
        <f>G812*B812^(-$M$3/$M$2)</f>
        <v>7.9654465693662811E-5</v>
      </c>
      <c r="J812">
        <f t="shared" si="12"/>
        <v>0.66659365135554816</v>
      </c>
    </row>
    <row r="813" spans="1:10" x14ac:dyDescent="0.4">
      <c r="A813" s="2"/>
      <c r="B813">
        <v>48</v>
      </c>
      <c r="C813">
        <v>1.7</v>
      </c>
      <c r="D813">
        <v>0.97015099999999999</v>
      </c>
      <c r="E813">
        <v>0.94124399999999997</v>
      </c>
      <c r="F813">
        <v>0.886131</v>
      </c>
      <c r="G813">
        <v>6.8523000000000001E-2</v>
      </c>
      <c r="H813">
        <f>(C813-$M$1)*B813^(1/$M$2)</f>
        <v>-27.321600000000007</v>
      </c>
      <c r="I813">
        <f>G813*B813^(-$M$3/$M$2)</f>
        <v>7.8282412838145512E-5</v>
      </c>
      <c r="J813">
        <f t="shared" si="12"/>
        <v>0.66659490394142462</v>
      </c>
    </row>
    <row r="814" spans="1:10" x14ac:dyDescent="0.4">
      <c r="A814" s="2"/>
      <c r="B814">
        <v>48</v>
      </c>
      <c r="C814">
        <v>1.7</v>
      </c>
      <c r="D814">
        <v>0.96998899999999999</v>
      </c>
      <c r="E814">
        <v>0.94092900000000002</v>
      </c>
      <c r="F814">
        <v>0.88553800000000005</v>
      </c>
      <c r="G814">
        <v>6.8796800000000005E-2</v>
      </c>
      <c r="H814">
        <f>(C814-$M$1)*B814^(1/$M$2)</f>
        <v>-27.321600000000007</v>
      </c>
      <c r="I814">
        <f>G814*B814^(-$M$3/$M$2)</f>
        <v>7.8595208901293428E-5</v>
      </c>
      <c r="J814">
        <f t="shared" si="12"/>
        <v>0.66659489937221195</v>
      </c>
    </row>
    <row r="815" spans="1:10" x14ac:dyDescent="0.4">
      <c r="A815" s="2"/>
      <c r="B815">
        <v>48</v>
      </c>
      <c r="C815">
        <v>1.7</v>
      </c>
      <c r="D815">
        <v>0.970059</v>
      </c>
      <c r="E815">
        <v>0.94106699999999999</v>
      </c>
      <c r="F815">
        <v>0.88580099999999995</v>
      </c>
      <c r="G815">
        <v>7.0190500000000003E-2</v>
      </c>
      <c r="H815">
        <f>(C815-$M$1)*B815^(1/$M$2)</f>
        <v>-27.321600000000007</v>
      </c>
      <c r="I815">
        <f>G815*B815^(-$M$3/$M$2)</f>
        <v>8.0187407123387083E-5</v>
      </c>
      <c r="J815">
        <f t="shared" si="12"/>
        <v>0.66659368414754483</v>
      </c>
    </row>
    <row r="816" spans="1:10" x14ac:dyDescent="0.4">
      <c r="A816" s="2"/>
      <c r="B816">
        <v>48</v>
      </c>
      <c r="C816">
        <v>1.7</v>
      </c>
      <c r="D816">
        <v>0.97006099999999995</v>
      </c>
      <c r="E816">
        <v>0.94106900000000004</v>
      </c>
      <c r="F816">
        <v>0.88579699999999995</v>
      </c>
      <c r="G816">
        <v>6.7367099999999999E-2</v>
      </c>
      <c r="H816">
        <f>(C816-$M$1)*B816^(1/$M$2)</f>
        <v>-27.321600000000007</v>
      </c>
      <c r="I816">
        <f>G816*B816^(-$M$3/$M$2)</f>
        <v>7.6961883366295E-5</v>
      </c>
      <c r="J816">
        <f t="shared" si="12"/>
        <v>0.66659660683684496</v>
      </c>
    </row>
    <row r="817" spans="1:10" x14ac:dyDescent="0.4">
      <c r="A817" s="2"/>
      <c r="B817">
        <v>48</v>
      </c>
      <c r="C817">
        <v>1.72</v>
      </c>
      <c r="D817">
        <v>0.96774199999999999</v>
      </c>
      <c r="E817">
        <v>0.93658300000000005</v>
      </c>
      <c r="F817">
        <v>0.87740099999999999</v>
      </c>
      <c r="G817">
        <v>7.6864799999999997E-2</v>
      </c>
      <c r="H817">
        <f>(C817-$M$1)*B817^(1/$M$2)</f>
        <v>-26.361600000000006</v>
      </c>
      <c r="I817">
        <f>G817*B817^(-$M$3/$M$2)</f>
        <v>8.7812296693394725E-5</v>
      </c>
      <c r="J817">
        <f t="shared" si="12"/>
        <v>0.66658561821788109</v>
      </c>
    </row>
    <row r="818" spans="1:10" x14ac:dyDescent="0.4">
      <c r="A818" s="2"/>
      <c r="B818">
        <v>48</v>
      </c>
      <c r="C818">
        <v>1.72</v>
      </c>
      <c r="D818">
        <v>0.96774300000000002</v>
      </c>
      <c r="E818">
        <v>0.93658200000000003</v>
      </c>
      <c r="F818">
        <v>0.87739500000000004</v>
      </c>
      <c r="G818">
        <v>7.5317999999999996E-2</v>
      </c>
      <c r="H818">
        <f>(C818-$M$1)*B818^(1/$M$2)</f>
        <v>-26.361600000000006</v>
      </c>
      <c r="I818">
        <f>G818*B818^(-$M$3/$M$2)</f>
        <v>8.6045193148919974E-5</v>
      </c>
      <c r="J818">
        <f t="shared" si="12"/>
        <v>0.66658718625487223</v>
      </c>
    </row>
    <row r="819" spans="1:10" x14ac:dyDescent="0.4">
      <c r="A819" s="2"/>
      <c r="B819">
        <v>48</v>
      </c>
      <c r="C819">
        <v>1.72</v>
      </c>
      <c r="D819">
        <v>0.96768500000000002</v>
      </c>
      <c r="E819">
        <v>0.93647000000000002</v>
      </c>
      <c r="F819">
        <v>0.87718600000000002</v>
      </c>
      <c r="G819">
        <v>7.5558700000000006E-2</v>
      </c>
      <c r="H819">
        <f>(C819-$M$1)*B819^(1/$M$2)</f>
        <v>-26.361600000000006</v>
      </c>
      <c r="I819">
        <f>G819*B819^(-$M$3/$M$2)</f>
        <v>8.6320174932702682E-5</v>
      </c>
      <c r="J819">
        <f t="shared" si="12"/>
        <v>0.66658687007572182</v>
      </c>
    </row>
    <row r="820" spans="1:10" x14ac:dyDescent="0.4">
      <c r="A820" s="2"/>
      <c r="B820">
        <v>48</v>
      </c>
      <c r="C820">
        <v>1.72</v>
      </c>
      <c r="D820">
        <v>0.96778900000000001</v>
      </c>
      <c r="E820">
        <v>0.93667199999999995</v>
      </c>
      <c r="F820">
        <v>0.87756999999999996</v>
      </c>
      <c r="G820">
        <v>7.7315300000000003E-2</v>
      </c>
      <c r="H820">
        <f>(C820-$M$1)*B820^(1/$M$2)</f>
        <v>-26.361600000000006</v>
      </c>
      <c r="I820">
        <f>G820*B820^(-$M$3/$M$2)</f>
        <v>8.8326959317383541E-5</v>
      </c>
      <c r="J820">
        <f t="shared" si="12"/>
        <v>0.66658476726270965</v>
      </c>
    </row>
    <row r="821" spans="1:10" x14ac:dyDescent="0.4">
      <c r="A821" s="2"/>
      <c r="B821">
        <v>48</v>
      </c>
      <c r="C821">
        <v>1.72</v>
      </c>
      <c r="D821">
        <v>0.96766099999999999</v>
      </c>
      <c r="E821">
        <v>0.93642599999999998</v>
      </c>
      <c r="F821">
        <v>0.87710600000000005</v>
      </c>
      <c r="G821">
        <v>7.6585100000000003E-2</v>
      </c>
      <c r="H821">
        <f>(C821-$M$1)*B821^(1/$M$2)</f>
        <v>-26.361600000000006</v>
      </c>
      <c r="I821">
        <f>G821*B821^(-$M$3/$M$2)</f>
        <v>8.7492760320631875E-5</v>
      </c>
      <c r="J821">
        <f t="shared" si="12"/>
        <v>0.66658594744331945</v>
      </c>
    </row>
    <row r="822" spans="1:10" x14ac:dyDescent="0.4">
      <c r="A822" s="2"/>
      <c r="B822">
        <v>48</v>
      </c>
      <c r="C822">
        <v>1.74</v>
      </c>
      <c r="D822">
        <v>0.96525499999999997</v>
      </c>
      <c r="E822">
        <v>0.93178099999999997</v>
      </c>
      <c r="F822">
        <v>0.86845000000000006</v>
      </c>
      <c r="G822">
        <v>8.3594600000000005E-2</v>
      </c>
      <c r="H822">
        <f>(C822-$M$1)*B822^(1/$M$2)</f>
        <v>-25.401600000000006</v>
      </c>
      <c r="I822">
        <f>G822*B822^(-$M$3/$M$2)</f>
        <v>9.550059087079724E-5</v>
      </c>
      <c r="J822">
        <f t="shared" si="12"/>
        <v>0.66657676273940969</v>
      </c>
    </row>
    <row r="823" spans="1:10" x14ac:dyDescent="0.4">
      <c r="A823" s="2"/>
      <c r="B823">
        <v>48</v>
      </c>
      <c r="C823">
        <v>1.74</v>
      </c>
      <c r="D823">
        <v>0.96541699999999997</v>
      </c>
      <c r="E823">
        <v>0.93209399999999998</v>
      </c>
      <c r="F823">
        <v>0.86903300000000006</v>
      </c>
      <c r="G823">
        <v>8.36393E-2</v>
      </c>
      <c r="H823">
        <f>(C823-$M$1)*B823^(1/$M$2)</f>
        <v>-25.401600000000006</v>
      </c>
      <c r="I823">
        <f>G823*B823^(-$M$3/$M$2)</f>
        <v>9.5551657284320647E-5</v>
      </c>
      <c r="J823">
        <f t="shared" si="12"/>
        <v>0.66657697384416048</v>
      </c>
    </row>
    <row r="824" spans="1:10" x14ac:dyDescent="0.4">
      <c r="A824" s="2"/>
      <c r="B824">
        <v>48</v>
      </c>
      <c r="C824">
        <v>1.74</v>
      </c>
      <c r="D824">
        <v>0.96538199999999996</v>
      </c>
      <c r="E824">
        <v>0.93202399999999996</v>
      </c>
      <c r="F824">
        <v>0.86890000000000001</v>
      </c>
      <c r="G824">
        <v>8.21717E-2</v>
      </c>
      <c r="H824">
        <f>(C824-$M$1)*B824^(1/$M$2)</f>
        <v>-25.401600000000006</v>
      </c>
      <c r="I824">
        <f>G824*B824^(-$M$3/$M$2)</f>
        <v>9.3875033828236387E-5</v>
      </c>
      <c r="J824">
        <f t="shared" si="12"/>
        <v>0.66657792419815809</v>
      </c>
    </row>
    <row r="825" spans="1:10" x14ac:dyDescent="0.4">
      <c r="A825" s="2"/>
      <c r="B825">
        <v>48</v>
      </c>
      <c r="C825">
        <v>1.74</v>
      </c>
      <c r="D825">
        <v>0.96514100000000003</v>
      </c>
      <c r="E825">
        <v>0.93156099999999997</v>
      </c>
      <c r="F825">
        <v>0.86804199999999998</v>
      </c>
      <c r="G825">
        <v>8.4062700000000004E-2</v>
      </c>
      <c r="H825">
        <f>(C825-$M$1)*B825^(1/$M$2)</f>
        <v>-25.401600000000006</v>
      </c>
      <c r="I825">
        <f>G825*B825^(-$M$3/$M$2)</f>
        <v>9.603536018109503E-5</v>
      </c>
      <c r="J825">
        <f t="shared" si="12"/>
        <v>0.66657597692452808</v>
      </c>
    </row>
    <row r="826" spans="1:10" x14ac:dyDescent="0.4">
      <c r="A826" s="2"/>
      <c r="B826">
        <v>48</v>
      </c>
      <c r="C826">
        <v>1.74</v>
      </c>
      <c r="D826">
        <v>0.965279</v>
      </c>
      <c r="E826">
        <v>0.93182600000000004</v>
      </c>
      <c r="F826">
        <v>0.86853000000000002</v>
      </c>
      <c r="G826">
        <v>8.2393300000000003E-2</v>
      </c>
      <c r="H826">
        <f>(C826-$M$1)*B826^(1/$M$2)</f>
        <v>-25.401600000000006</v>
      </c>
      <c r="I826">
        <f>G826*B826^(-$M$3/$M$2)</f>
        <v>9.412819528767239E-5</v>
      </c>
      <c r="J826">
        <f t="shared" si="12"/>
        <v>0.66657825413448135</v>
      </c>
    </row>
    <row r="827" spans="1:10" x14ac:dyDescent="0.4">
      <c r="A827" s="2"/>
      <c r="B827">
        <v>48</v>
      </c>
      <c r="C827">
        <v>1.76</v>
      </c>
      <c r="D827">
        <v>0.96268699999999996</v>
      </c>
      <c r="E827">
        <v>0.92684</v>
      </c>
      <c r="F827">
        <v>0.85929900000000004</v>
      </c>
      <c r="G827">
        <v>9.4775600000000002E-2</v>
      </c>
      <c r="H827">
        <f>(C827-$M$1)*B827^(1/$M$2)</f>
        <v>-24.441600000000005</v>
      </c>
      <c r="I827">
        <f>G827*B827^(-$M$3/$M$2)</f>
        <v>1.0827404880380228E-4</v>
      </c>
      <c r="J827">
        <f t="shared" si="12"/>
        <v>0.66656321135094587</v>
      </c>
    </row>
    <row r="828" spans="1:10" x14ac:dyDescent="0.4">
      <c r="A828" s="2"/>
      <c r="B828">
        <v>48</v>
      </c>
      <c r="C828">
        <v>1.76</v>
      </c>
      <c r="D828">
        <v>0.96288300000000004</v>
      </c>
      <c r="E828">
        <v>0.92721200000000004</v>
      </c>
      <c r="F828">
        <v>0.85997900000000005</v>
      </c>
      <c r="G828">
        <v>9.0930399999999995E-2</v>
      </c>
      <c r="H828">
        <f>(C828-$M$1)*B828^(1/$M$2)</f>
        <v>-24.441600000000005</v>
      </c>
      <c r="I828">
        <f>G828*B828^(-$M$3/$M$2)</f>
        <v>1.0388119481542995E-4</v>
      </c>
      <c r="J828">
        <f t="shared" si="12"/>
        <v>0.66656705810008887</v>
      </c>
    </row>
    <row r="829" spans="1:10" x14ac:dyDescent="0.4">
      <c r="A829" s="2"/>
      <c r="B829">
        <v>48</v>
      </c>
      <c r="C829">
        <v>1.76</v>
      </c>
      <c r="D829">
        <v>0.96256200000000003</v>
      </c>
      <c r="E829">
        <v>0.926597</v>
      </c>
      <c r="F829">
        <v>0.85884199999999999</v>
      </c>
      <c r="G829">
        <v>9.2532600000000007E-2</v>
      </c>
      <c r="H829">
        <f>(C829-$M$1)*B829^(1/$M$2)</f>
        <v>-24.441600000000005</v>
      </c>
      <c r="I829">
        <f>G829*B829^(-$M$3/$M$2)</f>
        <v>1.0571158872476371E-4</v>
      </c>
      <c r="J829">
        <f t="shared" si="12"/>
        <v>0.66656572519538959</v>
      </c>
    </row>
    <row r="830" spans="1:10" x14ac:dyDescent="0.4">
      <c r="A830" s="2"/>
      <c r="B830">
        <v>48</v>
      </c>
      <c r="C830">
        <v>1.76</v>
      </c>
      <c r="D830">
        <v>0.962592</v>
      </c>
      <c r="E830">
        <v>0.92664999999999997</v>
      </c>
      <c r="F830">
        <v>0.85892800000000002</v>
      </c>
      <c r="G830">
        <v>8.7960399999999994E-2</v>
      </c>
      <c r="H830">
        <f>(C830-$M$1)*B830^(1/$M$2)</f>
        <v>-24.441600000000005</v>
      </c>
      <c r="I830">
        <f>G830*B830^(-$M$3/$M$2)</f>
        <v>1.004881915007868E-4</v>
      </c>
      <c r="J830">
        <f t="shared" si="12"/>
        <v>0.66657048126745067</v>
      </c>
    </row>
    <row r="831" spans="1:10" x14ac:dyDescent="0.4">
      <c r="A831" s="2"/>
      <c r="B831">
        <v>48</v>
      </c>
      <c r="C831">
        <v>1.76</v>
      </c>
      <c r="D831">
        <v>0.96279599999999999</v>
      </c>
      <c r="E831">
        <v>0.92704699999999995</v>
      </c>
      <c r="F831">
        <v>0.859676</v>
      </c>
      <c r="G831">
        <v>9.2534000000000005E-2</v>
      </c>
      <c r="H831">
        <f>(C831-$M$1)*B831^(1/$M$2)</f>
        <v>-24.441600000000005</v>
      </c>
      <c r="I831">
        <f>G831*B831^(-$M$3/$M$2)</f>
        <v>1.0571318812026556E-4</v>
      </c>
      <c r="J831">
        <f t="shared" si="12"/>
        <v>0.66656587739092377</v>
      </c>
    </row>
    <row r="832" spans="1:10" x14ac:dyDescent="0.4">
      <c r="A832" s="2"/>
      <c r="B832">
        <v>48</v>
      </c>
      <c r="C832">
        <v>1.78</v>
      </c>
      <c r="D832">
        <v>0.95982599999999996</v>
      </c>
      <c r="E832">
        <v>0.921346</v>
      </c>
      <c r="F832">
        <v>0.84916999999999998</v>
      </c>
      <c r="G832">
        <v>0.103254</v>
      </c>
      <c r="H832">
        <f>(C832-$M$1)*B832^(1/$M$2)</f>
        <v>-23.481600000000004</v>
      </c>
      <c r="I832">
        <f>G832*B832^(-$M$3/$M$2)</f>
        <v>1.1795998796301791E-4</v>
      </c>
      <c r="J832">
        <f t="shared" si="12"/>
        <v>0.66655218294860685</v>
      </c>
    </row>
    <row r="833" spans="1:10" x14ac:dyDescent="0.4">
      <c r="A833" s="2"/>
      <c r="B833">
        <v>48</v>
      </c>
      <c r="C833">
        <v>1.78</v>
      </c>
      <c r="D833">
        <v>0.95981700000000003</v>
      </c>
      <c r="E833">
        <v>0.92132800000000004</v>
      </c>
      <c r="F833">
        <v>0.84913400000000006</v>
      </c>
      <c r="G833">
        <v>0.10203</v>
      </c>
      <c r="H833">
        <f>(C833-$M$1)*B833^(1/$M$2)</f>
        <v>-23.481600000000004</v>
      </c>
      <c r="I833">
        <f>G833*B833^(-$M$3/$M$2)</f>
        <v>1.1656165932425589E-4</v>
      </c>
      <c r="J833">
        <f t="shared" si="12"/>
        <v>0.66655329052239809</v>
      </c>
    </row>
    <row r="834" spans="1:10" x14ac:dyDescent="0.4">
      <c r="A834" s="2"/>
      <c r="B834">
        <v>48</v>
      </c>
      <c r="C834">
        <v>1.78</v>
      </c>
      <c r="D834">
        <v>0.95984000000000003</v>
      </c>
      <c r="E834">
        <v>0.92137199999999997</v>
      </c>
      <c r="F834">
        <v>0.84921800000000003</v>
      </c>
      <c r="G834">
        <v>0.103149</v>
      </c>
      <c r="H834">
        <f>(C834-$M$1)*B834^(1/$M$2)</f>
        <v>-23.481600000000004</v>
      </c>
      <c r="I834">
        <f>G834*B834^(-$M$3/$M$2)</f>
        <v>1.1784003330037903E-4</v>
      </c>
      <c r="J834">
        <f t="shared" si="12"/>
        <v>0.66655215433323689</v>
      </c>
    </row>
    <row r="835" spans="1:10" x14ac:dyDescent="0.4">
      <c r="A835" s="2"/>
      <c r="B835">
        <v>48</v>
      </c>
      <c r="C835">
        <v>1.78</v>
      </c>
      <c r="D835">
        <v>0.95979999999999999</v>
      </c>
      <c r="E835">
        <v>0.92129499999999998</v>
      </c>
      <c r="F835">
        <v>0.849078</v>
      </c>
      <c r="G835">
        <v>0.103329</v>
      </c>
      <c r="H835">
        <f>(C835-$M$1)*B835^(1/$M$2)</f>
        <v>-23.481600000000004</v>
      </c>
      <c r="I835">
        <f>G835*B835^(-$M$3/$M$2)</f>
        <v>1.1804566986490284E-4</v>
      </c>
      <c r="J835">
        <f t="shared" ref="J835:J898" si="13">1-F835/(3*E835^2)</f>
        <v>0.66655139477572722</v>
      </c>
    </row>
    <row r="836" spans="1:10" x14ac:dyDescent="0.4">
      <c r="A836" s="2"/>
      <c r="B836">
        <v>48</v>
      </c>
      <c r="C836">
        <v>1.78</v>
      </c>
      <c r="D836">
        <v>0.95986000000000005</v>
      </c>
      <c r="E836">
        <v>0.92141099999999998</v>
      </c>
      <c r="F836">
        <v>0.84928800000000004</v>
      </c>
      <c r="G836">
        <v>0.10238700000000001</v>
      </c>
      <c r="H836">
        <f>(C836-$M$1)*B836^(1/$M$2)</f>
        <v>-23.481600000000004</v>
      </c>
      <c r="I836">
        <f>G836*B836^(-$M$3/$M$2)</f>
        <v>1.1696950517722816E-4</v>
      </c>
      <c r="J836">
        <f t="shared" si="13"/>
        <v>0.66655289765104064</v>
      </c>
    </row>
    <row r="837" spans="1:10" x14ac:dyDescent="0.4">
      <c r="A837" s="2"/>
      <c r="B837">
        <v>48</v>
      </c>
      <c r="C837">
        <v>1.8</v>
      </c>
      <c r="D837">
        <v>0.95694999999999997</v>
      </c>
      <c r="E837">
        <v>0.91584200000000004</v>
      </c>
      <c r="F837">
        <v>0.83909400000000001</v>
      </c>
      <c r="G837">
        <v>0.11475200000000001</v>
      </c>
      <c r="H837">
        <f>(C837-$M$1)*B837^(1/$M$2)</f>
        <v>-22.521600000000003</v>
      </c>
      <c r="I837">
        <f>G837*B837^(-$M$3/$M$2)</f>
        <v>1.3109559473465661E-4</v>
      </c>
      <c r="J837">
        <f t="shared" si="13"/>
        <v>0.66653654264562767</v>
      </c>
    </row>
    <row r="838" spans="1:10" x14ac:dyDescent="0.4">
      <c r="A838" s="2"/>
      <c r="B838">
        <v>48</v>
      </c>
      <c r="C838">
        <v>1.8</v>
      </c>
      <c r="D838">
        <v>0.95692500000000003</v>
      </c>
      <c r="E838">
        <v>0.915794</v>
      </c>
      <c r="F838">
        <v>0.83900200000000003</v>
      </c>
      <c r="G838">
        <v>0.113708</v>
      </c>
      <c r="H838">
        <f>(C838-$M$1)*B838^(1/$M$2)</f>
        <v>-22.521600000000003</v>
      </c>
      <c r="I838">
        <f>G838*B838^(-$M$3/$M$2)</f>
        <v>1.2990290266041841E-4</v>
      </c>
      <c r="J838">
        <f t="shared" si="13"/>
        <v>0.66653815118824833</v>
      </c>
    </row>
    <row r="839" spans="1:10" x14ac:dyDescent="0.4">
      <c r="A839" s="2"/>
      <c r="B839">
        <v>48</v>
      </c>
      <c r="C839">
        <v>1.8</v>
      </c>
      <c r="D839">
        <v>0.95683099999999999</v>
      </c>
      <c r="E839">
        <v>0.91561300000000001</v>
      </c>
      <c r="F839">
        <v>0.83866700000000005</v>
      </c>
      <c r="G839">
        <v>0.112153</v>
      </c>
      <c r="H839">
        <f>(C839-$M$1)*B839^(1/$M$2)</f>
        <v>-22.521600000000003</v>
      </c>
      <c r="I839">
        <f>G839*B839^(-$M$3/$M$2)</f>
        <v>1.2812643122800423E-4</v>
      </c>
      <c r="J839">
        <f t="shared" si="13"/>
        <v>0.66653949809654867</v>
      </c>
    </row>
    <row r="840" spans="1:10" x14ac:dyDescent="0.4">
      <c r="A840" s="2"/>
      <c r="B840">
        <v>48</v>
      </c>
      <c r="C840">
        <v>1.8</v>
      </c>
      <c r="D840">
        <v>0.95691499999999996</v>
      </c>
      <c r="E840">
        <v>0.91577500000000001</v>
      </c>
      <c r="F840">
        <v>0.83896800000000005</v>
      </c>
      <c r="G840">
        <v>0.113538</v>
      </c>
      <c r="H840">
        <f>(C840-$M$1)*B840^(1/$M$2)</f>
        <v>-22.521600000000003</v>
      </c>
      <c r="I840">
        <f>G840*B840^(-$M$3/$M$2)</f>
        <v>1.2970869034947924E-4</v>
      </c>
      <c r="J840">
        <f t="shared" si="13"/>
        <v>0.66653782795690186</v>
      </c>
    </row>
    <row r="841" spans="1:10" x14ac:dyDescent="0.4">
      <c r="A841" s="2"/>
      <c r="B841">
        <v>48</v>
      </c>
      <c r="C841">
        <v>1.8</v>
      </c>
      <c r="D841">
        <v>0.95702500000000001</v>
      </c>
      <c r="E841">
        <v>0.91598599999999997</v>
      </c>
      <c r="F841">
        <v>0.83935800000000005</v>
      </c>
      <c r="G841">
        <v>0.114819</v>
      </c>
      <c r="H841">
        <f>(C841-$M$1)*B841^(1/$M$2)</f>
        <v>-22.521600000000003</v>
      </c>
      <c r="I841">
        <f>G841*B841^(-$M$3/$M$2)</f>
        <v>1.3117213723367379E-4</v>
      </c>
      <c r="J841">
        <f t="shared" si="13"/>
        <v>0.66653649743693522</v>
      </c>
    </row>
    <row r="842" spans="1:10" x14ac:dyDescent="0.4">
      <c r="A842" s="2"/>
      <c r="B842">
        <v>48</v>
      </c>
      <c r="C842">
        <v>1.82</v>
      </c>
      <c r="D842">
        <v>0.95374700000000001</v>
      </c>
      <c r="E842">
        <v>0.90973099999999996</v>
      </c>
      <c r="F842">
        <v>0.82796899999999996</v>
      </c>
      <c r="G842">
        <v>0.125275</v>
      </c>
      <c r="H842">
        <f>(C842-$M$1)*B842^(1/$M$2)</f>
        <v>-21.561600000000002</v>
      </c>
      <c r="I842">
        <f>G842*B842^(-$M$3/$M$2)</f>
        <v>1.4311733678179121E-4</v>
      </c>
      <c r="J842">
        <f t="shared" si="13"/>
        <v>0.66652227199376635</v>
      </c>
    </row>
    <row r="843" spans="1:10" x14ac:dyDescent="0.4">
      <c r="A843" s="2"/>
      <c r="B843">
        <v>48</v>
      </c>
      <c r="C843">
        <v>1.82</v>
      </c>
      <c r="D843">
        <v>0.95363699999999996</v>
      </c>
      <c r="E843">
        <v>0.90952699999999997</v>
      </c>
      <c r="F843">
        <v>0.82761300000000004</v>
      </c>
      <c r="G843">
        <v>0.13045599999999999</v>
      </c>
      <c r="H843">
        <f>(C843-$M$1)*B843^(1/$M$2)</f>
        <v>-21.561600000000002</v>
      </c>
      <c r="I843">
        <f>G843*B843^(-$M$3/$M$2)</f>
        <v>1.4903624256400202E-4</v>
      </c>
      <c r="J843">
        <f t="shared" si="13"/>
        <v>0.66651611118160692</v>
      </c>
    </row>
    <row r="844" spans="1:10" x14ac:dyDescent="0.4">
      <c r="A844" s="2"/>
      <c r="B844">
        <v>48</v>
      </c>
      <c r="C844">
        <v>1.82</v>
      </c>
      <c r="D844">
        <v>0.95359300000000002</v>
      </c>
      <c r="E844">
        <v>0.90944199999999997</v>
      </c>
      <c r="F844">
        <v>0.82745299999999999</v>
      </c>
      <c r="G844">
        <v>0.129276</v>
      </c>
      <c r="H844">
        <f>(C844-$M$1)*B844^(1/$M$2)</f>
        <v>-21.561600000000002</v>
      </c>
      <c r="I844">
        <f>G844*B844^(-$M$3/$M$2)</f>
        <v>1.476881806410125E-4</v>
      </c>
      <c r="J844">
        <f t="shared" si="13"/>
        <v>0.66651825437260492</v>
      </c>
    </row>
    <row r="845" spans="1:10" x14ac:dyDescent="0.4">
      <c r="A845" s="2"/>
      <c r="B845">
        <v>48</v>
      </c>
      <c r="C845">
        <v>1.82</v>
      </c>
      <c r="D845">
        <v>0.95366399999999996</v>
      </c>
      <c r="E845">
        <v>0.90957699999999997</v>
      </c>
      <c r="F845">
        <v>0.82770100000000002</v>
      </c>
      <c r="G845">
        <v>0.130023</v>
      </c>
      <c r="H845">
        <f>(C845-$M$1)*B845^(1/$M$2)</f>
        <v>-21.561600000000002</v>
      </c>
      <c r="I845">
        <f>G845*B845^(-$M$3/$M$2)</f>
        <v>1.4854157238378636E-4</v>
      </c>
      <c r="J845">
        <f t="shared" si="13"/>
        <v>0.66651731839044248</v>
      </c>
    </row>
    <row r="846" spans="1:10" x14ac:dyDescent="0.4">
      <c r="A846" s="2"/>
      <c r="B846">
        <v>48</v>
      </c>
      <c r="C846">
        <v>1.82</v>
      </c>
      <c r="D846">
        <v>0.95380600000000004</v>
      </c>
      <c r="E846">
        <v>0.90984399999999999</v>
      </c>
      <c r="F846">
        <v>0.82817499999999999</v>
      </c>
      <c r="G846">
        <v>0.125527</v>
      </c>
      <c r="H846">
        <f>(C846-$M$1)*B846^(1/$M$2)</f>
        <v>-21.561600000000002</v>
      </c>
      <c r="I846">
        <f>G846*B846^(-$M$3/$M$2)</f>
        <v>1.4340522797212456E-4</v>
      </c>
      <c r="J846">
        <f t="shared" si="13"/>
        <v>0.66652215161389905</v>
      </c>
    </row>
    <row r="847" spans="1:10" x14ac:dyDescent="0.4">
      <c r="A847" s="2"/>
      <c r="B847">
        <v>48</v>
      </c>
      <c r="C847">
        <v>1.84</v>
      </c>
      <c r="D847">
        <v>0.95008499999999996</v>
      </c>
      <c r="E847">
        <v>0.90277499999999999</v>
      </c>
      <c r="F847">
        <v>0.81541300000000005</v>
      </c>
      <c r="G847">
        <v>0.14291200000000001</v>
      </c>
      <c r="H847">
        <f>(C847-$M$1)*B847^(1/$M$2)</f>
        <v>-20.601600000000001</v>
      </c>
      <c r="I847">
        <f>G847*B847^(-$M$3/$M$2)</f>
        <v>1.6326629282905088E-4</v>
      </c>
      <c r="J847">
        <f t="shared" si="13"/>
        <v>0.66649885561741684</v>
      </c>
    </row>
    <row r="848" spans="1:10" x14ac:dyDescent="0.4">
      <c r="A848" s="2"/>
      <c r="B848">
        <v>48</v>
      </c>
      <c r="C848">
        <v>1.84</v>
      </c>
      <c r="D848">
        <v>0.95021699999999998</v>
      </c>
      <c r="E848">
        <v>0.90302400000000005</v>
      </c>
      <c r="F848">
        <v>0.81585399999999997</v>
      </c>
      <c r="G848">
        <v>0.139852</v>
      </c>
      <c r="H848">
        <f>(C848-$M$1)*B848^(1/$M$2)</f>
        <v>-20.601600000000001</v>
      </c>
      <c r="I848">
        <f>G848*B848^(-$M$3/$M$2)</f>
        <v>1.597704712321458E-4</v>
      </c>
      <c r="J848">
        <f t="shared" si="13"/>
        <v>0.66650248154631742</v>
      </c>
    </row>
    <row r="849" spans="1:10" x14ac:dyDescent="0.4">
      <c r="A849" s="2"/>
      <c r="B849">
        <v>48</v>
      </c>
      <c r="C849">
        <v>1.84</v>
      </c>
      <c r="D849">
        <v>0.95013599999999998</v>
      </c>
      <c r="E849">
        <v>0.90286999999999995</v>
      </c>
      <c r="F849">
        <v>0.815577</v>
      </c>
      <c r="G849">
        <v>0.140484</v>
      </c>
      <c r="H849">
        <f>(C849-$M$1)*B849^(1/$M$2)</f>
        <v>-20.601600000000001</v>
      </c>
      <c r="I849">
        <f>G849*B849^(-$M$3/$M$2)</f>
        <v>1.604924840586961E-4</v>
      </c>
      <c r="J849">
        <f t="shared" si="13"/>
        <v>0.6665019725919652</v>
      </c>
    </row>
    <row r="850" spans="1:10" x14ac:dyDescent="0.4">
      <c r="A850" s="2"/>
      <c r="B850">
        <v>48</v>
      </c>
      <c r="C850">
        <v>1.84</v>
      </c>
      <c r="D850">
        <v>0.95024600000000004</v>
      </c>
      <c r="E850">
        <v>0.90308200000000005</v>
      </c>
      <c r="F850">
        <v>0.81596599999999997</v>
      </c>
      <c r="G850">
        <v>0.142597</v>
      </c>
      <c r="H850">
        <f>(C850-$M$1)*B850^(1/$M$2)</f>
        <v>-20.601600000000001</v>
      </c>
      <c r="I850">
        <f>G850*B850^(-$M$3/$M$2)</f>
        <v>1.6290642884113414E-4</v>
      </c>
      <c r="J850">
        <f t="shared" si="13"/>
        <v>0.66649954112077103</v>
      </c>
    </row>
    <row r="851" spans="1:10" x14ac:dyDescent="0.4">
      <c r="A851" s="2"/>
      <c r="B851">
        <v>48</v>
      </c>
      <c r="C851">
        <v>1.84</v>
      </c>
      <c r="D851">
        <v>0.95017200000000002</v>
      </c>
      <c r="E851">
        <v>0.90293999999999996</v>
      </c>
      <c r="F851">
        <v>0.81570299999999996</v>
      </c>
      <c r="G851">
        <v>0.14067099999999999</v>
      </c>
      <c r="H851">
        <f>(C851-$M$1)*B851^(1/$M$2)</f>
        <v>-20.601600000000001</v>
      </c>
      <c r="I851">
        <f>G851*B851^(-$M$3/$M$2)</f>
        <v>1.6070611760072919E-4</v>
      </c>
      <c r="J851">
        <f t="shared" si="13"/>
        <v>0.66650216440476751</v>
      </c>
    </row>
    <row r="852" spans="1:10" x14ac:dyDescent="0.4">
      <c r="A852" s="2"/>
      <c r="B852">
        <v>48</v>
      </c>
      <c r="C852">
        <v>1.86</v>
      </c>
      <c r="D852">
        <v>0.94630499999999995</v>
      </c>
      <c r="E852">
        <v>0.895625</v>
      </c>
      <c r="F852">
        <v>0.80261199999999999</v>
      </c>
      <c r="G852">
        <v>0.16269400000000001</v>
      </c>
      <c r="H852">
        <f>(C852-$M$1)*B852^(1/$M$2)</f>
        <v>-19.6416</v>
      </c>
      <c r="I852">
        <f>G852*B852^(-$M$3/$M$2)</f>
        <v>1.8586575127021944E-4</v>
      </c>
      <c r="J852">
        <f t="shared" si="13"/>
        <v>0.66647224634106483</v>
      </c>
    </row>
    <row r="853" spans="1:10" x14ac:dyDescent="0.4">
      <c r="A853" s="2"/>
      <c r="B853">
        <v>48</v>
      </c>
      <c r="C853">
        <v>1.86</v>
      </c>
      <c r="D853">
        <v>0.94652099999999995</v>
      </c>
      <c r="E853">
        <v>0.89602700000000002</v>
      </c>
      <c r="F853">
        <v>0.80330699999999999</v>
      </c>
      <c r="G853">
        <v>0.15418899999999999</v>
      </c>
      <c r="H853">
        <f>(C853-$M$1)*B853^(1/$M$2)</f>
        <v>-19.6416</v>
      </c>
      <c r="I853">
        <f>G853*B853^(-$M$3/$M$2)</f>
        <v>1.7614942359646859E-4</v>
      </c>
      <c r="J853">
        <f t="shared" si="13"/>
        <v>0.66648290160438095</v>
      </c>
    </row>
    <row r="854" spans="1:10" x14ac:dyDescent="0.4">
      <c r="A854" s="2"/>
      <c r="B854">
        <v>48</v>
      </c>
      <c r="C854">
        <v>1.86</v>
      </c>
      <c r="D854">
        <v>0.94640400000000002</v>
      </c>
      <c r="E854">
        <v>0.89580700000000002</v>
      </c>
      <c r="F854">
        <v>0.80291599999999996</v>
      </c>
      <c r="G854">
        <v>0.15535099999999999</v>
      </c>
      <c r="H854">
        <f>(C854-$M$1)*B854^(1/$M$2)</f>
        <v>-19.6416</v>
      </c>
      <c r="I854">
        <f>G854*B854^(-$M$3/$M$2)</f>
        <v>1.7747692186300575E-4</v>
      </c>
      <c r="J854">
        <f t="shared" si="13"/>
        <v>0.66648148065750923</v>
      </c>
    </row>
    <row r="855" spans="1:10" x14ac:dyDescent="0.4">
      <c r="A855" s="2"/>
      <c r="B855">
        <v>48</v>
      </c>
      <c r="C855">
        <v>1.86</v>
      </c>
      <c r="D855">
        <v>0.94640500000000005</v>
      </c>
      <c r="E855">
        <v>0.89581</v>
      </c>
      <c r="F855">
        <v>0.80293300000000001</v>
      </c>
      <c r="G855">
        <v>0.159244</v>
      </c>
      <c r="H855">
        <f>(C855-$M$1)*B855^(1/$M$2)</f>
        <v>-19.6416</v>
      </c>
      <c r="I855">
        <f>G855*B855^(-$M$3/$M$2)</f>
        <v>1.8192438378351273E-4</v>
      </c>
      <c r="J855">
        <f t="shared" si="13"/>
        <v>0.66647665302844317</v>
      </c>
    </row>
    <row r="856" spans="1:10" x14ac:dyDescent="0.4">
      <c r="A856" s="2"/>
      <c r="B856">
        <v>48</v>
      </c>
      <c r="C856">
        <v>1.86</v>
      </c>
      <c r="D856">
        <v>0.94643200000000005</v>
      </c>
      <c r="E856">
        <v>0.89585899999999996</v>
      </c>
      <c r="F856">
        <v>0.80300899999999997</v>
      </c>
      <c r="G856">
        <v>0.15521699999999999</v>
      </c>
      <c r="H856">
        <f>(C856-$M$1)*B856^(1/$M$2)</f>
        <v>-19.6416</v>
      </c>
      <c r="I856">
        <f>G856*B856^(-$M$3/$M$2)</f>
        <v>1.7732383686497135E-4</v>
      </c>
      <c r="J856">
        <f t="shared" si="13"/>
        <v>0.66648157136331698</v>
      </c>
    </row>
    <row r="857" spans="1:10" x14ac:dyDescent="0.4">
      <c r="A857" s="2"/>
      <c r="B857">
        <v>48</v>
      </c>
      <c r="C857">
        <v>1.88</v>
      </c>
      <c r="D857">
        <v>0.94244099999999997</v>
      </c>
      <c r="E857">
        <v>0.88833700000000004</v>
      </c>
      <c r="F857">
        <v>0.78964500000000004</v>
      </c>
      <c r="G857">
        <v>0.174322</v>
      </c>
      <c r="H857">
        <f>(C857-$M$1)*B857^(1/$M$2)</f>
        <v>-18.68160000000001</v>
      </c>
      <c r="I857">
        <f>G857*B857^(-$M$3/$M$2)</f>
        <v>1.9914987333845865E-4</v>
      </c>
      <c r="J857">
        <f t="shared" si="13"/>
        <v>0.66645446403276898</v>
      </c>
    </row>
    <row r="858" spans="1:10" x14ac:dyDescent="0.4">
      <c r="A858" s="2"/>
      <c r="B858">
        <v>48</v>
      </c>
      <c r="C858">
        <v>1.88</v>
      </c>
      <c r="D858">
        <v>0.94263600000000003</v>
      </c>
      <c r="E858">
        <v>0.88870499999999997</v>
      </c>
      <c r="F858">
        <v>0.790296</v>
      </c>
      <c r="G858">
        <v>0.17369000000000001</v>
      </c>
      <c r="H858">
        <f>(C858-$M$1)*B858^(1/$M$2)</f>
        <v>-18.68160000000001</v>
      </c>
      <c r="I858">
        <f>G858*B858^(-$M$3/$M$2)</f>
        <v>1.9842786051190833E-4</v>
      </c>
      <c r="J858">
        <f t="shared" si="13"/>
        <v>0.66645588539735923</v>
      </c>
    </row>
    <row r="859" spans="1:10" x14ac:dyDescent="0.4">
      <c r="A859" s="2"/>
      <c r="B859">
        <v>48</v>
      </c>
      <c r="C859">
        <v>1.88</v>
      </c>
      <c r="D859">
        <v>0.94257400000000002</v>
      </c>
      <c r="E859">
        <v>0.88858599999999999</v>
      </c>
      <c r="F859">
        <v>0.79007700000000003</v>
      </c>
      <c r="G859">
        <v>0.170932</v>
      </c>
      <c r="H859">
        <f>(C859-$M$1)*B859^(1/$M$2)</f>
        <v>-18.68160000000001</v>
      </c>
      <c r="I859">
        <f>G859*B859^(-$M$3/$M$2)</f>
        <v>1.9527705137325992E-4</v>
      </c>
      <c r="J859">
        <f t="shared" si="13"/>
        <v>0.66645899615851567</v>
      </c>
    </row>
    <row r="860" spans="1:10" x14ac:dyDescent="0.4">
      <c r="A860" s="2"/>
      <c r="B860">
        <v>48</v>
      </c>
      <c r="C860">
        <v>1.88</v>
      </c>
      <c r="D860">
        <v>0.94262000000000001</v>
      </c>
      <c r="E860">
        <v>0.88867200000000002</v>
      </c>
      <c r="F860">
        <v>0.79023299999999996</v>
      </c>
      <c r="G860">
        <v>0.17217099999999999</v>
      </c>
      <c r="H860">
        <f>(C860-$M$1)*B860^(1/$M$2)</f>
        <v>-18.68160000000001</v>
      </c>
      <c r="I860">
        <f>G860*B860^(-$M$3/$M$2)</f>
        <v>1.9669251639239891E-4</v>
      </c>
      <c r="J860">
        <f t="shared" si="13"/>
        <v>0.6664577043424933</v>
      </c>
    </row>
    <row r="861" spans="1:10" x14ac:dyDescent="0.4">
      <c r="A861" s="2"/>
      <c r="B861">
        <v>48</v>
      </c>
      <c r="C861">
        <v>1.88</v>
      </c>
      <c r="D861">
        <v>0.94267699999999999</v>
      </c>
      <c r="E861">
        <v>0.88878100000000004</v>
      </c>
      <c r="F861">
        <v>0.79042699999999999</v>
      </c>
      <c r="G861">
        <v>0.17235300000000001</v>
      </c>
      <c r="H861">
        <f>(C861-$M$1)*B861^(1/$M$2)</f>
        <v>-18.68160000000001</v>
      </c>
      <c r="I861">
        <f>G861*B861^(-$M$3/$M$2)</f>
        <v>1.9690043780763969E-4</v>
      </c>
      <c r="J861">
        <f t="shared" si="13"/>
        <v>0.66645764688249021</v>
      </c>
    </row>
    <row r="862" spans="1:10" x14ac:dyDescent="0.4">
      <c r="A862" s="2"/>
      <c r="B862">
        <v>48</v>
      </c>
      <c r="C862">
        <v>1.9</v>
      </c>
      <c r="D862">
        <v>0.93831900000000001</v>
      </c>
      <c r="E862">
        <v>0.88060300000000002</v>
      </c>
      <c r="F862">
        <v>0.77602300000000002</v>
      </c>
      <c r="G862">
        <v>0.194968</v>
      </c>
      <c r="H862">
        <f>(C862-$M$1)*B862^(1/$M$2)</f>
        <v>-17.721600000000009</v>
      </c>
      <c r="I862">
        <f>G862*B862^(-$M$3/$M$2)</f>
        <v>2.2273638728934159E-4</v>
      </c>
      <c r="J862">
        <f t="shared" si="13"/>
        <v>0.66642536679253084</v>
      </c>
    </row>
    <row r="863" spans="1:10" x14ac:dyDescent="0.4">
      <c r="A863" s="2"/>
      <c r="B863">
        <v>48</v>
      </c>
      <c r="C863">
        <v>1.9</v>
      </c>
      <c r="D863">
        <v>0.93820899999999996</v>
      </c>
      <c r="E863">
        <v>0.88039599999999996</v>
      </c>
      <c r="F863">
        <v>0.77565600000000001</v>
      </c>
      <c r="G863">
        <v>0.19372400000000001</v>
      </c>
      <c r="H863">
        <f>(C863-$M$1)*B863^(1/$M$2)</f>
        <v>-17.721600000000009</v>
      </c>
      <c r="I863">
        <f>G863*B863^(-$M$3/$M$2)</f>
        <v>2.2131521014341027E-4</v>
      </c>
      <c r="J863">
        <f t="shared" si="13"/>
        <v>0.66642631692129284</v>
      </c>
    </row>
    <row r="864" spans="1:10" x14ac:dyDescent="0.4">
      <c r="A864" s="2"/>
      <c r="B864">
        <v>48</v>
      </c>
      <c r="C864">
        <v>1.9</v>
      </c>
      <c r="D864">
        <v>0.93823599999999996</v>
      </c>
      <c r="E864">
        <v>0.88044999999999995</v>
      </c>
      <c r="F864">
        <v>0.77576400000000001</v>
      </c>
      <c r="G864">
        <v>0.19823399999999999</v>
      </c>
      <c r="H864">
        <f>(C864-$M$1)*B864^(1/$M$2)</f>
        <v>-17.721600000000009</v>
      </c>
      <c r="I864">
        <f>G864*B864^(-$M$3/$M$2)</f>
        <v>2.2646754851009059E-4</v>
      </c>
      <c r="J864">
        <f t="shared" si="13"/>
        <v>0.66642079323546854</v>
      </c>
    </row>
    <row r="865" spans="1:10" x14ac:dyDescent="0.4">
      <c r="A865" s="2"/>
      <c r="B865">
        <v>48</v>
      </c>
      <c r="C865">
        <v>1.9</v>
      </c>
      <c r="D865">
        <v>0.93821900000000003</v>
      </c>
      <c r="E865">
        <v>0.88041999999999998</v>
      </c>
      <c r="F865">
        <v>0.77571599999999996</v>
      </c>
      <c r="G865">
        <v>0.20008400000000001</v>
      </c>
      <c r="H865">
        <f>(C865-$M$1)*B865^(1/$M$2)</f>
        <v>-17.721600000000009</v>
      </c>
      <c r="I865">
        <f>G865*B865^(-$M$3/$M$2)</f>
        <v>2.2858103542325217E-4</v>
      </c>
      <c r="J865">
        <f t="shared" si="13"/>
        <v>0.66641870111038259</v>
      </c>
    </row>
    <row r="866" spans="1:10" x14ac:dyDescent="0.4">
      <c r="A866" s="2"/>
      <c r="B866">
        <v>48</v>
      </c>
      <c r="C866">
        <v>1.9</v>
      </c>
      <c r="D866">
        <v>0.93827899999999997</v>
      </c>
      <c r="E866">
        <v>0.88053099999999995</v>
      </c>
      <c r="F866">
        <v>0.77590400000000004</v>
      </c>
      <c r="G866">
        <v>0.19748399999999999</v>
      </c>
      <c r="H866">
        <f>(C866-$M$1)*B866^(1/$M$2)</f>
        <v>-17.721600000000009</v>
      </c>
      <c r="I866">
        <f>G866*B866^(-$M$3/$M$2)</f>
        <v>2.2561072949124129E-4</v>
      </c>
      <c r="J866">
        <f t="shared" si="13"/>
        <v>0.66642197323092023</v>
      </c>
    </row>
    <row r="867" spans="1:10" x14ac:dyDescent="0.4">
      <c r="A867" s="2"/>
      <c r="B867">
        <v>48</v>
      </c>
      <c r="C867">
        <v>1.92</v>
      </c>
      <c r="D867">
        <v>0.93364800000000003</v>
      </c>
      <c r="E867">
        <v>0.87188699999999997</v>
      </c>
      <c r="F867">
        <v>0.76083900000000004</v>
      </c>
      <c r="G867">
        <v>0.22672200000000001</v>
      </c>
      <c r="H867">
        <f>(C867-$M$1)*B867^(1/$M$2)</f>
        <v>-16.761600000000008</v>
      </c>
      <c r="I867">
        <f>G867*B867^(-$M$3/$M$2)</f>
        <v>2.5901296212206158E-4</v>
      </c>
      <c r="J867">
        <f t="shared" si="13"/>
        <v>0.66638074610510034</v>
      </c>
    </row>
    <row r="868" spans="1:10" x14ac:dyDescent="0.4">
      <c r="A868" s="2"/>
      <c r="B868">
        <v>48</v>
      </c>
      <c r="C868">
        <v>1.92</v>
      </c>
      <c r="D868">
        <v>0.93368300000000004</v>
      </c>
      <c r="E868">
        <v>0.87194499999999997</v>
      </c>
      <c r="F868">
        <v>0.76091600000000004</v>
      </c>
      <c r="G868">
        <v>0.21798799999999999</v>
      </c>
      <c r="H868">
        <f>(C868-$M$1)*B868^(1/$M$2)</f>
        <v>-16.761600000000008</v>
      </c>
      <c r="I868">
        <f>G868*B868^(-$M$3/$M$2)</f>
        <v>2.4903501904122209E-4</v>
      </c>
      <c r="J868">
        <f t="shared" si="13"/>
        <v>0.66639136883811123</v>
      </c>
    </row>
    <row r="869" spans="1:10" x14ac:dyDescent="0.4">
      <c r="A869" s="2"/>
      <c r="B869">
        <v>48</v>
      </c>
      <c r="C869">
        <v>1.92</v>
      </c>
      <c r="D869">
        <v>0.93397799999999997</v>
      </c>
      <c r="E869">
        <v>0.87250000000000005</v>
      </c>
      <c r="F869">
        <v>0.76189399999999996</v>
      </c>
      <c r="G869">
        <v>0.22126000000000001</v>
      </c>
      <c r="H869">
        <f>(C869-$M$1)*B869^(1/$M$2)</f>
        <v>-16.761600000000008</v>
      </c>
      <c r="I869">
        <f>G869*B869^(-$M$3/$M$2)</f>
        <v>2.5277303481412194E-4</v>
      </c>
      <c r="J869">
        <f t="shared" si="13"/>
        <v>0.66638741334909679</v>
      </c>
    </row>
    <row r="870" spans="1:10" x14ac:dyDescent="0.4">
      <c r="A870" s="2"/>
      <c r="B870">
        <v>48</v>
      </c>
      <c r="C870">
        <v>1.92</v>
      </c>
      <c r="D870">
        <v>0.933585</v>
      </c>
      <c r="E870">
        <v>0.87176699999999996</v>
      </c>
      <c r="F870">
        <v>0.76061800000000002</v>
      </c>
      <c r="G870">
        <v>0.22225500000000001</v>
      </c>
      <c r="H870">
        <f>(C870-$M$1)*B870^(1/$M$2)</f>
        <v>-16.761600000000008</v>
      </c>
      <c r="I870">
        <f>G870*B870^(-$M$3/$M$2)</f>
        <v>2.5390974804579531E-4</v>
      </c>
      <c r="J870">
        <f t="shared" si="13"/>
        <v>0.66638582609767294</v>
      </c>
    </row>
    <row r="871" spans="1:10" x14ac:dyDescent="0.4">
      <c r="A871" s="2"/>
      <c r="B871">
        <v>48</v>
      </c>
      <c r="C871">
        <v>1.92</v>
      </c>
      <c r="D871">
        <v>0.93372599999999994</v>
      </c>
      <c r="E871">
        <v>0.87203600000000003</v>
      </c>
      <c r="F871">
        <v>0.76110999999999995</v>
      </c>
      <c r="G871">
        <v>0.23086699999999999</v>
      </c>
      <c r="H871">
        <f>(C871-$M$1)*B871^(1/$M$2)</f>
        <v>-16.761600000000008</v>
      </c>
      <c r="I871">
        <f>G871*B871^(-$M$3/$M$2)</f>
        <v>2.6374831523290191E-4</v>
      </c>
      <c r="J871">
        <f t="shared" si="13"/>
        <v>0.66637595392742632</v>
      </c>
    </row>
    <row r="872" spans="1:10" x14ac:dyDescent="0.4">
      <c r="A872" s="2"/>
      <c r="B872">
        <v>48</v>
      </c>
      <c r="C872">
        <v>1.94</v>
      </c>
      <c r="D872">
        <v>0.92893999999999999</v>
      </c>
      <c r="E872">
        <v>0.86313700000000004</v>
      </c>
      <c r="F872">
        <v>0.74571900000000002</v>
      </c>
      <c r="G872">
        <v>0.247728</v>
      </c>
      <c r="H872">
        <f>(C872-$M$1)*B872^(1/$M$2)</f>
        <v>-15.801600000000008</v>
      </c>
      <c r="I872">
        <f>G872*B872^(-$M$3/$M$2)</f>
        <v>2.8301074920199221E-4</v>
      </c>
      <c r="J872">
        <f t="shared" si="13"/>
        <v>0.66634742103719669</v>
      </c>
    </row>
    <row r="873" spans="1:10" x14ac:dyDescent="0.4">
      <c r="A873" s="2"/>
      <c r="B873">
        <v>48</v>
      </c>
      <c r="C873">
        <v>1.94</v>
      </c>
      <c r="D873">
        <v>0.92898000000000003</v>
      </c>
      <c r="E873">
        <v>0.86321400000000004</v>
      </c>
      <c r="F873">
        <v>0.74585299999999999</v>
      </c>
      <c r="G873">
        <v>0.248305</v>
      </c>
      <c r="H873">
        <f>(C873-$M$1)*B873^(1/$M$2)</f>
        <v>-15.801600000000008</v>
      </c>
      <c r="I873">
        <f>G873*B873^(-$M$3/$M$2)</f>
        <v>2.8366992863382691E-4</v>
      </c>
      <c r="J873">
        <f t="shared" si="13"/>
        <v>0.66634699889550475</v>
      </c>
    </row>
    <row r="874" spans="1:10" x14ac:dyDescent="0.4">
      <c r="A874" s="2"/>
      <c r="B874">
        <v>48</v>
      </c>
      <c r="C874">
        <v>1.94</v>
      </c>
      <c r="D874">
        <v>0.92867299999999997</v>
      </c>
      <c r="E874">
        <v>0.862653</v>
      </c>
      <c r="F874">
        <v>0.74492199999999997</v>
      </c>
      <c r="G874">
        <v>0.261855</v>
      </c>
      <c r="H874">
        <f>(C874-$M$1)*B874^(1/$M$2)</f>
        <v>-15.801600000000008</v>
      </c>
      <c r="I874">
        <f>G874*B874^(-$M$3/$M$2)</f>
        <v>2.9914979224103722E-4</v>
      </c>
      <c r="J874">
        <f t="shared" si="13"/>
        <v>0.6663299150326063</v>
      </c>
    </row>
    <row r="875" spans="1:10" x14ac:dyDescent="0.4">
      <c r="A875" s="2"/>
      <c r="B875">
        <v>48</v>
      </c>
      <c r="C875">
        <v>1.94</v>
      </c>
      <c r="D875">
        <v>0.92891199999999996</v>
      </c>
      <c r="E875">
        <v>0.863097</v>
      </c>
      <c r="F875">
        <v>0.74568699999999999</v>
      </c>
      <c r="G875">
        <v>0.26083600000000001</v>
      </c>
      <c r="H875">
        <f>(C875-$M$1)*B875^(1/$M$2)</f>
        <v>-15.801600000000008</v>
      </c>
      <c r="I875">
        <f>G875*B875^(-$M$3/$M$2)</f>
        <v>2.979856608007607E-4</v>
      </c>
      <c r="J875">
        <f t="shared" si="13"/>
        <v>0.66633081313637266</v>
      </c>
    </row>
    <row r="876" spans="1:10" x14ac:dyDescent="0.4">
      <c r="A876" s="2"/>
      <c r="B876">
        <v>48</v>
      </c>
      <c r="C876">
        <v>1.94</v>
      </c>
      <c r="D876">
        <v>0.92902499999999999</v>
      </c>
      <c r="E876">
        <v>0.86330300000000004</v>
      </c>
      <c r="F876">
        <v>0.746031</v>
      </c>
      <c r="G876">
        <v>0.257079</v>
      </c>
      <c r="H876">
        <f>(C876-$M$1)*B876^(1/$M$2)</f>
        <v>-15.801600000000008</v>
      </c>
      <c r="I876">
        <f>G876*B876^(-$M$3/$M$2)</f>
        <v>2.9369356872900501E-4</v>
      </c>
      <c r="J876">
        <f t="shared" si="13"/>
        <v>0.66633617869605166</v>
      </c>
    </row>
    <row r="877" spans="1:10" x14ac:dyDescent="0.4">
      <c r="A877" s="2"/>
      <c r="B877">
        <v>48</v>
      </c>
      <c r="C877">
        <v>1.96</v>
      </c>
      <c r="D877">
        <v>0.92320000000000002</v>
      </c>
      <c r="E877">
        <v>0.85254600000000003</v>
      </c>
      <c r="F877">
        <v>0.72767000000000004</v>
      </c>
      <c r="G877">
        <v>0.29127799999999998</v>
      </c>
      <c r="H877">
        <f>(C877-$M$1)*B877^(1/$M$2)</f>
        <v>-14.841600000000007</v>
      </c>
      <c r="I877">
        <f>G877*B877^(-$M$3/$M$2)</f>
        <v>3.3276337356317364E-4</v>
      </c>
      <c r="J877">
        <f t="shared" si="13"/>
        <v>0.66628358189991332</v>
      </c>
    </row>
    <row r="878" spans="1:10" x14ac:dyDescent="0.4">
      <c r="A878" s="2"/>
      <c r="B878">
        <v>48</v>
      </c>
      <c r="C878">
        <v>1.96</v>
      </c>
      <c r="D878">
        <v>0.92361599999999999</v>
      </c>
      <c r="E878">
        <v>0.85330700000000004</v>
      </c>
      <c r="F878">
        <v>0.72894599999999998</v>
      </c>
      <c r="G878">
        <v>0.28308800000000001</v>
      </c>
      <c r="H878">
        <f>(C878-$M$1)*B878^(1/$M$2)</f>
        <v>-14.841600000000007</v>
      </c>
      <c r="I878">
        <f>G878*B878^(-$M$3/$M$2)</f>
        <v>3.2340690987733953E-4</v>
      </c>
      <c r="J878">
        <f t="shared" si="13"/>
        <v>0.66629440686711827</v>
      </c>
    </row>
    <row r="879" spans="1:10" x14ac:dyDescent="0.4">
      <c r="A879" s="2"/>
      <c r="B879">
        <v>48</v>
      </c>
      <c r="C879">
        <v>1.96</v>
      </c>
      <c r="D879">
        <v>0.92308900000000005</v>
      </c>
      <c r="E879">
        <v>0.85234500000000002</v>
      </c>
      <c r="F879">
        <v>0.72733999999999999</v>
      </c>
      <c r="G879">
        <v>0.29596099999999997</v>
      </c>
      <c r="H879">
        <f>(C879-$M$1)*B879^(1/$M$2)</f>
        <v>-14.841600000000007</v>
      </c>
      <c r="I879">
        <f>G879*B879^(-$M$3/$M$2)</f>
        <v>3.3811335151686853E-4</v>
      </c>
      <c r="J879">
        <f t="shared" si="13"/>
        <v>0.66627758187007435</v>
      </c>
    </row>
    <row r="880" spans="1:10" x14ac:dyDescent="0.4">
      <c r="A880" s="2"/>
      <c r="B880">
        <v>48</v>
      </c>
      <c r="C880">
        <v>1.96</v>
      </c>
      <c r="D880">
        <v>0.923203</v>
      </c>
      <c r="E880">
        <v>0.85255199999999998</v>
      </c>
      <c r="F880">
        <v>0.727684</v>
      </c>
      <c r="G880">
        <v>0.29243400000000003</v>
      </c>
      <c r="H880">
        <f>(C880-$M$1)*B880^(1/$M$2)</f>
        <v>-14.841600000000007</v>
      </c>
      <c r="I880">
        <f>G880*B880^(-$M$3/$M$2)</f>
        <v>3.3408401727756003E-4</v>
      </c>
      <c r="J880">
        <f t="shared" si="13"/>
        <v>0.66628185862791622</v>
      </c>
    </row>
    <row r="881" spans="1:10" x14ac:dyDescent="0.4">
      <c r="A881" s="2"/>
      <c r="B881">
        <v>48</v>
      </c>
      <c r="C881">
        <v>1.96</v>
      </c>
      <c r="D881">
        <v>0.92342100000000005</v>
      </c>
      <c r="E881">
        <v>0.85295500000000002</v>
      </c>
      <c r="F881">
        <v>0.72836800000000002</v>
      </c>
      <c r="G881">
        <v>0.291514</v>
      </c>
      <c r="H881">
        <f>(C881-$M$1)*B881^(1/$M$2)</f>
        <v>-14.841600000000007</v>
      </c>
      <c r="I881">
        <f>G881*B881^(-$M$3/$M$2)</f>
        <v>3.3303298594777154E-4</v>
      </c>
      <c r="J881">
        <f t="shared" si="13"/>
        <v>0.66628374297925208</v>
      </c>
    </row>
    <row r="882" spans="1:10" x14ac:dyDescent="0.4">
      <c r="A882" s="2"/>
      <c r="B882">
        <v>48</v>
      </c>
      <c r="C882">
        <v>1.98</v>
      </c>
      <c r="D882">
        <v>0.91754500000000005</v>
      </c>
      <c r="E882">
        <v>0.84218300000000001</v>
      </c>
      <c r="F882">
        <v>0.71024900000000002</v>
      </c>
      <c r="G882">
        <v>0.34181499999999998</v>
      </c>
      <c r="H882">
        <f>(C882-$M$1)*B882^(1/$M$2)</f>
        <v>-13.881600000000006</v>
      </c>
      <c r="I882">
        <f>G882*B882^(-$M$3/$M$2)</f>
        <v>3.9049812390395499E-4</v>
      </c>
      <c r="J882">
        <f t="shared" si="13"/>
        <v>0.66620760712956151</v>
      </c>
    </row>
    <row r="883" spans="1:10" x14ac:dyDescent="0.4">
      <c r="A883" s="2"/>
      <c r="B883">
        <v>48</v>
      </c>
      <c r="C883">
        <v>1.98</v>
      </c>
      <c r="D883">
        <v>0.91774699999999998</v>
      </c>
      <c r="E883">
        <v>0.84254700000000005</v>
      </c>
      <c r="F883">
        <v>0.71083600000000002</v>
      </c>
      <c r="G883">
        <v>0.33295200000000003</v>
      </c>
      <c r="H883">
        <f>(C883-$M$1)*B883^(1/$M$2)</f>
        <v>-13.881600000000006</v>
      </c>
      <c r="I883">
        <f>G883*B883^(-$M$3/$M$2)</f>
        <v>3.8037280795187351E-4</v>
      </c>
      <c r="J883">
        <f t="shared" si="13"/>
        <v>0.66622032573718426</v>
      </c>
    </row>
    <row r="884" spans="1:10" x14ac:dyDescent="0.4">
      <c r="A884" s="2"/>
      <c r="B884">
        <v>48</v>
      </c>
      <c r="C884">
        <v>1.98</v>
      </c>
      <c r="D884">
        <v>0.91778300000000002</v>
      </c>
      <c r="E884">
        <v>0.84260800000000002</v>
      </c>
      <c r="F884">
        <v>0.71092900000000003</v>
      </c>
      <c r="G884">
        <v>0.32903100000000002</v>
      </c>
      <c r="H884">
        <f>(C884-$M$1)*B884^(1/$M$2)</f>
        <v>-13.881600000000006</v>
      </c>
      <c r="I884">
        <f>G884*B884^(-$M$3/$M$2)</f>
        <v>3.7589335812132944E-4</v>
      </c>
      <c r="J884">
        <f t="shared" si="13"/>
        <v>0.66622498877174119</v>
      </c>
    </row>
    <row r="885" spans="1:10" x14ac:dyDescent="0.4">
      <c r="A885" s="2"/>
      <c r="B885">
        <v>48</v>
      </c>
      <c r="C885">
        <v>1.98</v>
      </c>
      <c r="D885">
        <v>0.91780600000000001</v>
      </c>
      <c r="E885">
        <v>0.84265199999999996</v>
      </c>
      <c r="F885">
        <v>0.71101000000000003</v>
      </c>
      <c r="G885">
        <v>0.331204</v>
      </c>
      <c r="H885">
        <f>(C885-$M$1)*B885^(1/$M$2)</f>
        <v>-13.881600000000006</v>
      </c>
      <c r="I885">
        <f>G885*B885^(-$M$3/$M$2)</f>
        <v>3.7837584842527537E-4</v>
      </c>
      <c r="J885">
        <f t="shared" si="13"/>
        <v>0.66622181989207185</v>
      </c>
    </row>
    <row r="886" spans="1:10" x14ac:dyDescent="0.4">
      <c r="A886" s="2"/>
      <c r="B886">
        <v>48</v>
      </c>
      <c r="C886">
        <v>1.98</v>
      </c>
      <c r="D886">
        <v>0.91761999999999999</v>
      </c>
      <c r="E886">
        <v>0.84231</v>
      </c>
      <c r="F886">
        <v>0.71042700000000003</v>
      </c>
      <c r="G886">
        <v>0.32890799999999998</v>
      </c>
      <c r="H886">
        <f>(C886-$M$1)*B886^(1/$M$2)</f>
        <v>-13.881600000000006</v>
      </c>
      <c r="I886">
        <f>G886*B886^(-$M$3/$M$2)</f>
        <v>3.7575283980223809E-4</v>
      </c>
      <c r="J886">
        <f t="shared" si="13"/>
        <v>0.66622462659845061</v>
      </c>
    </row>
    <row r="887" spans="1:10" x14ac:dyDescent="0.4">
      <c r="A887" s="2"/>
      <c r="B887">
        <v>48</v>
      </c>
      <c r="C887">
        <v>2</v>
      </c>
      <c r="D887">
        <v>0.91178199999999998</v>
      </c>
      <c r="E887">
        <v>0.83166899999999999</v>
      </c>
      <c r="F887">
        <v>0.69273099999999999</v>
      </c>
      <c r="G887">
        <v>0.37217600000000001</v>
      </c>
      <c r="H887">
        <f>(C887-$M$1)*B887^(1/$M$2)</f>
        <v>-12.921600000000005</v>
      </c>
      <c r="I887">
        <f>G887*B887^(-$M$3/$M$2)</f>
        <v>4.251833002123323E-4</v>
      </c>
      <c r="J887">
        <f t="shared" si="13"/>
        <v>0.66615694895267596</v>
      </c>
    </row>
    <row r="888" spans="1:10" x14ac:dyDescent="0.4">
      <c r="A888" s="2"/>
      <c r="B888">
        <v>48</v>
      </c>
      <c r="C888">
        <v>2</v>
      </c>
      <c r="D888">
        <v>0.91143600000000002</v>
      </c>
      <c r="E888">
        <v>0.83104900000000004</v>
      </c>
      <c r="F888">
        <v>0.69173099999999998</v>
      </c>
      <c r="G888">
        <v>0.383635</v>
      </c>
      <c r="H888">
        <f>(C888-$M$1)*B888^(1/$M$2)</f>
        <v>-12.921600000000005</v>
      </c>
      <c r="I888">
        <f>G888*B888^(-$M$3/$M$2)</f>
        <v>4.3827435239499079E-4</v>
      </c>
      <c r="J888">
        <f t="shared" si="13"/>
        <v>0.66614128163609143</v>
      </c>
    </row>
    <row r="889" spans="1:10" x14ac:dyDescent="0.4">
      <c r="A889" s="2"/>
      <c r="B889">
        <v>48</v>
      </c>
      <c r="C889">
        <v>2</v>
      </c>
      <c r="D889">
        <v>0.91161700000000001</v>
      </c>
      <c r="E889">
        <v>0.83136900000000002</v>
      </c>
      <c r="F889">
        <v>0.69223199999999996</v>
      </c>
      <c r="G889">
        <v>0.37218699999999999</v>
      </c>
      <c r="H889">
        <f>(C889-$M$1)*B889^(1/$M$2)</f>
        <v>-12.921600000000005</v>
      </c>
      <c r="I889">
        <f>G889*B889^(-$M$3/$M$2)</f>
        <v>4.2519586689127535E-4</v>
      </c>
      <c r="J889">
        <f t="shared" si="13"/>
        <v>0.66615662375162632</v>
      </c>
    </row>
    <row r="890" spans="1:10" x14ac:dyDescent="0.4">
      <c r="A890" s="2"/>
      <c r="B890">
        <v>48</v>
      </c>
      <c r="C890">
        <v>2</v>
      </c>
      <c r="D890">
        <v>0.91128299999999995</v>
      </c>
      <c r="E890">
        <v>0.83077299999999998</v>
      </c>
      <c r="F890">
        <v>0.69128199999999995</v>
      </c>
      <c r="G890">
        <v>0.38783400000000001</v>
      </c>
      <c r="H890">
        <f>(C890-$M$1)*B890^(1/$M$2)</f>
        <v>-12.921600000000005</v>
      </c>
      <c r="I890">
        <f>G890*B890^(-$M$3/$M$2)</f>
        <v>4.4307139647518831E-4</v>
      </c>
      <c r="J890">
        <f t="shared" si="13"/>
        <v>0.66613626567939543</v>
      </c>
    </row>
    <row r="891" spans="1:10" x14ac:dyDescent="0.4">
      <c r="A891" s="2"/>
      <c r="B891">
        <v>48</v>
      </c>
      <c r="C891">
        <v>2</v>
      </c>
      <c r="D891">
        <v>0.91143799999999997</v>
      </c>
      <c r="E891">
        <v>0.83105099999999998</v>
      </c>
      <c r="F891">
        <v>0.69172500000000003</v>
      </c>
      <c r="G891">
        <v>0.38123099999999999</v>
      </c>
      <c r="H891">
        <f>(C891-$M$1)*B891^(1/$M$2)</f>
        <v>-12.921600000000005</v>
      </c>
      <c r="I891">
        <f>G891*B891^(-$M$3/$M$2)</f>
        <v>4.355279618332392E-4</v>
      </c>
      <c r="J891">
        <f t="shared" si="13"/>
        <v>0.66614578439758065</v>
      </c>
    </row>
    <row r="892" spans="1:10" x14ac:dyDescent="0.4">
      <c r="A892" s="2"/>
      <c r="B892">
        <v>48</v>
      </c>
      <c r="C892">
        <v>2.02</v>
      </c>
      <c r="D892">
        <v>0.90454000000000001</v>
      </c>
      <c r="E892">
        <v>0.81857999999999997</v>
      </c>
      <c r="F892">
        <v>0.671319</v>
      </c>
      <c r="G892">
        <v>0.44162099999999999</v>
      </c>
      <c r="H892">
        <f>(C892-$M$1)*B892^(1/$M$2)</f>
        <v>-11.961600000000004</v>
      </c>
      <c r="I892">
        <f>G892*B892^(-$M$3/$M$2)</f>
        <v>5.0451902923098312E-4</v>
      </c>
      <c r="J892">
        <f t="shared" si="13"/>
        <v>0.66604694155329613</v>
      </c>
    </row>
    <row r="893" spans="1:10" x14ac:dyDescent="0.4">
      <c r="A893" s="2"/>
      <c r="B893">
        <v>48</v>
      </c>
      <c r="C893">
        <v>2.02</v>
      </c>
      <c r="D893">
        <v>0.90442400000000001</v>
      </c>
      <c r="E893">
        <v>0.81837899999999997</v>
      </c>
      <c r="F893">
        <v>0.67101900000000003</v>
      </c>
      <c r="G893">
        <v>0.45261000000000001</v>
      </c>
      <c r="H893">
        <f>(C893-$M$1)*B893^(1/$M$2)</f>
        <v>-11.961600000000004</v>
      </c>
      <c r="I893">
        <f>G893*B893^(-$M$3/$M$2)</f>
        <v>5.1707314149516276E-4</v>
      </c>
      <c r="J893">
        <f t="shared" si="13"/>
        <v>0.66603218941275166</v>
      </c>
    </row>
    <row r="894" spans="1:10" x14ac:dyDescent="0.4">
      <c r="A894" s="2"/>
      <c r="B894">
        <v>48</v>
      </c>
      <c r="C894">
        <v>2.02</v>
      </c>
      <c r="D894">
        <v>0.90428399999999998</v>
      </c>
      <c r="E894">
        <v>0.81813800000000003</v>
      </c>
      <c r="F894">
        <v>0.67065799999999998</v>
      </c>
      <c r="G894">
        <v>0.465368</v>
      </c>
      <c r="H894">
        <f>(C894-$M$1)*B894^(1/$M$2)</f>
        <v>-11.961600000000004</v>
      </c>
      <c r="I894">
        <f>G894*B894^(-$M$3/$M$2)</f>
        <v>5.3164820421846822E-4</v>
      </c>
      <c r="J894">
        <f t="shared" si="13"/>
        <v>0.66601518220551648</v>
      </c>
    </row>
    <row r="895" spans="1:10" x14ac:dyDescent="0.4">
      <c r="A895" s="2"/>
      <c r="B895">
        <v>48</v>
      </c>
      <c r="C895">
        <v>2.02</v>
      </c>
      <c r="D895">
        <v>0.90423200000000004</v>
      </c>
      <c r="E895">
        <v>0.81801999999999997</v>
      </c>
      <c r="F895">
        <v>0.67039599999999999</v>
      </c>
      <c r="G895">
        <v>0.439695</v>
      </c>
      <c r="H895">
        <f>(C895-$M$1)*B895^(1/$M$2)</f>
        <v>-11.961600000000004</v>
      </c>
      <c r="I895">
        <f>G895*B895^(-$M$3/$M$2)</f>
        <v>5.023187179905782E-4</v>
      </c>
      <c r="J895">
        <f t="shared" si="13"/>
        <v>0.66604933265894251</v>
      </c>
    </row>
    <row r="896" spans="1:10" x14ac:dyDescent="0.4">
      <c r="A896" s="2"/>
      <c r="B896">
        <v>48</v>
      </c>
      <c r="C896">
        <v>2.02</v>
      </c>
      <c r="D896">
        <v>0.904339</v>
      </c>
      <c r="E896">
        <v>0.81824399999999997</v>
      </c>
      <c r="F896">
        <v>0.67084999999999995</v>
      </c>
      <c r="G896">
        <v>0.472362</v>
      </c>
      <c r="H896">
        <f>(C896-$M$1)*B896^(1/$M$2)</f>
        <v>-11.961600000000004</v>
      </c>
      <c r="I896">
        <f>G896*B896^(-$M$3/$M$2)</f>
        <v>5.3963832717557737E-4</v>
      </c>
      <c r="J896">
        <f t="shared" si="13"/>
        <v>0.66600611879333071</v>
      </c>
    </row>
    <row r="897" spans="1:10" x14ac:dyDescent="0.4">
      <c r="A897" s="2"/>
      <c r="B897">
        <v>48</v>
      </c>
      <c r="C897">
        <v>2.04</v>
      </c>
      <c r="D897">
        <v>0.89707599999999998</v>
      </c>
      <c r="E897">
        <v>0.80519700000000005</v>
      </c>
      <c r="F897">
        <v>0.64976599999999995</v>
      </c>
      <c r="G897">
        <v>0.50924000000000003</v>
      </c>
      <c r="H897">
        <f>(C897-$M$1)*B897^(1/$M$2)</f>
        <v>-11.001600000000003</v>
      </c>
      <c r="I897">
        <f>G897*B897^(-$M$3/$M$2)</f>
        <v>5.8176868954507575E-4</v>
      </c>
      <c r="J897">
        <f t="shared" si="13"/>
        <v>0.66593465036845512</v>
      </c>
    </row>
    <row r="898" spans="1:10" x14ac:dyDescent="0.4">
      <c r="A898" s="2"/>
      <c r="B898">
        <v>48</v>
      </c>
      <c r="C898">
        <v>2.04</v>
      </c>
      <c r="D898">
        <v>0.89648399999999995</v>
      </c>
      <c r="E898">
        <v>0.80415999999999999</v>
      </c>
      <c r="F898">
        <v>0.64817499999999995</v>
      </c>
      <c r="G898">
        <v>0.53862299999999996</v>
      </c>
      <c r="H898">
        <f>(C898-$M$1)*B898^(1/$M$2)</f>
        <v>-11.001600000000003</v>
      </c>
      <c r="I898">
        <f>G898*B898^(-$M$3/$M$2)</f>
        <v>6.153365738528735E-4</v>
      </c>
      <c r="J898">
        <f t="shared" si="13"/>
        <v>0.66589260533513306</v>
      </c>
    </row>
    <row r="899" spans="1:10" x14ac:dyDescent="0.4">
      <c r="A899" s="2"/>
      <c r="B899">
        <v>48</v>
      </c>
      <c r="C899">
        <v>2.04</v>
      </c>
      <c r="D899">
        <v>0.89676599999999995</v>
      </c>
      <c r="E899">
        <v>0.80465299999999995</v>
      </c>
      <c r="F899">
        <v>0.64892499999999997</v>
      </c>
      <c r="G899">
        <v>0.52459900000000004</v>
      </c>
      <c r="H899">
        <f>(C899-$M$1)*B899^(1/$M$2)</f>
        <v>-11.001600000000003</v>
      </c>
      <c r="I899">
        <f>G899*B899^(-$M$3/$M$2)</f>
        <v>5.993152006257505E-4</v>
      </c>
      <c r="J899">
        <f t="shared" ref="J899:J962" si="14">1-F899/(3*E899^2)</f>
        <v>0.6659157656791439</v>
      </c>
    </row>
    <row r="900" spans="1:10" x14ac:dyDescent="0.4">
      <c r="A900" s="2"/>
      <c r="B900">
        <v>48</v>
      </c>
      <c r="C900">
        <v>2.04</v>
      </c>
      <c r="D900">
        <v>0.89662699999999995</v>
      </c>
      <c r="E900">
        <v>0.80438500000000002</v>
      </c>
      <c r="F900">
        <v>0.64844000000000002</v>
      </c>
      <c r="G900">
        <v>0.50306799999999996</v>
      </c>
      <c r="H900">
        <f>(C900-$M$1)*B900^(1/$M$2)</f>
        <v>-11.001600000000003</v>
      </c>
      <c r="I900">
        <f>G900*B900^(-$M$3/$M$2)</f>
        <v>5.7471764023262525E-4</v>
      </c>
      <c r="J900">
        <f t="shared" si="14"/>
        <v>0.66594296996839275</v>
      </c>
    </row>
    <row r="901" spans="1:10" x14ac:dyDescent="0.4">
      <c r="A901" s="2"/>
      <c r="B901">
        <v>48</v>
      </c>
      <c r="C901">
        <v>2.04</v>
      </c>
      <c r="D901">
        <v>0.89711200000000002</v>
      </c>
      <c r="E901">
        <v>0.80527199999999999</v>
      </c>
      <c r="F901">
        <v>0.64992300000000003</v>
      </c>
      <c r="G901">
        <v>0.52254599999999995</v>
      </c>
      <c r="H901">
        <f>(C901-$M$1)*B901^(1/$M$2)</f>
        <v>-11.001600000000003</v>
      </c>
      <c r="I901">
        <f>G901*B901^(-$M$3/$M$2)</f>
        <v>5.9696980136482024E-4</v>
      </c>
      <c r="J901">
        <f t="shared" si="14"/>
        <v>0.66591617099225653</v>
      </c>
    </row>
    <row r="902" spans="1:10" x14ac:dyDescent="0.4">
      <c r="A902" s="2"/>
      <c r="B902">
        <v>48</v>
      </c>
      <c r="C902">
        <v>2.06</v>
      </c>
      <c r="D902">
        <v>0.88865000000000005</v>
      </c>
      <c r="E902">
        <v>0.79025999999999996</v>
      </c>
      <c r="F902">
        <v>0.62622999999999995</v>
      </c>
      <c r="G902">
        <v>0.62803500000000001</v>
      </c>
      <c r="H902">
        <f>(C902-$M$1)*B902^(1/$M$2)</f>
        <v>-10.041600000000003</v>
      </c>
      <c r="I902">
        <f>G902*B902^(-$M$3/$M$2)</f>
        <v>7.1748311000400914E-4</v>
      </c>
      <c r="J902">
        <f t="shared" si="14"/>
        <v>0.66574907793752969</v>
      </c>
    </row>
    <row r="903" spans="1:10" x14ac:dyDescent="0.4">
      <c r="A903" s="2"/>
      <c r="B903">
        <v>48</v>
      </c>
      <c r="C903">
        <v>2.06</v>
      </c>
      <c r="D903">
        <v>0.88838399999999995</v>
      </c>
      <c r="E903">
        <v>0.78977600000000003</v>
      </c>
      <c r="F903">
        <v>0.62544100000000002</v>
      </c>
      <c r="G903">
        <v>0.61509000000000003</v>
      </c>
      <c r="H903">
        <f>(C903-$M$1)*B903^(1/$M$2)</f>
        <v>-10.041600000000003</v>
      </c>
      <c r="I903">
        <f>G903*B903^(-$M$3/$M$2)</f>
        <v>7.0269441373867062E-4</v>
      </c>
      <c r="J903">
        <f t="shared" si="14"/>
        <v>0.66576091899037948</v>
      </c>
    </row>
    <row r="904" spans="1:10" x14ac:dyDescent="0.4">
      <c r="A904" s="2"/>
      <c r="B904">
        <v>48</v>
      </c>
      <c r="C904">
        <v>2.06</v>
      </c>
      <c r="D904">
        <v>0.88811899999999999</v>
      </c>
      <c r="E904">
        <v>0.78932999999999998</v>
      </c>
      <c r="F904">
        <v>0.62480800000000003</v>
      </c>
      <c r="G904">
        <v>0.64326499999999998</v>
      </c>
      <c r="H904">
        <f>(C904-$M$1)*B904^(1/$M$2)</f>
        <v>-10.041600000000003</v>
      </c>
      <c r="I904">
        <f>G904*B904^(-$M$3/$M$2)</f>
        <v>7.3488224821344173E-4</v>
      </c>
      <c r="J904">
        <f t="shared" si="14"/>
        <v>0.66572175897808561</v>
      </c>
    </row>
    <row r="905" spans="1:10" x14ac:dyDescent="0.4">
      <c r="A905" s="2"/>
      <c r="B905">
        <v>48</v>
      </c>
      <c r="C905">
        <v>2.06</v>
      </c>
      <c r="D905">
        <v>0.88848499999999997</v>
      </c>
      <c r="E905">
        <v>0.78996999999999995</v>
      </c>
      <c r="F905">
        <v>0.62579200000000001</v>
      </c>
      <c r="G905">
        <v>0.63211499999999998</v>
      </c>
      <c r="H905">
        <f>(C905-$M$1)*B905^(1/$M$2)</f>
        <v>-10.041600000000003</v>
      </c>
      <c r="I905">
        <f>G905*B905^(-$M$3/$M$2)</f>
        <v>7.2214420546654913E-4</v>
      </c>
      <c r="J905">
        <f t="shared" si="14"/>
        <v>0.66573757879945195</v>
      </c>
    </row>
    <row r="906" spans="1:10" x14ac:dyDescent="0.4">
      <c r="A906" s="2"/>
      <c r="B906">
        <v>48</v>
      </c>
      <c r="C906">
        <v>2.06</v>
      </c>
      <c r="D906">
        <v>0.88838899999999998</v>
      </c>
      <c r="E906">
        <v>0.78980300000000003</v>
      </c>
      <c r="F906">
        <v>0.62553800000000004</v>
      </c>
      <c r="G906">
        <v>0.63599000000000006</v>
      </c>
      <c r="H906">
        <f>(C906-$M$1)*B906^(1/$M$2)</f>
        <v>-10.041600000000003</v>
      </c>
      <c r="I906">
        <f>G906*B906^(-$M$3/$M$2)</f>
        <v>7.2657110373060383E-4</v>
      </c>
      <c r="J906">
        <f t="shared" si="14"/>
        <v>0.66573193723558166</v>
      </c>
    </row>
    <row r="907" spans="1:10" x14ac:dyDescent="0.4">
      <c r="A907" s="2"/>
      <c r="B907">
        <v>48</v>
      </c>
      <c r="C907">
        <v>2.08</v>
      </c>
      <c r="D907">
        <v>0.87953800000000004</v>
      </c>
      <c r="E907">
        <v>0.77426300000000003</v>
      </c>
      <c r="F907">
        <v>0.60151399999999999</v>
      </c>
      <c r="G907">
        <v>0.74803399999999998</v>
      </c>
      <c r="H907">
        <f>(C907-$M$1)*B907^(1/$M$2)</f>
        <v>-9.0816000000000017</v>
      </c>
      <c r="I907">
        <f>G907*B907^(-$M$3/$M$2)</f>
        <v>8.545730105945352E-4</v>
      </c>
      <c r="J907">
        <f t="shared" si="14"/>
        <v>0.66553746802015423</v>
      </c>
    </row>
    <row r="908" spans="1:10" x14ac:dyDescent="0.4">
      <c r="A908" s="2"/>
      <c r="B908">
        <v>48</v>
      </c>
      <c r="C908">
        <v>2.08</v>
      </c>
      <c r="D908">
        <v>0.87942600000000004</v>
      </c>
      <c r="E908">
        <v>0.77406299999999995</v>
      </c>
      <c r="F908">
        <v>0.60119599999999995</v>
      </c>
      <c r="G908">
        <v>0.74589099999999997</v>
      </c>
      <c r="H908">
        <f>(C908-$M$1)*B908^(1/$M$2)</f>
        <v>-9.0816000000000017</v>
      </c>
      <c r="I908">
        <f>G908*B908^(-$M$3/$M$2)</f>
        <v>8.5212479305134324E-4</v>
      </c>
      <c r="J908">
        <f t="shared" si="14"/>
        <v>0.66554152125853783</v>
      </c>
    </row>
    <row r="909" spans="1:10" x14ac:dyDescent="0.4">
      <c r="A909" s="2"/>
      <c r="B909">
        <v>48</v>
      </c>
      <c r="C909">
        <v>2.08</v>
      </c>
      <c r="D909">
        <v>0.87928099999999998</v>
      </c>
      <c r="E909">
        <v>0.77380499999999997</v>
      </c>
      <c r="F909">
        <v>0.60078200000000004</v>
      </c>
      <c r="G909">
        <v>0.74141400000000002</v>
      </c>
      <c r="H909">
        <f>(C909-$M$1)*B909^(1/$M$2)</f>
        <v>-9.0816000000000017</v>
      </c>
      <c r="I909">
        <f>G909*B909^(-$M$3/$M$2)</f>
        <v>8.4701015472149227E-4</v>
      </c>
      <c r="J909">
        <f t="shared" si="14"/>
        <v>0.66554892642964747</v>
      </c>
    </row>
    <row r="910" spans="1:10" x14ac:dyDescent="0.4">
      <c r="A910" s="2"/>
      <c r="B910">
        <v>48</v>
      </c>
      <c r="C910">
        <v>2.08</v>
      </c>
      <c r="D910">
        <v>0.879332</v>
      </c>
      <c r="E910">
        <v>0.77390300000000001</v>
      </c>
      <c r="F910">
        <v>0.60096300000000002</v>
      </c>
      <c r="G910">
        <v>0.75155000000000005</v>
      </c>
      <c r="H910">
        <f>(C910-$M$1)*B910^(1/$M$2)</f>
        <v>-9.0816000000000017</v>
      </c>
      <c r="I910">
        <f>G910*B910^(-$M$3/$M$2)</f>
        <v>8.5858977815490075E-4</v>
      </c>
      <c r="J910">
        <f t="shared" si="14"/>
        <v>0.66553288882120953</v>
      </c>
    </row>
    <row r="911" spans="1:10" x14ac:dyDescent="0.4">
      <c r="A911" s="2"/>
      <c r="B911">
        <v>48</v>
      </c>
      <c r="C911">
        <v>2.08</v>
      </c>
      <c r="D911">
        <v>0.87948000000000004</v>
      </c>
      <c r="E911">
        <v>0.774173</v>
      </c>
      <c r="F911">
        <v>0.60140899999999997</v>
      </c>
      <c r="G911">
        <v>0.76257699999999995</v>
      </c>
      <c r="H911">
        <f>(C911-$M$1)*B911^(1/$M$2)</f>
        <v>-9.0816000000000017</v>
      </c>
      <c r="I911">
        <f>G911*B911^(-$M$3/$M$2)</f>
        <v>8.71187302582702E-4</v>
      </c>
      <c r="J911">
        <f t="shared" si="14"/>
        <v>0.66551809609437829</v>
      </c>
    </row>
    <row r="912" spans="1:10" x14ac:dyDescent="0.4">
      <c r="A912" s="2"/>
      <c r="B912">
        <v>48</v>
      </c>
      <c r="C912">
        <v>2.1</v>
      </c>
      <c r="D912">
        <v>0.86827600000000005</v>
      </c>
      <c r="E912">
        <v>0.75478299999999998</v>
      </c>
      <c r="F912">
        <v>0.57224200000000003</v>
      </c>
      <c r="G912">
        <v>0.96538599999999997</v>
      </c>
      <c r="H912">
        <f>(C912-$M$1)*B912^(1/$M$2)</f>
        <v>-8.1216000000000008</v>
      </c>
      <c r="I912">
        <f>G912*B912^(-$M$3/$M$2)</f>
        <v>1.1028814471077731E-3</v>
      </c>
      <c r="J912">
        <f t="shared" si="14"/>
        <v>0.66517779262386489</v>
      </c>
    </row>
    <row r="913" spans="1:10" x14ac:dyDescent="0.4">
      <c r="A913" s="2"/>
      <c r="B913">
        <v>48</v>
      </c>
      <c r="C913">
        <v>2.1</v>
      </c>
      <c r="D913">
        <v>0.868927</v>
      </c>
      <c r="E913">
        <v>0.75590599999999997</v>
      </c>
      <c r="F913">
        <v>0.57391300000000001</v>
      </c>
      <c r="G913">
        <v>0.95669999999999999</v>
      </c>
      <c r="H913">
        <f>(C913-$M$1)*B913^(1/$M$2)</f>
        <v>-8.1216000000000008</v>
      </c>
      <c r="I913">
        <f>G913*B913^(-$M$3/$M$2)</f>
        <v>1.0929583404441401E-3</v>
      </c>
      <c r="J913">
        <f t="shared" si="14"/>
        <v>0.66519709127189441</v>
      </c>
    </row>
    <row r="914" spans="1:10" x14ac:dyDescent="0.4">
      <c r="A914" s="2"/>
      <c r="B914">
        <v>48</v>
      </c>
      <c r="C914">
        <v>2.1</v>
      </c>
      <c r="D914">
        <v>0.868788</v>
      </c>
      <c r="E914">
        <v>0.75566500000000003</v>
      </c>
      <c r="F914">
        <v>0.57356399999999996</v>
      </c>
      <c r="G914">
        <v>0.95724699999999996</v>
      </c>
      <c r="H914">
        <f>(C914-$M$1)*B914^(1/$M$2)</f>
        <v>-8.1216000000000008</v>
      </c>
      <c r="I914">
        <f>G914*B914^(-$M$3/$M$2)</f>
        <v>1.0935832471152208E-3</v>
      </c>
      <c r="J914">
        <f t="shared" si="14"/>
        <v>0.66518722916785888</v>
      </c>
    </row>
    <row r="915" spans="1:10" x14ac:dyDescent="0.4">
      <c r="A915" s="2"/>
      <c r="B915">
        <v>48</v>
      </c>
      <c r="C915">
        <v>2.1</v>
      </c>
      <c r="D915">
        <v>0.86876200000000003</v>
      </c>
      <c r="E915">
        <v>0.75564500000000001</v>
      </c>
      <c r="F915">
        <v>0.57357800000000003</v>
      </c>
      <c r="G915">
        <v>0.98345000000000005</v>
      </c>
      <c r="H915">
        <f>(C915-$M$1)*B915^(1/$M$2)</f>
        <v>-8.1216000000000008</v>
      </c>
      <c r="I915">
        <f>G915*B915^(-$M$3/$M$2)</f>
        <v>1.1235182187830978E-3</v>
      </c>
      <c r="J915">
        <f t="shared" si="14"/>
        <v>0.66516133284411438</v>
      </c>
    </row>
    <row r="916" spans="1:10" x14ac:dyDescent="0.4">
      <c r="A916" s="2"/>
      <c r="B916">
        <v>48</v>
      </c>
      <c r="C916">
        <v>2.1</v>
      </c>
      <c r="D916">
        <v>0.86885299999999999</v>
      </c>
      <c r="E916">
        <v>0.75578000000000001</v>
      </c>
      <c r="F916">
        <v>0.57374000000000003</v>
      </c>
      <c r="G916">
        <v>0.95849600000000001</v>
      </c>
      <c r="H916">
        <f>(C916-$M$1)*B916^(1/$M$2)</f>
        <v>-8.1216000000000008</v>
      </c>
      <c r="I916">
        <f>G916*B916^(-$M$3/$M$2)</f>
        <v>1.0950101363879446E-3</v>
      </c>
      <c r="J916">
        <f t="shared" si="14"/>
        <v>0.66518640495796688</v>
      </c>
    </row>
    <row r="917" spans="1:10" x14ac:dyDescent="0.4">
      <c r="A917" s="2"/>
      <c r="B917">
        <v>48</v>
      </c>
      <c r="C917">
        <v>2.12</v>
      </c>
      <c r="D917">
        <v>0.85683900000000002</v>
      </c>
      <c r="E917">
        <v>0.73531599999999997</v>
      </c>
      <c r="F917">
        <v>0.54383499999999996</v>
      </c>
      <c r="G917">
        <v>1.2421800000000001</v>
      </c>
      <c r="H917">
        <f>(C917-$M$1)*B917^(1/$M$2)</f>
        <v>-7.1616</v>
      </c>
      <c r="I917">
        <f>G917*B917^(-$M$3/$M$2)</f>
        <v>1.4190979317789296E-3</v>
      </c>
      <c r="J917">
        <f t="shared" si="14"/>
        <v>0.66472755037980469</v>
      </c>
    </row>
    <row r="918" spans="1:10" x14ac:dyDescent="0.4">
      <c r="A918" s="2"/>
      <c r="B918">
        <v>48</v>
      </c>
      <c r="C918">
        <v>2.12</v>
      </c>
      <c r="D918">
        <v>0.85670299999999999</v>
      </c>
      <c r="E918">
        <v>0.73504199999999997</v>
      </c>
      <c r="F918">
        <v>0.54335500000000003</v>
      </c>
      <c r="G918">
        <v>1.1968700000000001</v>
      </c>
      <c r="H918">
        <f>(C918-$M$1)*B918^(1/$M$2)</f>
        <v>-7.1616</v>
      </c>
      <c r="I918">
        <f>G918*B918^(-$M$3/$M$2)</f>
        <v>1.3673346387868485E-3</v>
      </c>
      <c r="J918">
        <f t="shared" si="14"/>
        <v>0.66477368528053427</v>
      </c>
    </row>
    <row r="919" spans="1:10" x14ac:dyDescent="0.4">
      <c r="A919" s="2"/>
      <c r="B919">
        <v>48</v>
      </c>
      <c r="C919">
        <v>2.12</v>
      </c>
      <c r="D919">
        <v>0.85698799999999997</v>
      </c>
      <c r="E919">
        <v>0.73553900000000005</v>
      </c>
      <c r="F919">
        <v>0.54408900000000004</v>
      </c>
      <c r="G919">
        <v>1.2075800000000001</v>
      </c>
      <c r="H919">
        <f>(C919-$M$1)*B919^(1/$M$2)</f>
        <v>-7.1616</v>
      </c>
      <c r="I919">
        <f>G919*B919^(-$M$3/$M$2)</f>
        <v>1.3795700143760163E-3</v>
      </c>
      <c r="J919">
        <f t="shared" si="14"/>
        <v>0.66477431950303689</v>
      </c>
    </row>
    <row r="920" spans="1:10" x14ac:dyDescent="0.4">
      <c r="A920" s="2"/>
      <c r="B920">
        <v>48</v>
      </c>
      <c r="C920">
        <v>2.12</v>
      </c>
      <c r="D920">
        <v>0.85720399999999997</v>
      </c>
      <c r="E920">
        <v>0.73587899999999995</v>
      </c>
      <c r="F920">
        <v>0.54453600000000002</v>
      </c>
      <c r="G920">
        <v>1.17289</v>
      </c>
      <c r="H920">
        <f>(C920-$M$1)*B920^(1/$M$2)</f>
        <v>-7.1616</v>
      </c>
      <c r="I920">
        <f>G920*B920^(-$M$3/$M$2)</f>
        <v>1.3399392786908409E-3</v>
      </c>
      <c r="J920">
        <f t="shared" si="14"/>
        <v>0.66480886575538833</v>
      </c>
    </row>
    <row r="921" spans="1:10" x14ac:dyDescent="0.4">
      <c r="A921" s="2"/>
      <c r="B921">
        <v>48</v>
      </c>
      <c r="C921">
        <v>2.12</v>
      </c>
      <c r="D921">
        <v>0.85650999999999999</v>
      </c>
      <c r="E921">
        <v>0.73473100000000002</v>
      </c>
      <c r="F921">
        <v>0.54296199999999994</v>
      </c>
      <c r="G921">
        <v>1.2183200000000001</v>
      </c>
      <c r="H921">
        <f>(C921-$M$1)*B921^(1/$M$2)</f>
        <v>-7.1616</v>
      </c>
      <c r="I921">
        <f>G921*B921^(-$M$3/$M$2)</f>
        <v>1.3918396627259379E-3</v>
      </c>
      <c r="J921">
        <f t="shared" si="14"/>
        <v>0.66473250238396187</v>
      </c>
    </row>
    <row r="922" spans="1:10" x14ac:dyDescent="0.4">
      <c r="A922" s="2"/>
      <c r="B922">
        <v>48</v>
      </c>
      <c r="C922">
        <v>2.14</v>
      </c>
      <c r="D922">
        <v>0.843642</v>
      </c>
      <c r="E922">
        <v>0.71315899999999999</v>
      </c>
      <c r="F922">
        <v>0.51241999999999999</v>
      </c>
      <c r="G922">
        <v>1.5370299999999999</v>
      </c>
      <c r="H922">
        <f>(C922-$M$1)*B922^(1/$M$2)</f>
        <v>-6.2015999999999991</v>
      </c>
      <c r="I922">
        <f>G922*B922^(-$M$3/$M$2)</f>
        <v>1.7559420487225426E-3</v>
      </c>
      <c r="J922">
        <f t="shared" si="14"/>
        <v>0.66416026176046872</v>
      </c>
    </row>
    <row r="923" spans="1:10" x14ac:dyDescent="0.4">
      <c r="A923" s="2"/>
      <c r="B923">
        <v>48</v>
      </c>
      <c r="C923">
        <v>2.14</v>
      </c>
      <c r="D923">
        <v>0.84368500000000002</v>
      </c>
      <c r="E923">
        <v>0.71330099999999996</v>
      </c>
      <c r="F923">
        <v>0.51273299999999999</v>
      </c>
      <c r="G923">
        <v>1.61178</v>
      </c>
      <c r="H923">
        <f>(C923-$M$1)*B923^(1/$M$2)</f>
        <v>-6.2015999999999991</v>
      </c>
      <c r="I923">
        <f>G923*B923^(-$M$3/$M$2)</f>
        <v>1.8413383442678541E-3</v>
      </c>
      <c r="J923">
        <f t="shared" si="14"/>
        <v>0.6640889043388315</v>
      </c>
    </row>
    <row r="924" spans="1:10" x14ac:dyDescent="0.4">
      <c r="A924" s="2"/>
      <c r="B924">
        <v>48</v>
      </c>
      <c r="C924">
        <v>2.14</v>
      </c>
      <c r="D924">
        <v>0.84392699999999998</v>
      </c>
      <c r="E924">
        <v>0.71367899999999995</v>
      </c>
      <c r="F924">
        <v>0.51322900000000005</v>
      </c>
      <c r="G924">
        <v>1.5794299999999999</v>
      </c>
      <c r="H924">
        <f>(C924-$M$1)*B924^(1/$M$2)</f>
        <v>-6.2015999999999991</v>
      </c>
      <c r="I924">
        <f>G924*B924^(-$M$3/$M$2)</f>
        <v>1.8043808839214885E-3</v>
      </c>
      <c r="J924">
        <f t="shared" si="14"/>
        <v>0.66412003611481563</v>
      </c>
    </row>
    <row r="925" spans="1:10" x14ac:dyDescent="0.4">
      <c r="A925" s="2"/>
      <c r="B925">
        <v>48</v>
      </c>
      <c r="C925">
        <v>2.14</v>
      </c>
      <c r="D925">
        <v>0.84326199999999996</v>
      </c>
      <c r="E925">
        <v>0.71260699999999999</v>
      </c>
      <c r="F925">
        <v>0.51177799999999996</v>
      </c>
      <c r="G925">
        <v>1.63222</v>
      </c>
      <c r="H925">
        <f>(C925-$M$1)*B925^(1/$M$2)</f>
        <v>-6.2015999999999991</v>
      </c>
      <c r="I925">
        <f>G925*B925^(-$M$3/$M$2)</f>
        <v>1.8646895185948933E-3</v>
      </c>
      <c r="J925">
        <f t="shared" si="14"/>
        <v>0.66406118205136555</v>
      </c>
    </row>
    <row r="926" spans="1:10" x14ac:dyDescent="0.4">
      <c r="A926" s="2"/>
      <c r="B926">
        <v>48</v>
      </c>
      <c r="C926">
        <v>2.14</v>
      </c>
      <c r="D926">
        <v>0.84344799999999998</v>
      </c>
      <c r="E926">
        <v>0.71298399999999995</v>
      </c>
      <c r="F926">
        <v>0.51235600000000003</v>
      </c>
      <c r="G926">
        <v>1.7007699999999999</v>
      </c>
      <c r="H926">
        <f>(C926-$M$1)*B926^(1/$M$2)</f>
        <v>-6.2015999999999991</v>
      </c>
      <c r="I926">
        <f>G926*B926^(-$M$3/$M$2)</f>
        <v>1.9430027769177171E-3</v>
      </c>
      <c r="J926">
        <f t="shared" si="14"/>
        <v>0.66403734576410844</v>
      </c>
    </row>
    <row r="927" spans="1:10" x14ac:dyDescent="0.4">
      <c r="A927" s="2"/>
      <c r="B927">
        <v>48</v>
      </c>
      <c r="C927">
        <v>2.16</v>
      </c>
      <c r="D927">
        <v>0.82760199999999995</v>
      </c>
      <c r="E927">
        <v>0.68684299999999998</v>
      </c>
      <c r="F927">
        <v>0.47653200000000001</v>
      </c>
      <c r="G927">
        <v>2.0450499999999998</v>
      </c>
      <c r="H927">
        <f>(C927-$M$1)*B927^(1/$M$2)</f>
        <v>-5.2415999999999983</v>
      </c>
      <c r="I927">
        <f>G927*B927^(-$M$3/$M$2)</f>
        <v>2.3363169793302902E-3</v>
      </c>
      <c r="J927">
        <f t="shared" si="14"/>
        <v>0.66329011845552321</v>
      </c>
    </row>
    <row r="928" spans="1:10" x14ac:dyDescent="0.4">
      <c r="A928" s="2"/>
      <c r="B928">
        <v>48</v>
      </c>
      <c r="C928">
        <v>2.16</v>
      </c>
      <c r="D928">
        <v>0.82741100000000001</v>
      </c>
      <c r="E928">
        <v>0.68666400000000005</v>
      </c>
      <c r="F928">
        <v>0.47648400000000002</v>
      </c>
      <c r="G928">
        <v>2.1913399999999998</v>
      </c>
      <c r="H928">
        <f>(C928-$M$1)*B928^(1/$M$2)</f>
        <v>-5.2415999999999983</v>
      </c>
      <c r="I928">
        <f>G928*B928^(-$M$3/$M$2)</f>
        <v>2.5034423850202382E-3</v>
      </c>
      <c r="J928">
        <f t="shared" si="14"/>
        <v>0.66314848180684294</v>
      </c>
    </row>
    <row r="929" spans="1:10" x14ac:dyDescent="0.4">
      <c r="A929" s="2"/>
      <c r="B929">
        <v>48</v>
      </c>
      <c r="C929">
        <v>2.16</v>
      </c>
      <c r="D929">
        <v>0.82741699999999996</v>
      </c>
      <c r="E929">
        <v>0.68658300000000005</v>
      </c>
      <c r="F929">
        <v>0.476356</v>
      </c>
      <c r="G929">
        <v>2.09443</v>
      </c>
      <c r="H929">
        <f>(C929-$M$1)*B929^(1/$M$2)</f>
        <v>-5.2415999999999983</v>
      </c>
      <c r="I929">
        <f>G929*B929^(-$M$3/$M$2)</f>
        <v>2.392729943531327E-3</v>
      </c>
      <c r="J929">
        <f t="shared" si="14"/>
        <v>0.6631595079016871</v>
      </c>
    </row>
    <row r="930" spans="1:10" x14ac:dyDescent="0.4">
      <c r="A930" s="2"/>
      <c r="B930">
        <v>48</v>
      </c>
      <c r="C930">
        <v>2.16</v>
      </c>
      <c r="D930">
        <v>0.82803400000000005</v>
      </c>
      <c r="E930">
        <v>0.68759300000000001</v>
      </c>
      <c r="F930">
        <v>0.47763800000000001</v>
      </c>
      <c r="G930">
        <v>2.0818500000000002</v>
      </c>
      <c r="H930">
        <f>(C930-$M$1)*B930^(1/$M$2)</f>
        <v>-5.2415999999999983</v>
      </c>
      <c r="I930">
        <f>G930*B930^(-$M$3/$M$2)</f>
        <v>2.3783582325218283E-3</v>
      </c>
      <c r="J930">
        <f t="shared" si="14"/>
        <v>0.66324448022854376</v>
      </c>
    </row>
    <row r="931" spans="1:10" x14ac:dyDescent="0.4">
      <c r="A931" s="2"/>
      <c r="B931">
        <v>48</v>
      </c>
      <c r="C931">
        <v>2.16</v>
      </c>
      <c r="D931">
        <v>0.82710799999999995</v>
      </c>
      <c r="E931">
        <v>0.68613100000000005</v>
      </c>
      <c r="F931">
        <v>0.47584700000000002</v>
      </c>
      <c r="G931">
        <v>2.1577000000000002</v>
      </c>
      <c r="H931">
        <f>(C931-$M$1)*B931^(1/$M$2)</f>
        <v>-5.2415999999999983</v>
      </c>
      <c r="I931">
        <f>G931*B931^(-$M$3/$M$2)</f>
        <v>2.465011195961452E-3</v>
      </c>
      <c r="J931">
        <f t="shared" si="14"/>
        <v>0.66307596143313263</v>
      </c>
    </row>
    <row r="932" spans="1:10" x14ac:dyDescent="0.4">
      <c r="A932" s="2"/>
      <c r="B932">
        <v>48</v>
      </c>
      <c r="C932">
        <v>2.1800000000000002</v>
      </c>
      <c r="D932">
        <v>0.80763700000000005</v>
      </c>
      <c r="E932">
        <v>0.65523500000000001</v>
      </c>
      <c r="F932">
        <v>0.43596000000000001</v>
      </c>
      <c r="G932">
        <v>3.1269200000000001</v>
      </c>
      <c r="H932">
        <f>(C932-$M$1)*B932^(1/$M$2)</f>
        <v>-4.2815999999999974</v>
      </c>
      <c r="I932">
        <f>G932*B932^(-$M$3/$M$2)</f>
        <v>3.5722727018935828E-3</v>
      </c>
      <c r="J932">
        <f t="shared" si="14"/>
        <v>0.66152140161760409</v>
      </c>
    </row>
    <row r="933" spans="1:10" x14ac:dyDescent="0.4">
      <c r="A933" s="2"/>
      <c r="B933">
        <v>48</v>
      </c>
      <c r="C933">
        <v>2.1800000000000002</v>
      </c>
      <c r="D933">
        <v>0.80845400000000001</v>
      </c>
      <c r="E933">
        <v>0.65646800000000005</v>
      </c>
      <c r="F933">
        <v>0.43755500000000003</v>
      </c>
      <c r="G933">
        <v>3.0337200000000002</v>
      </c>
      <c r="H933">
        <f>(C933-$M$1)*B933^(1/$M$2)</f>
        <v>-4.2815999999999974</v>
      </c>
      <c r="I933">
        <f>G933*B933^(-$M$3/$M$2)</f>
        <v>3.4657986584845793E-3</v>
      </c>
      <c r="J933">
        <f t="shared" si="14"/>
        <v>0.66155798323547954</v>
      </c>
    </row>
    <row r="934" spans="1:10" x14ac:dyDescent="0.4">
      <c r="A934" s="2"/>
      <c r="B934">
        <v>48</v>
      </c>
      <c r="C934">
        <v>2.1800000000000002</v>
      </c>
      <c r="D934">
        <v>0.80929600000000002</v>
      </c>
      <c r="E934">
        <v>0.65761000000000003</v>
      </c>
      <c r="F934">
        <v>0.438753</v>
      </c>
      <c r="G934">
        <v>2.8007499999999999</v>
      </c>
      <c r="H934">
        <f>(C934-$M$1)*B934^(1/$M$2)</f>
        <v>-4.2815999999999974</v>
      </c>
      <c r="I934">
        <f>G934*B934^(-$M$3/$M$2)</f>
        <v>3.1996478227228234E-3</v>
      </c>
      <c r="J934">
        <f t="shared" si="14"/>
        <v>0.6618090148317668</v>
      </c>
    </row>
    <row r="935" spans="1:10" x14ac:dyDescent="0.4">
      <c r="A935" s="2"/>
      <c r="B935">
        <v>48</v>
      </c>
      <c r="C935">
        <v>2.1800000000000002</v>
      </c>
      <c r="D935">
        <v>0.80784599999999995</v>
      </c>
      <c r="E935">
        <v>0.65561000000000003</v>
      </c>
      <c r="F935">
        <v>0.43663200000000002</v>
      </c>
      <c r="G935">
        <v>3.1654300000000002</v>
      </c>
      <c r="H935">
        <f>(C935-$M$1)*B935^(1/$M$2)</f>
        <v>-4.2815999999999974</v>
      </c>
      <c r="I935">
        <f>G935*B935^(-$M$3/$M$2)</f>
        <v>3.6162675024480973E-3</v>
      </c>
      <c r="J935">
        <f t="shared" si="14"/>
        <v>0.66138735821877837</v>
      </c>
    </row>
    <row r="936" spans="1:10" x14ac:dyDescent="0.4">
      <c r="A936" s="2"/>
      <c r="B936">
        <v>48</v>
      </c>
      <c r="C936">
        <v>2.1800000000000002</v>
      </c>
      <c r="D936">
        <v>0.80993099999999996</v>
      </c>
      <c r="E936">
        <v>0.65873499999999996</v>
      </c>
      <c r="F936">
        <v>0.44034899999999999</v>
      </c>
      <c r="G936">
        <v>2.90313</v>
      </c>
      <c r="H936">
        <f>(C936-$M$1)*B936^(1/$M$2)</f>
        <v>-4.2815999999999974</v>
      </c>
      <c r="I936">
        <f>G936*B936^(-$M$3/$M$2)</f>
        <v>3.3166093309225423E-3</v>
      </c>
      <c r="J936">
        <f t="shared" si="14"/>
        <v>0.66173716716799535</v>
      </c>
    </row>
    <row r="937" spans="1:10" x14ac:dyDescent="0.4">
      <c r="A937" s="2"/>
      <c r="B937">
        <v>48</v>
      </c>
      <c r="C937">
        <v>2.2000000000000002</v>
      </c>
      <c r="D937">
        <v>0.78437800000000002</v>
      </c>
      <c r="E937">
        <v>0.61986600000000003</v>
      </c>
      <c r="F937">
        <v>0.393459</v>
      </c>
      <c r="G937">
        <v>4.835</v>
      </c>
      <c r="H937">
        <f>(C937-$M$1)*B937^(1/$M$2)</f>
        <v>-3.3215999999999966</v>
      </c>
      <c r="I937">
        <f>G937*B937^(-$M$3/$M$2)</f>
        <v>5.5236266081816841E-3</v>
      </c>
      <c r="J937">
        <f t="shared" si="14"/>
        <v>0.65866360477004404</v>
      </c>
    </row>
    <row r="938" spans="1:10" x14ac:dyDescent="0.4">
      <c r="A938" s="2"/>
      <c r="B938">
        <v>48</v>
      </c>
      <c r="C938">
        <v>2.2000000000000002</v>
      </c>
      <c r="D938">
        <v>0.78461000000000003</v>
      </c>
      <c r="E938">
        <v>0.62048599999999998</v>
      </c>
      <c r="F938">
        <v>0.394374</v>
      </c>
      <c r="G938">
        <v>5.1023899999999998</v>
      </c>
      <c r="H938">
        <f>(C938-$M$1)*B938^(1/$M$2)</f>
        <v>-3.3215999999999966</v>
      </c>
      <c r="I938">
        <f>G938*B938^(-$M$3/$M$2)</f>
        <v>5.8290997247818291E-3</v>
      </c>
      <c r="J938">
        <f t="shared" si="14"/>
        <v>0.65855320017641517</v>
      </c>
    </row>
    <row r="939" spans="1:10" x14ac:dyDescent="0.4">
      <c r="A939" s="2"/>
      <c r="B939">
        <v>48</v>
      </c>
      <c r="C939">
        <v>2.2000000000000002</v>
      </c>
      <c r="D939">
        <v>0.78496100000000002</v>
      </c>
      <c r="E939">
        <v>0.62093399999999999</v>
      </c>
      <c r="F939">
        <v>0.394785</v>
      </c>
      <c r="G939">
        <v>4.9952300000000003</v>
      </c>
      <c r="H939">
        <f>(C939-$M$1)*B939^(1/$M$2)</f>
        <v>-3.3215999999999966</v>
      </c>
      <c r="I939">
        <f>G939*B939^(-$M$3/$M$2)</f>
        <v>5.7066774233686442E-3</v>
      </c>
      <c r="J939">
        <f t="shared" si="14"/>
        <v>0.65869039769117954</v>
      </c>
    </row>
    <row r="940" spans="1:10" x14ac:dyDescent="0.4">
      <c r="A940" s="2"/>
      <c r="B940">
        <v>48</v>
      </c>
      <c r="C940">
        <v>2.2000000000000002</v>
      </c>
      <c r="D940">
        <v>0.78440500000000002</v>
      </c>
      <c r="E940">
        <v>0.62006399999999995</v>
      </c>
      <c r="F940">
        <v>0.39382299999999998</v>
      </c>
      <c r="G940">
        <v>4.9992000000000001</v>
      </c>
      <c r="H940">
        <f>(C940-$M$1)*B940^(1/$M$2)</f>
        <v>-3.3215999999999966</v>
      </c>
      <c r="I940">
        <f>G940*B940^(-$M$3/$M$2)</f>
        <v>5.7112128520417534E-3</v>
      </c>
      <c r="J940">
        <f t="shared" si="14"/>
        <v>0.65856598404965194</v>
      </c>
    </row>
    <row r="941" spans="1:10" x14ac:dyDescent="0.4">
      <c r="A941" s="2"/>
      <c r="B941">
        <v>48</v>
      </c>
      <c r="C941">
        <v>2.2000000000000002</v>
      </c>
      <c r="D941">
        <v>0.78507800000000005</v>
      </c>
      <c r="E941">
        <v>0.62092800000000004</v>
      </c>
      <c r="F941">
        <v>0.394565</v>
      </c>
      <c r="G941">
        <v>4.7975399999999997</v>
      </c>
      <c r="H941">
        <f>(C941-$M$1)*B941^(1/$M$2)</f>
        <v>-3.3215999999999966</v>
      </c>
      <c r="I941">
        <f>G941*B941^(-$M$3/$M$2)</f>
        <v>5.4808313542535582E-3</v>
      </c>
      <c r="J941">
        <f t="shared" si="14"/>
        <v>0.65887400522966744</v>
      </c>
    </row>
    <row r="942" spans="1:10" x14ac:dyDescent="0.4">
      <c r="A942" s="2"/>
      <c r="B942">
        <v>48</v>
      </c>
      <c r="C942">
        <v>2.2200000000000002</v>
      </c>
      <c r="D942">
        <v>0.75320799999999999</v>
      </c>
      <c r="E942">
        <v>0.57555599999999996</v>
      </c>
      <c r="F942">
        <v>0.34464800000000001</v>
      </c>
      <c r="G942">
        <v>8.5456099999999999</v>
      </c>
      <c r="H942">
        <f>(C942-$M$1)*B942^(1/$M$2)</f>
        <v>-2.3615999999999957</v>
      </c>
      <c r="I942">
        <f>G942*B942^(-$M$3/$M$2)</f>
        <v>9.7627215675581136E-3</v>
      </c>
      <c r="J942">
        <f t="shared" si="14"/>
        <v>0.65319980215730777</v>
      </c>
    </row>
    <row r="943" spans="1:10" x14ac:dyDescent="0.4">
      <c r="A943" s="2"/>
      <c r="B943">
        <v>48</v>
      </c>
      <c r="C943">
        <v>2.2200000000000002</v>
      </c>
      <c r="D943">
        <v>0.75324000000000002</v>
      </c>
      <c r="E943">
        <v>0.57530400000000004</v>
      </c>
      <c r="F943">
        <v>0.34434700000000001</v>
      </c>
      <c r="G943">
        <v>8.2339099999999998</v>
      </c>
      <c r="H943">
        <f>(C943-$M$1)*B943^(1/$M$2)</f>
        <v>-2.3615999999999957</v>
      </c>
      <c r="I943">
        <f>G943*B943^(-$M$3/$M$2)</f>
        <v>9.4066275833243531E-3</v>
      </c>
      <c r="J943">
        <f t="shared" si="14"/>
        <v>0.65319906336202849</v>
      </c>
    </row>
    <row r="944" spans="1:10" x14ac:dyDescent="0.4">
      <c r="A944" s="2"/>
      <c r="B944">
        <v>48</v>
      </c>
      <c r="C944">
        <v>2.2200000000000002</v>
      </c>
      <c r="D944">
        <v>0.75294000000000005</v>
      </c>
      <c r="E944">
        <v>0.57520400000000005</v>
      </c>
      <c r="F944">
        <v>0.34459299999999998</v>
      </c>
      <c r="G944">
        <v>8.5994299999999999</v>
      </c>
      <c r="H944">
        <f>(C944-$M$1)*B944^(1/$M$2)</f>
        <v>-2.3615999999999957</v>
      </c>
      <c r="I944">
        <f>G944*B944^(-$M$3/$M$2)</f>
        <v>9.8242069003507387E-3</v>
      </c>
      <c r="J944">
        <f t="shared" si="14"/>
        <v>0.65283063001486785</v>
      </c>
    </row>
    <row r="945" spans="1:10" x14ac:dyDescent="0.4">
      <c r="A945" s="2"/>
      <c r="B945">
        <v>48</v>
      </c>
      <c r="C945">
        <v>2.2200000000000002</v>
      </c>
      <c r="D945">
        <v>0.75311499999999998</v>
      </c>
      <c r="E945">
        <v>0.57580799999999999</v>
      </c>
      <c r="F945">
        <v>0.34528500000000001</v>
      </c>
      <c r="G945">
        <v>8.9522899999999996</v>
      </c>
      <c r="H945">
        <f>(C945-$M$1)*B945^(1/$M$2)</f>
        <v>-2.3615999999999957</v>
      </c>
      <c r="I945">
        <f>G945*B945^(-$M$3/$M$2)</f>
        <v>1.0227323112338947E-2</v>
      </c>
      <c r="J945">
        <f t="shared" si="14"/>
        <v>0.65286287018332179</v>
      </c>
    </row>
    <row r="946" spans="1:10" x14ac:dyDescent="0.4">
      <c r="A946" s="2"/>
      <c r="B946">
        <v>48</v>
      </c>
      <c r="C946">
        <v>2.2200000000000002</v>
      </c>
      <c r="D946">
        <v>0.75314899999999996</v>
      </c>
      <c r="E946">
        <v>0.57540599999999997</v>
      </c>
      <c r="F946">
        <v>0.34442400000000001</v>
      </c>
      <c r="G946">
        <v>8.4817900000000002</v>
      </c>
      <c r="H946">
        <f>(C946-$M$1)*B946^(1/$M$2)</f>
        <v>-2.3615999999999957</v>
      </c>
      <c r="I946">
        <f>G946*B946^(-$M$3/$M$2)</f>
        <v>9.6898119811808323E-3</v>
      </c>
      <c r="J946">
        <f t="shared" si="14"/>
        <v>0.65324448335278618</v>
      </c>
    </row>
    <row r="947" spans="1:10" x14ac:dyDescent="0.4">
      <c r="A947" s="2"/>
      <c r="B947">
        <v>48</v>
      </c>
      <c r="C947">
        <v>2.2400000000000002</v>
      </c>
      <c r="D947">
        <v>0.71133900000000005</v>
      </c>
      <c r="E947">
        <v>0.51976900000000004</v>
      </c>
      <c r="F947">
        <v>0.289294</v>
      </c>
      <c r="G947">
        <v>14.1591</v>
      </c>
      <c r="H947">
        <f>(C947-$M$1)*B947^(1/$M$2)</f>
        <v>-1.4015999999999948</v>
      </c>
      <c r="I947">
        <f>G947*B947^(-$M$3/$M$2)</f>
        <v>1.6175714893051765E-2</v>
      </c>
      <c r="J947">
        <f t="shared" si="14"/>
        <v>0.64305818791606395</v>
      </c>
    </row>
    <row r="948" spans="1:10" x14ac:dyDescent="0.4">
      <c r="A948" s="2"/>
      <c r="B948">
        <v>48</v>
      </c>
      <c r="C948">
        <v>2.2400000000000002</v>
      </c>
      <c r="D948">
        <v>0.71209100000000003</v>
      </c>
      <c r="E948">
        <v>0.52067699999999995</v>
      </c>
      <c r="F948">
        <v>0.28988799999999998</v>
      </c>
      <c r="G948">
        <v>13.9932</v>
      </c>
      <c r="H948">
        <f>(C948-$M$1)*B948^(1/$M$2)</f>
        <v>-1.4015999999999948</v>
      </c>
      <c r="I948">
        <f>G948*B948^(-$M$3/$M$2)</f>
        <v>1.5986186526082306E-2</v>
      </c>
      <c r="J948">
        <f t="shared" si="14"/>
        <v>0.6435716866677148</v>
      </c>
    </row>
    <row r="949" spans="1:10" x14ac:dyDescent="0.4">
      <c r="A949" s="2"/>
      <c r="B949">
        <v>48</v>
      </c>
      <c r="C949">
        <v>2.2400000000000002</v>
      </c>
      <c r="D949">
        <v>0.71141299999999996</v>
      </c>
      <c r="E949">
        <v>0.52040900000000001</v>
      </c>
      <c r="F949">
        <v>0.290412</v>
      </c>
      <c r="G949">
        <v>14.7095</v>
      </c>
      <c r="H949">
        <f>(C949-$M$1)*B949^(1/$M$2)</f>
        <v>-1.4015999999999948</v>
      </c>
      <c r="I949">
        <f>G949*B949^(-$M$3/$M$2)</f>
        <v>1.680450581035129E-2</v>
      </c>
      <c r="J949">
        <f t="shared" si="14"/>
        <v>0.64255954388096059</v>
      </c>
    </row>
    <row r="950" spans="1:10" x14ac:dyDescent="0.4">
      <c r="A950" s="2"/>
      <c r="B950">
        <v>48</v>
      </c>
      <c r="C950">
        <v>2.2400000000000002</v>
      </c>
      <c r="D950">
        <v>0.71399999999999997</v>
      </c>
      <c r="E950">
        <v>0.52300199999999997</v>
      </c>
      <c r="F950">
        <v>0.29197299999999998</v>
      </c>
      <c r="G950">
        <v>13.583399999999999</v>
      </c>
      <c r="H950">
        <f>(C950-$M$1)*B950^(1/$M$2)</f>
        <v>-1.4015999999999948</v>
      </c>
      <c r="I950">
        <f>G950*B950^(-$M$3/$M$2)</f>
        <v>1.5518020614183057E-2</v>
      </c>
      <c r="J950">
        <f t="shared" si="14"/>
        <v>0.64419279497516824</v>
      </c>
    </row>
    <row r="951" spans="1:10" x14ac:dyDescent="0.4">
      <c r="A951" s="2"/>
      <c r="B951">
        <v>48</v>
      </c>
      <c r="C951">
        <v>2.2400000000000002</v>
      </c>
      <c r="D951">
        <v>0.71335700000000002</v>
      </c>
      <c r="E951">
        <v>0.52219700000000002</v>
      </c>
      <c r="F951">
        <v>0.29131600000000002</v>
      </c>
      <c r="G951">
        <v>13.699199999999999</v>
      </c>
      <c r="H951">
        <f>(C951-$M$1)*B951^(1/$M$2)</f>
        <v>-1.4015999999999948</v>
      </c>
      <c r="I951">
        <f>G951*B951^(-$M$3/$M$2)</f>
        <v>1.5650313470693386E-2</v>
      </c>
      <c r="J951">
        <f t="shared" si="14"/>
        <v>0.64389806102454461</v>
      </c>
    </row>
    <row r="952" spans="1:10" x14ac:dyDescent="0.4">
      <c r="A952" s="2"/>
      <c r="B952">
        <v>48</v>
      </c>
      <c r="C952">
        <v>2.2599999999999998</v>
      </c>
      <c r="D952">
        <v>0.65313399999999999</v>
      </c>
      <c r="E952">
        <v>0.45021</v>
      </c>
      <c r="F952">
        <v>0.22908100000000001</v>
      </c>
      <c r="G952">
        <v>24.086300000000001</v>
      </c>
      <c r="H952">
        <f>(C952-$M$1)*B952^(1/$M$2)</f>
        <v>-0.44160000000001531</v>
      </c>
      <c r="I952">
        <f>G952*B952^(-$M$3/$M$2)</f>
        <v>2.7516799911612516E-2</v>
      </c>
      <c r="J952">
        <f t="shared" si="14"/>
        <v>0.6232636368068335</v>
      </c>
    </row>
    <row r="953" spans="1:10" x14ac:dyDescent="0.4">
      <c r="A953" s="2"/>
      <c r="B953">
        <v>48</v>
      </c>
      <c r="C953">
        <v>2.2599999999999998</v>
      </c>
      <c r="D953">
        <v>0.65407899999999997</v>
      </c>
      <c r="E953">
        <v>0.45014100000000001</v>
      </c>
      <c r="F953">
        <v>0.22828000000000001</v>
      </c>
      <c r="G953">
        <v>22.755800000000001</v>
      </c>
      <c r="H953">
        <f>(C953-$M$1)*B953^(1/$M$2)</f>
        <v>-0.44160000000001531</v>
      </c>
      <c r="I953">
        <f>G953*B953^(-$M$3/$M$2)</f>
        <v>2.5996802972173893E-2</v>
      </c>
      <c r="J953">
        <f t="shared" si="14"/>
        <v>0.62446582429411701</v>
      </c>
    </row>
    <row r="954" spans="1:10" x14ac:dyDescent="0.4">
      <c r="A954" s="2"/>
      <c r="B954">
        <v>48</v>
      </c>
      <c r="C954">
        <v>2.2599999999999998</v>
      </c>
      <c r="D954">
        <v>0.65364599999999995</v>
      </c>
      <c r="E954">
        <v>0.45024599999999998</v>
      </c>
      <c r="F954">
        <v>0.22873599999999999</v>
      </c>
      <c r="G954">
        <v>23.440100000000001</v>
      </c>
      <c r="H954">
        <f>(C954-$M$1)*B954^(1/$M$2)</f>
        <v>-0.44160000000001531</v>
      </c>
      <c r="I954">
        <f>G954*B954^(-$M$3/$M$2)</f>
        <v>2.6778564644971976E-2</v>
      </c>
      <c r="J954">
        <f t="shared" si="14"/>
        <v>0.62389116012058532</v>
      </c>
    </row>
    <row r="955" spans="1:10" x14ac:dyDescent="0.4">
      <c r="A955" s="2"/>
      <c r="B955">
        <v>48</v>
      </c>
      <c r="C955">
        <v>2.2599999999999998</v>
      </c>
      <c r="D955">
        <v>0.65121399999999996</v>
      </c>
      <c r="E955">
        <v>0.44849699999999998</v>
      </c>
      <c r="F955">
        <v>0.22809099999999999</v>
      </c>
      <c r="G955">
        <v>24.892800000000001</v>
      </c>
      <c r="H955">
        <f>(C955-$M$1)*B955^(1/$M$2)</f>
        <v>-0.44160000000001531</v>
      </c>
      <c r="I955">
        <f>G955*B955^(-$M$3/$M$2)</f>
        <v>2.8438165963215106E-2</v>
      </c>
      <c r="J955">
        <f t="shared" si="14"/>
        <v>0.62202087984726062</v>
      </c>
    </row>
    <row r="956" spans="1:10" x14ac:dyDescent="0.4">
      <c r="A956" s="2"/>
      <c r="B956">
        <v>48</v>
      </c>
      <c r="C956">
        <v>2.2599999999999998</v>
      </c>
      <c r="D956">
        <v>0.65578800000000004</v>
      </c>
      <c r="E956">
        <v>0.45330799999999999</v>
      </c>
      <c r="F956">
        <v>0.231603</v>
      </c>
      <c r="G956">
        <v>23.702400000000001</v>
      </c>
      <c r="H956">
        <f>(C956-$M$1)*B956^(1/$M$2)</f>
        <v>-0.44160000000001531</v>
      </c>
      <c r="I956">
        <f>G956*B956^(-$M$3/$M$2)</f>
        <v>2.7078222816497528E-2</v>
      </c>
      <c r="J956">
        <f t="shared" si="14"/>
        <v>0.62430435681588392</v>
      </c>
    </row>
    <row r="957" spans="1:10" x14ac:dyDescent="0.4">
      <c r="A957" s="2"/>
      <c r="B957">
        <v>48</v>
      </c>
      <c r="C957">
        <v>2.2799999999999998</v>
      </c>
      <c r="D957">
        <v>0.57984400000000003</v>
      </c>
      <c r="E957">
        <v>0.37032300000000001</v>
      </c>
      <c r="F957">
        <v>0.168684</v>
      </c>
      <c r="G957">
        <v>34.463000000000001</v>
      </c>
      <c r="H957">
        <f>(C957-$M$1)*B957^(1/$M$2)</f>
        <v>0.51839999999998554</v>
      </c>
      <c r="I957">
        <f>G957*B957^(-$M$3/$M$2)</f>
        <v>3.9371405128803598E-2</v>
      </c>
      <c r="J957">
        <f t="shared" si="14"/>
        <v>0.5899930069182322</v>
      </c>
    </row>
    <row r="958" spans="1:10" x14ac:dyDescent="0.4">
      <c r="A958" s="2"/>
      <c r="B958">
        <v>48</v>
      </c>
      <c r="C958">
        <v>2.2799999999999998</v>
      </c>
      <c r="D958">
        <v>0.58486400000000005</v>
      </c>
      <c r="E958">
        <v>0.37465100000000001</v>
      </c>
      <c r="F958">
        <v>0.17109099999999999</v>
      </c>
      <c r="G958">
        <v>32.928199999999997</v>
      </c>
      <c r="H958">
        <f>(C958-$M$1)*B958^(1/$M$2)</f>
        <v>0.51839999999998554</v>
      </c>
      <c r="I958">
        <f>G958*B958^(-$M$3/$M$2)</f>
        <v>3.7618010688630431E-2</v>
      </c>
      <c r="J958">
        <f t="shared" si="14"/>
        <v>0.59369504592559941</v>
      </c>
    </row>
    <row r="959" spans="1:10" x14ac:dyDescent="0.4">
      <c r="A959" s="2"/>
      <c r="B959">
        <v>48</v>
      </c>
      <c r="C959">
        <v>2.2799999999999998</v>
      </c>
      <c r="D959">
        <v>0.580036</v>
      </c>
      <c r="E959">
        <v>0.37016900000000003</v>
      </c>
      <c r="F959">
        <v>0.16875999999999999</v>
      </c>
      <c r="G959">
        <v>34.082599999999999</v>
      </c>
      <c r="H959">
        <f>(C959-$M$1)*B959^(1/$M$2)</f>
        <v>0.51839999999998554</v>
      </c>
      <c r="I959">
        <f>G959*B959^(-$M$3/$M$2)</f>
        <v>3.8936826522443242E-2</v>
      </c>
      <c r="J959">
        <f t="shared" si="14"/>
        <v>0.58946690767296372</v>
      </c>
    </row>
    <row r="960" spans="1:10" x14ac:dyDescent="0.4">
      <c r="A960" s="2"/>
      <c r="B960">
        <v>48</v>
      </c>
      <c r="C960">
        <v>2.2799999999999998</v>
      </c>
      <c r="D960">
        <v>0.57843100000000003</v>
      </c>
      <c r="E960">
        <v>0.36846400000000001</v>
      </c>
      <c r="F960">
        <v>0.16733899999999999</v>
      </c>
      <c r="G960">
        <v>34.238199999999999</v>
      </c>
      <c r="H960">
        <f>(C960-$M$1)*B960^(1/$M$2)</f>
        <v>0.51839999999998554</v>
      </c>
      <c r="I960">
        <f>G960*B960^(-$M$3/$M$2)</f>
        <v>3.9114587908220505E-2</v>
      </c>
      <c r="J960">
        <f t="shared" si="14"/>
        <v>0.58914763641435619</v>
      </c>
    </row>
    <row r="961" spans="1:10" x14ac:dyDescent="0.4">
      <c r="A961" s="2"/>
      <c r="B961">
        <v>48</v>
      </c>
      <c r="C961">
        <v>2.2799999999999998</v>
      </c>
      <c r="D961">
        <v>0.57725700000000002</v>
      </c>
      <c r="E961">
        <v>0.36799999999999999</v>
      </c>
      <c r="F961">
        <v>0.167293</v>
      </c>
      <c r="G961">
        <v>35.139899999999997</v>
      </c>
      <c r="H961">
        <f>(C961-$M$1)*B961^(1/$M$2)</f>
        <v>0.51839999999998554</v>
      </c>
      <c r="I961">
        <f>G961*B961^(-$M$3/$M$2)</f>
        <v>4.0144712853949029E-2</v>
      </c>
      <c r="J961">
        <f t="shared" si="14"/>
        <v>0.58822414540012602</v>
      </c>
    </row>
    <row r="962" spans="1:10" x14ac:dyDescent="0.4">
      <c r="A962" s="2"/>
      <c r="B962">
        <v>48</v>
      </c>
      <c r="C962">
        <v>2.2999999999999998</v>
      </c>
      <c r="D962">
        <v>0.49612000000000001</v>
      </c>
      <c r="E962">
        <v>0.28718700000000003</v>
      </c>
      <c r="F962">
        <v>0.11385099999999999</v>
      </c>
      <c r="G962">
        <v>41.124099999999999</v>
      </c>
      <c r="H962">
        <f>(C962-$M$1)*B962^(1/$M$2)</f>
        <v>1.4783999999999864</v>
      </c>
      <c r="I962">
        <f>G962*B962^(-$M$3/$M$2)</f>
        <v>4.6981214684079502E-2</v>
      </c>
      <c r="J962">
        <f t="shared" si="14"/>
        <v>0.53986418210221809</v>
      </c>
    </row>
    <row r="963" spans="1:10" x14ac:dyDescent="0.4">
      <c r="A963" s="2"/>
      <c r="B963">
        <v>48</v>
      </c>
      <c r="C963">
        <v>2.2999999999999998</v>
      </c>
      <c r="D963">
        <v>0.49998700000000001</v>
      </c>
      <c r="E963">
        <v>0.29011799999999999</v>
      </c>
      <c r="F963">
        <v>0.11486200000000001</v>
      </c>
      <c r="G963">
        <v>40.200099999999999</v>
      </c>
      <c r="H963">
        <f>(C963-$M$1)*B963^(1/$M$2)</f>
        <v>1.4783999999999864</v>
      </c>
      <c r="I963">
        <f>G963*B963^(-$M$3/$M$2)</f>
        <v>4.5925613652857189E-2</v>
      </c>
      <c r="J963">
        <f t="shared" ref="J963:J1026" si="15">1-F963/(3*E963^2)</f>
        <v>0.54511064955636557</v>
      </c>
    </row>
    <row r="964" spans="1:10" x14ac:dyDescent="0.4">
      <c r="A964" s="2"/>
      <c r="B964">
        <v>48</v>
      </c>
      <c r="C964">
        <v>2.2999999999999998</v>
      </c>
      <c r="D964">
        <v>0.49308200000000002</v>
      </c>
      <c r="E964">
        <v>0.28429100000000002</v>
      </c>
      <c r="F964">
        <v>0.112306</v>
      </c>
      <c r="G964">
        <v>41.232500000000002</v>
      </c>
      <c r="H964">
        <f>(C964-$M$1)*B964^(1/$M$2)</f>
        <v>1.4783999999999864</v>
      </c>
      <c r="I964">
        <f>G964*B964^(-$M$3/$M$2)</f>
        <v>4.7105053592937186E-2</v>
      </c>
      <c r="J964">
        <f t="shared" si="15"/>
        <v>0.53681393805213284</v>
      </c>
    </row>
    <row r="965" spans="1:10" x14ac:dyDescent="0.4">
      <c r="A965" s="2"/>
      <c r="B965">
        <v>48</v>
      </c>
      <c r="C965">
        <v>2.2999999999999998</v>
      </c>
      <c r="D965">
        <v>0.49169499999999999</v>
      </c>
      <c r="E965">
        <v>0.28299299999999999</v>
      </c>
      <c r="F965">
        <v>0.11154500000000001</v>
      </c>
      <c r="G965">
        <v>41.300600000000003</v>
      </c>
      <c r="H965">
        <f>(C965-$M$1)*B965^(1/$M$2)</f>
        <v>1.4783999999999864</v>
      </c>
      <c r="I965">
        <f>G965*B965^(-$M$3/$M$2)</f>
        <v>4.7182852759848702E-2</v>
      </c>
      <c r="J965">
        <f t="shared" si="15"/>
        <v>0.53572268213299612</v>
      </c>
    </row>
    <row r="966" spans="1:10" x14ac:dyDescent="0.4">
      <c r="A966" s="2"/>
      <c r="B966">
        <v>48</v>
      </c>
      <c r="C966">
        <v>2.2999999999999998</v>
      </c>
      <c r="D966">
        <v>0.49104599999999998</v>
      </c>
      <c r="E966">
        <v>0.28251500000000002</v>
      </c>
      <c r="F966">
        <v>0.11132499999999999</v>
      </c>
      <c r="G966">
        <v>41.460599999999999</v>
      </c>
      <c r="H966">
        <f>(C966-$M$1)*B966^(1/$M$2)</f>
        <v>1.4783999999999864</v>
      </c>
      <c r="I966">
        <f>G966*B966^(-$M$3/$M$2)</f>
        <v>4.7365640817203215E-2</v>
      </c>
      <c r="J966">
        <f t="shared" si="15"/>
        <v>0.53506908369697603</v>
      </c>
    </row>
    <row r="967" spans="1:10" x14ac:dyDescent="0.4">
      <c r="A967" s="2"/>
      <c r="B967">
        <v>48</v>
      </c>
      <c r="C967">
        <v>2.3199999999999998</v>
      </c>
      <c r="D967">
        <v>0.40867599999999998</v>
      </c>
      <c r="E967">
        <v>0.209145</v>
      </c>
      <c r="F967">
        <v>7.0067900000000002E-2</v>
      </c>
      <c r="G967">
        <v>41.838900000000002</v>
      </c>
      <c r="H967">
        <f>(C967-$M$1)*B967^(1/$M$2)</f>
        <v>2.4383999999999872</v>
      </c>
      <c r="I967">
        <f>G967*B967^(-$M$3/$M$2)</f>
        <v>4.779782033031079E-2</v>
      </c>
      <c r="J967">
        <f t="shared" si="15"/>
        <v>0.46604719304321662</v>
      </c>
    </row>
    <row r="968" spans="1:10" x14ac:dyDescent="0.4">
      <c r="A968" s="2"/>
      <c r="B968">
        <v>48</v>
      </c>
      <c r="C968">
        <v>2.3199999999999998</v>
      </c>
      <c r="D968">
        <v>0.41244999999999998</v>
      </c>
      <c r="E968">
        <v>0.211756</v>
      </c>
      <c r="F968">
        <v>7.1092900000000001E-2</v>
      </c>
      <c r="G968">
        <v>41.354100000000003</v>
      </c>
      <c r="H968">
        <f>(C968-$M$1)*B968^(1/$M$2)</f>
        <v>2.4383999999999872</v>
      </c>
      <c r="I968">
        <f>G968*B968^(-$M$3/$M$2)</f>
        <v>4.7243972516526622E-2</v>
      </c>
      <c r="J968">
        <f t="shared" si="15"/>
        <v>0.47151395243135308</v>
      </c>
    </row>
    <row r="969" spans="1:10" x14ac:dyDescent="0.4">
      <c r="A969" s="2"/>
      <c r="B969">
        <v>48</v>
      </c>
      <c r="C969">
        <v>2.3199999999999998</v>
      </c>
      <c r="D969">
        <v>0.410775</v>
      </c>
      <c r="E969">
        <v>0.21096999999999999</v>
      </c>
      <c r="F969">
        <v>7.1175699999999995E-2</v>
      </c>
      <c r="G969">
        <v>41.943100000000001</v>
      </c>
      <c r="H969">
        <f>(C969-$M$1)*B969^(1/$M$2)</f>
        <v>2.4383999999999872</v>
      </c>
      <c r="I969">
        <f>G969*B969^(-$M$3/$M$2)</f>
        <v>4.7916861052662921E-2</v>
      </c>
      <c r="J969">
        <f t="shared" si="15"/>
        <v>0.46694860213642941</v>
      </c>
    </row>
    <row r="970" spans="1:10" x14ac:dyDescent="0.4">
      <c r="A970" s="2"/>
      <c r="B970">
        <v>48</v>
      </c>
      <c r="C970">
        <v>2.3199999999999998</v>
      </c>
      <c r="D970">
        <v>0.41450599999999999</v>
      </c>
      <c r="E970">
        <v>0.21366099999999999</v>
      </c>
      <c r="F970">
        <v>7.2177900000000003E-2</v>
      </c>
      <c r="G970">
        <v>41.557699999999997</v>
      </c>
      <c r="H970">
        <f>(C970-$M$1)*B970^(1/$M$2)</f>
        <v>2.4383999999999872</v>
      </c>
      <c r="I970">
        <f>G970*B970^(-$M$3/$M$2)</f>
        <v>4.7476570319510233E-2</v>
      </c>
      <c r="J970">
        <f t="shared" si="15"/>
        <v>0.4729734744030798</v>
      </c>
    </row>
    <row r="971" spans="1:10" x14ac:dyDescent="0.4">
      <c r="A971" s="2"/>
      <c r="B971">
        <v>48</v>
      </c>
      <c r="C971">
        <v>2.3199999999999998</v>
      </c>
      <c r="D971">
        <v>0.40829100000000002</v>
      </c>
      <c r="E971">
        <v>0.209176</v>
      </c>
      <c r="F971">
        <v>7.0304800000000001E-2</v>
      </c>
      <c r="G971">
        <v>42.181100000000001</v>
      </c>
      <c r="H971">
        <f>(C971-$M$1)*B971^(1/$M$2)</f>
        <v>2.4383999999999872</v>
      </c>
      <c r="I971">
        <f>G971*B971^(-$M$3/$M$2)</f>
        <v>4.8188758287977758E-2</v>
      </c>
      <c r="J971">
        <f t="shared" si="15"/>
        <v>0.46440068285878433</v>
      </c>
    </row>
    <row r="972" spans="1:10" x14ac:dyDescent="0.4">
      <c r="A972" s="2"/>
      <c r="B972">
        <v>48</v>
      </c>
      <c r="C972">
        <v>2.34</v>
      </c>
      <c r="D972">
        <v>0.340976</v>
      </c>
      <c r="E972">
        <v>0.15512000000000001</v>
      </c>
      <c r="F972">
        <v>4.42631E-2</v>
      </c>
      <c r="G972">
        <v>38.258200000000002</v>
      </c>
      <c r="H972">
        <f>(C972-$M$1)*B972^(1/$M$2)</f>
        <v>3.3983999999999881</v>
      </c>
      <c r="I972">
        <f>G972*B972^(-$M$3/$M$2)</f>
        <v>4.3707137849252641E-2</v>
      </c>
      <c r="J972">
        <f t="shared" si="15"/>
        <v>0.3868242373126447</v>
      </c>
    </row>
    <row r="973" spans="1:10" x14ac:dyDescent="0.4">
      <c r="A973" s="2"/>
      <c r="B973">
        <v>48</v>
      </c>
      <c r="C973">
        <v>2.34</v>
      </c>
      <c r="D973">
        <v>0.34176800000000002</v>
      </c>
      <c r="E973">
        <v>0.15484200000000001</v>
      </c>
      <c r="F973">
        <v>4.3610200000000002E-2</v>
      </c>
      <c r="G973">
        <v>37.450899999999997</v>
      </c>
      <c r="H973">
        <f>(C973-$M$1)*B973^(1/$M$2)</f>
        <v>3.3983999999999881</v>
      </c>
      <c r="I973">
        <f>G973*B973^(-$M$3/$M$2)</f>
        <v>4.2784857857363273E-2</v>
      </c>
      <c r="J973">
        <f t="shared" si="15"/>
        <v>0.39369761129659964</v>
      </c>
    </row>
    <row r="974" spans="1:10" x14ac:dyDescent="0.4">
      <c r="A974" s="2"/>
      <c r="B974">
        <v>48</v>
      </c>
      <c r="C974">
        <v>2.34</v>
      </c>
      <c r="D974">
        <v>0.34187299999999998</v>
      </c>
      <c r="E974">
        <v>0.15439</v>
      </c>
      <c r="F974">
        <v>4.3052600000000003E-2</v>
      </c>
      <c r="G974">
        <v>36.935600000000001</v>
      </c>
      <c r="H974">
        <f>(C974-$M$1)*B974^(1/$M$2)</f>
        <v>3.3983999999999881</v>
      </c>
      <c r="I974">
        <f>G974*B974^(-$M$3/$M$2)</f>
        <v>4.2196166070145896E-2</v>
      </c>
      <c r="J974">
        <f t="shared" si="15"/>
        <v>0.39793997121443048</v>
      </c>
    </row>
    <row r="975" spans="1:10" x14ac:dyDescent="0.4">
      <c r="A975" s="2"/>
      <c r="B975">
        <v>48</v>
      </c>
      <c r="C975">
        <v>2.34</v>
      </c>
      <c r="D975">
        <v>0.34417999999999999</v>
      </c>
      <c r="E975">
        <v>0.15681800000000001</v>
      </c>
      <c r="F975">
        <v>4.4618100000000001E-2</v>
      </c>
      <c r="G975">
        <v>37.768700000000003</v>
      </c>
      <c r="H975">
        <f>(C975-$M$1)*B975^(1/$M$2)</f>
        <v>3.3983999999999881</v>
      </c>
      <c r="I975">
        <f>G975*B975^(-$M$3/$M$2)</f>
        <v>4.3147920636283678E-2</v>
      </c>
      <c r="J975">
        <f t="shared" si="15"/>
        <v>0.395219198324684</v>
      </c>
    </row>
    <row r="976" spans="1:10" x14ac:dyDescent="0.4">
      <c r="A976" s="2"/>
      <c r="B976">
        <v>48</v>
      </c>
      <c r="C976">
        <v>2.34</v>
      </c>
      <c r="D976">
        <v>0.34469499999999997</v>
      </c>
      <c r="E976">
        <v>0.15712499999999999</v>
      </c>
      <c r="F976">
        <v>4.4748099999999999E-2</v>
      </c>
      <c r="G976">
        <v>37.720599999999997</v>
      </c>
      <c r="H976">
        <f>(C976-$M$1)*B976^(1/$M$2)</f>
        <v>3.3983999999999881</v>
      </c>
      <c r="I976">
        <f>G976*B976^(-$M$3/$M$2)</f>
        <v>4.3092969976541474E-2</v>
      </c>
      <c r="J976">
        <f t="shared" si="15"/>
        <v>0.39582498179908765</v>
      </c>
    </row>
    <row r="977" spans="1:10" x14ac:dyDescent="0.4">
      <c r="A977" s="2"/>
      <c r="B977">
        <v>48</v>
      </c>
      <c r="C977">
        <v>2.36</v>
      </c>
      <c r="D977">
        <v>0.28952499999999998</v>
      </c>
      <c r="E977">
        <v>0.115979</v>
      </c>
      <c r="F977">
        <v>2.7169599999999999E-2</v>
      </c>
      <c r="G977">
        <v>31.391200000000001</v>
      </c>
      <c r="H977">
        <f>(C977-$M$1)*B977^(1/$M$2)</f>
        <v>4.3583999999999889</v>
      </c>
      <c r="I977">
        <f>G977*B977^(-$M$3/$M$2)</f>
        <v>3.5862102912668642E-2</v>
      </c>
      <c r="J977">
        <f t="shared" si="15"/>
        <v>0.32670828525223417</v>
      </c>
    </row>
    <row r="978" spans="1:10" x14ac:dyDescent="0.4">
      <c r="A978" s="2"/>
      <c r="B978">
        <v>48</v>
      </c>
      <c r="C978">
        <v>2.36</v>
      </c>
      <c r="D978">
        <v>0.28630800000000001</v>
      </c>
      <c r="E978">
        <v>0.11380800000000001</v>
      </c>
      <c r="F978">
        <v>2.6332100000000001E-2</v>
      </c>
      <c r="G978">
        <v>31.08</v>
      </c>
      <c r="H978">
        <f>(C978-$M$1)*B978^(1/$M$2)</f>
        <v>4.3583999999999889</v>
      </c>
      <c r="I978">
        <f>G978*B978^(-$M$3/$M$2)</f>
        <v>3.5506580141114116E-2</v>
      </c>
      <c r="J978">
        <f t="shared" si="15"/>
        <v>0.32232937872160927</v>
      </c>
    </row>
    <row r="979" spans="1:10" x14ac:dyDescent="0.4">
      <c r="A979" s="2"/>
      <c r="B979">
        <v>48</v>
      </c>
      <c r="C979">
        <v>2.36</v>
      </c>
      <c r="D979">
        <v>0.28647400000000001</v>
      </c>
      <c r="E979">
        <v>0.114359</v>
      </c>
      <c r="F979">
        <v>2.6631100000000001E-2</v>
      </c>
      <c r="G979">
        <v>31.525500000000001</v>
      </c>
      <c r="H979">
        <f>(C979-$M$1)*B979^(1/$M$2)</f>
        <v>4.3583999999999889</v>
      </c>
      <c r="I979">
        <f>G979*B979^(-$M$3/$M$2)</f>
        <v>3.6015530638310589E-2</v>
      </c>
      <c r="J979">
        <f t="shared" si="15"/>
        <v>0.32122294610247537</v>
      </c>
    </row>
    <row r="980" spans="1:10" x14ac:dyDescent="0.4">
      <c r="A980" s="2"/>
      <c r="B980">
        <v>48</v>
      </c>
      <c r="C980">
        <v>2.36</v>
      </c>
      <c r="D980">
        <v>0.28337000000000001</v>
      </c>
      <c r="E980">
        <v>0.112321</v>
      </c>
      <c r="F980">
        <v>2.6040899999999999E-2</v>
      </c>
      <c r="G980">
        <v>31.262599999999999</v>
      </c>
      <c r="H980">
        <f>(C980-$M$1)*B980^(1/$M$2)</f>
        <v>4.3583999999999889</v>
      </c>
      <c r="I980">
        <f>G980*B980^(-$M$3/$M$2)</f>
        <v>3.5715187011569949E-2</v>
      </c>
      <c r="J980">
        <f t="shared" si="15"/>
        <v>0.31196138589726397</v>
      </c>
    </row>
    <row r="981" spans="1:10" x14ac:dyDescent="0.4">
      <c r="A981" s="2"/>
      <c r="B981">
        <v>48</v>
      </c>
      <c r="C981">
        <v>2.36</v>
      </c>
      <c r="D981">
        <v>0.28611999999999999</v>
      </c>
      <c r="E981">
        <v>0.11403000000000001</v>
      </c>
      <c r="F981">
        <v>2.6478100000000001E-2</v>
      </c>
      <c r="G981">
        <v>31.402699999999999</v>
      </c>
      <c r="H981">
        <f>(C981-$M$1)*B981^(1/$M$2)</f>
        <v>4.3583999999999889</v>
      </c>
      <c r="I981">
        <f>G981*B981^(-$M$3/$M$2)</f>
        <v>3.5875240804290998E-2</v>
      </c>
      <c r="J981">
        <f t="shared" si="15"/>
        <v>0.32122269270145942</v>
      </c>
    </row>
    <row r="982" spans="1:10" x14ac:dyDescent="0.4">
      <c r="A982" s="2"/>
      <c r="B982">
        <v>48</v>
      </c>
      <c r="C982">
        <v>2.38</v>
      </c>
      <c r="D982">
        <v>0.24399499999999999</v>
      </c>
      <c r="E982">
        <v>8.6114099999999999E-2</v>
      </c>
      <c r="F982">
        <v>1.6767799999999999E-2</v>
      </c>
      <c r="G982">
        <v>25.7316</v>
      </c>
      <c r="H982">
        <f>(C982-$M$1)*B982^(1/$M$2)</f>
        <v>5.3183999999999898</v>
      </c>
      <c r="I982">
        <f>G982*B982^(-$M$3/$M$2)</f>
        <v>2.9396432353896138E-2</v>
      </c>
      <c r="J982">
        <f t="shared" si="15"/>
        <v>0.2462864959499621</v>
      </c>
    </row>
    <row r="983" spans="1:10" x14ac:dyDescent="0.4">
      <c r="A983" s="2"/>
      <c r="B983">
        <v>48</v>
      </c>
      <c r="C983">
        <v>2.38</v>
      </c>
      <c r="D983">
        <v>0.24435399999999999</v>
      </c>
      <c r="E983">
        <v>8.5968100000000006E-2</v>
      </c>
      <c r="F983">
        <v>1.6474099999999998E-2</v>
      </c>
      <c r="G983">
        <v>25.4208</v>
      </c>
      <c r="H983">
        <f>(C983-$M$1)*B983^(1/$M$2)</f>
        <v>5.3183999999999898</v>
      </c>
      <c r="I983">
        <f>G983*B983^(-$M$3/$M$2)</f>
        <v>2.9041366552484998E-2</v>
      </c>
      <c r="J983">
        <f t="shared" si="15"/>
        <v>0.25697096237472572</v>
      </c>
    </row>
    <row r="984" spans="1:10" x14ac:dyDescent="0.4">
      <c r="A984" s="2"/>
      <c r="B984">
        <v>48</v>
      </c>
      <c r="C984">
        <v>2.38</v>
      </c>
      <c r="D984">
        <v>0.243954</v>
      </c>
      <c r="E984">
        <v>8.5540900000000003E-2</v>
      </c>
      <c r="F984">
        <v>1.6382799999999999E-2</v>
      </c>
      <c r="G984">
        <v>25.196100000000001</v>
      </c>
      <c r="H984">
        <f>(C984-$M$1)*B984^(1/$M$2)</f>
        <v>5.3183999999999898</v>
      </c>
      <c r="I984">
        <f>G984*B984^(-$M$3/$M$2)</f>
        <v>2.8784663574437753E-2</v>
      </c>
      <c r="J984">
        <f t="shared" si="15"/>
        <v>0.25369002871442492</v>
      </c>
    </row>
    <row r="985" spans="1:10" x14ac:dyDescent="0.4">
      <c r="A985" s="2"/>
      <c r="B985">
        <v>48</v>
      </c>
      <c r="C985">
        <v>2.38</v>
      </c>
      <c r="D985">
        <v>0.24432899999999999</v>
      </c>
      <c r="E985">
        <v>8.5994500000000001E-2</v>
      </c>
      <c r="F985">
        <v>1.6693800000000002E-2</v>
      </c>
      <c r="G985">
        <v>25.457999999999998</v>
      </c>
      <c r="H985">
        <f>(C985-$M$1)*B985^(1/$M$2)</f>
        <v>5.3183999999999898</v>
      </c>
      <c r="I985">
        <f>G985*B985^(-$M$3/$M$2)</f>
        <v>2.908386477581992E-2</v>
      </c>
      <c r="J985">
        <f t="shared" si="15"/>
        <v>0.24752409147551802</v>
      </c>
    </row>
    <row r="986" spans="1:10" x14ac:dyDescent="0.4">
      <c r="A986" s="2"/>
      <c r="B986">
        <v>48</v>
      </c>
      <c r="C986">
        <v>2.38</v>
      </c>
      <c r="D986">
        <v>0.24227499999999999</v>
      </c>
      <c r="E986">
        <v>8.5158300000000006E-2</v>
      </c>
      <c r="F986">
        <v>1.6534799999999999E-2</v>
      </c>
      <c r="G986">
        <v>25.616299999999999</v>
      </c>
      <c r="H986">
        <f>(C986-$M$1)*B986^(1/$M$2)</f>
        <v>5.3183999999999898</v>
      </c>
      <c r="I986">
        <f>G986*B986^(-$M$3/$M$2)</f>
        <v>2.9264710710065041E-2</v>
      </c>
      <c r="J986">
        <f t="shared" si="15"/>
        <v>0.23998226746036444</v>
      </c>
    </row>
    <row r="987" spans="1:10" x14ac:dyDescent="0.4">
      <c r="A987" s="2"/>
      <c r="B987">
        <v>48</v>
      </c>
      <c r="C987">
        <v>2.4</v>
      </c>
      <c r="D987">
        <v>0.21337300000000001</v>
      </c>
      <c r="E987">
        <v>6.6808400000000004E-2</v>
      </c>
      <c r="F987">
        <v>1.0660599999999999E-2</v>
      </c>
      <c r="G987">
        <v>20.429200000000002</v>
      </c>
      <c r="H987">
        <f>(C987-$M$1)*B987^(1/$M$2)</f>
        <v>6.2783999999999907</v>
      </c>
      <c r="I987">
        <f>G987*B987^(-$M$3/$M$2)</f>
        <v>2.3338836133167586E-2</v>
      </c>
      <c r="J987">
        <f t="shared" si="15"/>
        <v>0.20384385445789976</v>
      </c>
    </row>
    <row r="988" spans="1:10" x14ac:dyDescent="0.4">
      <c r="A988" s="2"/>
      <c r="B988">
        <v>48</v>
      </c>
      <c r="C988">
        <v>2.4</v>
      </c>
      <c r="D988">
        <v>0.212565</v>
      </c>
      <c r="E988">
        <v>6.6761600000000004E-2</v>
      </c>
      <c r="F988">
        <v>1.07417E-2</v>
      </c>
      <c r="G988">
        <v>20.714600000000001</v>
      </c>
      <c r="H988">
        <f>(C988-$M$1)*B988^(1/$M$2)</f>
        <v>6.2783999999999907</v>
      </c>
      <c r="I988">
        <f>G988*B988^(-$M$3/$M$2)</f>
        <v>2.3664884330473698E-2</v>
      </c>
      <c r="J988">
        <f t="shared" si="15"/>
        <v>0.19666203551230543</v>
      </c>
    </row>
    <row r="989" spans="1:10" x14ac:dyDescent="0.4">
      <c r="A989" s="2"/>
      <c r="B989">
        <v>48</v>
      </c>
      <c r="C989">
        <v>2.4</v>
      </c>
      <c r="D989">
        <v>0.21465699999999999</v>
      </c>
      <c r="E989">
        <v>6.7537799999999995E-2</v>
      </c>
      <c r="F989">
        <v>1.0860699999999999E-2</v>
      </c>
      <c r="G989">
        <v>20.601600000000001</v>
      </c>
      <c r="H989">
        <f>(C989-$M$1)*B989^(1/$M$2)</f>
        <v>6.2783999999999907</v>
      </c>
      <c r="I989">
        <f>G989*B989^(-$M$3/$M$2)</f>
        <v>2.3535790264967073E-2</v>
      </c>
      <c r="J989">
        <f t="shared" si="15"/>
        <v>0.2063249217285672</v>
      </c>
    </row>
    <row r="990" spans="1:10" x14ac:dyDescent="0.4">
      <c r="A990" s="2"/>
      <c r="B990">
        <v>48</v>
      </c>
      <c r="C990">
        <v>2.4</v>
      </c>
      <c r="D990">
        <v>0.21129500000000001</v>
      </c>
      <c r="E990">
        <v>6.5977900000000006E-2</v>
      </c>
      <c r="F990">
        <v>1.04718E-2</v>
      </c>
      <c r="G990">
        <v>20.479199999999999</v>
      </c>
      <c r="H990">
        <f>(C990-$M$1)*B990^(1/$M$2)</f>
        <v>6.2783999999999907</v>
      </c>
      <c r="I990">
        <f>G990*B990^(-$M$3/$M$2)</f>
        <v>2.3395957401090867E-2</v>
      </c>
      <c r="J990">
        <f t="shared" si="15"/>
        <v>0.19813158427415012</v>
      </c>
    </row>
    <row r="991" spans="1:10" x14ac:dyDescent="0.4">
      <c r="A991" s="2"/>
      <c r="B991">
        <v>48</v>
      </c>
      <c r="C991">
        <v>2.4</v>
      </c>
      <c r="D991">
        <v>0.21410299999999999</v>
      </c>
      <c r="E991">
        <v>6.7765099999999995E-2</v>
      </c>
      <c r="F991">
        <v>1.1108399999999999E-2</v>
      </c>
      <c r="G991">
        <v>21.048200000000001</v>
      </c>
      <c r="H991">
        <f>(C991-$M$1)*B991^(1/$M$2)</f>
        <v>6.2783999999999907</v>
      </c>
      <c r="I991">
        <f>G991*B991^(-$M$3/$M$2)</f>
        <v>2.4045997430057857E-2</v>
      </c>
      <c r="J991">
        <f t="shared" si="15"/>
        <v>0.19366021603595018</v>
      </c>
    </row>
    <row r="992" spans="1:10" x14ac:dyDescent="0.4">
      <c r="A992" s="2"/>
      <c r="B992">
        <v>48</v>
      </c>
      <c r="C992">
        <v>2.42</v>
      </c>
      <c r="D992">
        <v>0.18906400000000001</v>
      </c>
      <c r="E992">
        <v>5.3615400000000001E-2</v>
      </c>
      <c r="F992">
        <v>7.3058999999999997E-3</v>
      </c>
      <c r="G992">
        <v>17.013400000000001</v>
      </c>
      <c r="H992">
        <f>(C992-$M$1)*B992^(1/$M$2)</f>
        <v>7.2383999999999915</v>
      </c>
      <c r="I992">
        <f>G992*B992^(-$M$3/$M$2)</f>
        <v>1.943653959372043E-2</v>
      </c>
      <c r="J992">
        <f t="shared" si="15"/>
        <v>0.15282453843496646</v>
      </c>
    </row>
    <row r="993" spans="1:10" x14ac:dyDescent="0.4">
      <c r="A993" s="2"/>
      <c r="B993">
        <v>48</v>
      </c>
      <c r="C993">
        <v>2.42</v>
      </c>
      <c r="D993">
        <v>0.18920699999999999</v>
      </c>
      <c r="E993">
        <v>5.3890199999999999E-2</v>
      </c>
      <c r="F993">
        <v>7.45234E-3</v>
      </c>
      <c r="G993">
        <v>17.223600000000001</v>
      </c>
      <c r="H993">
        <f>(C993-$M$1)*B993^(1/$M$2)</f>
        <v>7.2383999999999915</v>
      </c>
      <c r="I993">
        <f>G993*B993^(-$M$3/$M$2)</f>
        <v>1.967667740406992E-2</v>
      </c>
      <c r="J993">
        <f t="shared" si="15"/>
        <v>0.14463433153169269</v>
      </c>
    </row>
    <row r="994" spans="1:10" x14ac:dyDescent="0.4">
      <c r="A994" s="2"/>
      <c r="B994">
        <v>48</v>
      </c>
      <c r="C994">
        <v>2.42</v>
      </c>
      <c r="D994">
        <v>0.18579599999999999</v>
      </c>
      <c r="E994">
        <v>5.1874000000000003E-2</v>
      </c>
      <c r="F994">
        <v>6.88626E-3</v>
      </c>
      <c r="G994">
        <v>16.521899999999999</v>
      </c>
      <c r="H994">
        <f>(C994-$M$1)*B994^(1/$M$2)</f>
        <v>7.2383999999999915</v>
      </c>
      <c r="I994">
        <f>G994*B994^(-$M$3/$M$2)</f>
        <v>1.8875037530034531E-2</v>
      </c>
      <c r="J994">
        <f t="shared" si="15"/>
        <v>0.1469731801800559</v>
      </c>
    </row>
    <row r="995" spans="1:10" x14ac:dyDescent="0.4">
      <c r="A995" s="2"/>
      <c r="B995">
        <v>48</v>
      </c>
      <c r="C995">
        <v>2.42</v>
      </c>
      <c r="D995">
        <v>0.18642600000000001</v>
      </c>
      <c r="E995">
        <v>5.2340900000000003E-2</v>
      </c>
      <c r="F995">
        <v>7.0206699999999997E-3</v>
      </c>
      <c r="G995">
        <v>16.743400000000001</v>
      </c>
      <c r="H995">
        <f>(C995-$M$1)*B995^(1/$M$2)</f>
        <v>7.2383999999999915</v>
      </c>
      <c r="I995">
        <f>G995*B995^(-$M$3/$M$2)</f>
        <v>1.9128084746934688E-2</v>
      </c>
      <c r="J995">
        <f t="shared" si="15"/>
        <v>0.14576977655738355</v>
      </c>
    </row>
    <row r="996" spans="1:10" x14ac:dyDescent="0.4">
      <c r="A996" s="2"/>
      <c r="B996">
        <v>48</v>
      </c>
      <c r="C996">
        <v>2.42</v>
      </c>
      <c r="D996">
        <v>0.18834500000000001</v>
      </c>
      <c r="E996">
        <v>5.30167E-2</v>
      </c>
      <c r="F996">
        <v>7.0604600000000002E-3</v>
      </c>
      <c r="G996">
        <v>16.702100000000002</v>
      </c>
      <c r="H996">
        <f>(C996-$M$1)*B996^(1/$M$2)</f>
        <v>7.2383999999999915</v>
      </c>
      <c r="I996">
        <f>G996*B996^(-$M$3/$M$2)</f>
        <v>1.9080902579630056E-2</v>
      </c>
      <c r="J996">
        <f t="shared" si="15"/>
        <v>0.16268984453114044</v>
      </c>
    </row>
    <row r="997" spans="1:10" x14ac:dyDescent="0.4">
      <c r="A997" s="2"/>
      <c r="B997">
        <v>48</v>
      </c>
      <c r="C997">
        <v>2.44</v>
      </c>
      <c r="D997">
        <v>0.171295</v>
      </c>
      <c r="E997">
        <v>4.4564600000000003E-2</v>
      </c>
      <c r="F997">
        <v>5.1829299999999997E-3</v>
      </c>
      <c r="G997">
        <v>14.3741</v>
      </c>
      <c r="H997">
        <f>(C997-$M$1)*B997^(1/$M$2)</f>
        <v>8.1983999999999924</v>
      </c>
      <c r="I997">
        <f>G997*B997^(-$M$3/$M$2)</f>
        <v>1.6421336345121891E-2</v>
      </c>
      <c r="J997">
        <f t="shared" si="15"/>
        <v>0.13009052114421982</v>
      </c>
    </row>
    <row r="998" spans="1:10" x14ac:dyDescent="0.4">
      <c r="A998" s="2"/>
      <c r="B998">
        <v>48</v>
      </c>
      <c r="C998">
        <v>2.44</v>
      </c>
      <c r="D998">
        <v>0.170991</v>
      </c>
      <c r="E998">
        <v>4.4342600000000003E-2</v>
      </c>
      <c r="F998">
        <v>5.1813299999999996E-3</v>
      </c>
      <c r="G998">
        <v>14.262600000000001</v>
      </c>
      <c r="H998">
        <f>(C998-$M$1)*B998^(1/$M$2)</f>
        <v>8.1983999999999924</v>
      </c>
      <c r="I998">
        <f>G998*B998^(-$M$3/$M$2)</f>
        <v>1.6293955917652966E-2</v>
      </c>
      <c r="J998">
        <f t="shared" si="15"/>
        <v>0.12162960327036676</v>
      </c>
    </row>
    <row r="999" spans="1:10" x14ac:dyDescent="0.4">
      <c r="A999" s="2"/>
      <c r="B999">
        <v>48</v>
      </c>
      <c r="C999">
        <v>2.44</v>
      </c>
      <c r="D999">
        <v>0.16981599999999999</v>
      </c>
      <c r="E999">
        <v>4.35532E-2</v>
      </c>
      <c r="F999">
        <v>4.9297899999999999E-3</v>
      </c>
      <c r="G999">
        <v>13.8955</v>
      </c>
      <c r="H999">
        <f>(C999-$M$1)*B999^(1/$M$2)</f>
        <v>8.1983999999999924</v>
      </c>
      <c r="I999">
        <f>G999*B999^(-$M$3/$M$2)</f>
        <v>1.5874571568560206E-2</v>
      </c>
      <c r="J999">
        <f t="shared" si="15"/>
        <v>0.1337025707585171</v>
      </c>
    </row>
    <row r="1000" spans="1:10" x14ac:dyDescent="0.4">
      <c r="A1000" s="2"/>
      <c r="B1000">
        <v>48</v>
      </c>
      <c r="C1000">
        <v>2.44</v>
      </c>
      <c r="D1000">
        <v>0.17150000000000001</v>
      </c>
      <c r="E1000">
        <v>4.4454E-2</v>
      </c>
      <c r="F1000">
        <v>5.1652099999999999E-3</v>
      </c>
      <c r="G1000">
        <v>14.2033</v>
      </c>
      <c r="H1000">
        <f>(C1000-$M$1)*B1000^(1/$M$2)</f>
        <v>8.1983999999999924</v>
      </c>
      <c r="I1000">
        <f>G1000*B1000^(-$M$3/$M$2)</f>
        <v>1.6226210093895951E-2</v>
      </c>
      <c r="J1000">
        <f t="shared" si="15"/>
        <v>0.12874549221208842</v>
      </c>
    </row>
    <row r="1001" spans="1:10" x14ac:dyDescent="0.4">
      <c r="A1001" s="2"/>
      <c r="B1001">
        <v>48</v>
      </c>
      <c r="C1001">
        <v>2.44</v>
      </c>
      <c r="D1001">
        <v>0.169985</v>
      </c>
      <c r="E1001">
        <v>4.3788800000000003E-2</v>
      </c>
      <c r="F1001">
        <v>4.9716400000000003E-3</v>
      </c>
      <c r="G1001">
        <v>14.0639</v>
      </c>
      <c r="H1001">
        <f>(C1001-$M$1)*B1001^(1/$M$2)</f>
        <v>8.1983999999999924</v>
      </c>
      <c r="I1001">
        <f>G1001*B1001^(-$M$3/$M$2)</f>
        <v>1.6066955998925832E-2</v>
      </c>
      <c r="J1001">
        <f t="shared" si="15"/>
        <v>0.13572424305725794</v>
      </c>
    </row>
    <row r="1002" spans="1:10" x14ac:dyDescent="0.4">
      <c r="A1002" s="2"/>
      <c r="B1002">
        <v>48</v>
      </c>
      <c r="C1002">
        <v>2.46</v>
      </c>
      <c r="D1002">
        <v>0.15374299999999999</v>
      </c>
      <c r="E1002">
        <v>3.5909900000000002E-2</v>
      </c>
      <c r="F1002">
        <v>3.4013099999999998E-3</v>
      </c>
      <c r="G1002">
        <v>11.4946</v>
      </c>
      <c r="H1002">
        <f>(C1002-$M$1)*B1002^(1/$M$2)</f>
        <v>9.1583999999999932</v>
      </c>
      <c r="I1002">
        <f>G1002*B1002^(-$M$3/$M$2)</f>
        <v>1.3131722525419894E-2</v>
      </c>
      <c r="J1002">
        <f t="shared" si="15"/>
        <v>0.12078200193166033</v>
      </c>
    </row>
    <row r="1003" spans="1:10" x14ac:dyDescent="0.4">
      <c r="A1003" s="2"/>
      <c r="B1003">
        <v>48</v>
      </c>
      <c r="C1003">
        <v>2.46</v>
      </c>
      <c r="D1003">
        <v>0.156004</v>
      </c>
      <c r="E1003">
        <v>3.7006799999999999E-2</v>
      </c>
      <c r="F1003">
        <v>3.6876999999999999E-3</v>
      </c>
      <c r="G1003">
        <v>11.866199999999999</v>
      </c>
      <c r="H1003">
        <f>(C1003-$M$1)*B1003^(1/$M$2)</f>
        <v>9.1583999999999932</v>
      </c>
      <c r="I1003">
        <f>G1003*B1003^(-$M$3/$M$2)</f>
        <v>1.3556247788625748E-2</v>
      </c>
      <c r="J1003">
        <f t="shared" si="15"/>
        <v>0.10242393604526356</v>
      </c>
    </row>
    <row r="1004" spans="1:10" x14ac:dyDescent="0.4">
      <c r="A1004" s="2"/>
      <c r="B1004">
        <v>48</v>
      </c>
      <c r="C1004">
        <v>2.46</v>
      </c>
      <c r="D1004">
        <v>0.15554899999999999</v>
      </c>
      <c r="E1004">
        <v>3.7205500000000002E-2</v>
      </c>
      <c r="F1004">
        <v>3.7591600000000001E-3</v>
      </c>
      <c r="G1004">
        <v>12.184900000000001</v>
      </c>
      <c r="H1004">
        <f>(C1004-$M$1)*B1004^(1/$M$2)</f>
        <v>9.1583999999999932</v>
      </c>
      <c r="I1004">
        <f>G1004*B1004^(-$M$3/$M$2)</f>
        <v>1.3920338750368771E-2</v>
      </c>
      <c r="J1004">
        <f t="shared" si="15"/>
        <v>9.4777655677635742E-2</v>
      </c>
    </row>
    <row r="1005" spans="1:10" x14ac:dyDescent="0.4">
      <c r="A1005" s="2"/>
      <c r="B1005">
        <v>48</v>
      </c>
      <c r="C1005">
        <v>2.46</v>
      </c>
      <c r="D1005">
        <v>0.15738199999999999</v>
      </c>
      <c r="E1005">
        <v>3.7559099999999998E-2</v>
      </c>
      <c r="F1005">
        <v>3.6935399999999999E-3</v>
      </c>
      <c r="G1005">
        <v>11.978999999999999</v>
      </c>
      <c r="H1005">
        <f>(C1005-$M$1)*B1005^(1/$M$2)</f>
        <v>9.1583999999999932</v>
      </c>
      <c r="I1005">
        <f>G1005*B1005^(-$M$3/$M$2)</f>
        <v>1.368511336906068E-2</v>
      </c>
      <c r="J1005">
        <f t="shared" si="15"/>
        <v>0.12724730643453463</v>
      </c>
    </row>
    <row r="1006" spans="1:10" x14ac:dyDescent="0.4">
      <c r="A1006" s="2"/>
      <c r="B1006">
        <v>48</v>
      </c>
      <c r="C1006">
        <v>2.46</v>
      </c>
      <c r="D1006">
        <v>0.156059</v>
      </c>
      <c r="E1006">
        <v>3.7000600000000002E-2</v>
      </c>
      <c r="F1006">
        <v>3.6648200000000001E-3</v>
      </c>
      <c r="G1006">
        <v>11.8443</v>
      </c>
      <c r="H1006">
        <f>(C1006-$M$1)*B1006^(1/$M$2)</f>
        <v>9.1583999999999932</v>
      </c>
      <c r="I1006">
        <f>G1006*B1006^(-$M$3/$M$2)</f>
        <v>1.3531228673275351E-2</v>
      </c>
      <c r="J1006">
        <f t="shared" si="15"/>
        <v>0.10769390215143038</v>
      </c>
    </row>
    <row r="1007" spans="1:10" x14ac:dyDescent="0.4">
      <c r="A1007" s="2"/>
      <c r="B1007">
        <v>48</v>
      </c>
      <c r="C1007">
        <v>2.48</v>
      </c>
      <c r="D1007">
        <v>0.14119699999999999</v>
      </c>
      <c r="E1007">
        <v>3.0651299999999999E-2</v>
      </c>
      <c r="F1007">
        <v>2.5823199999999999E-3</v>
      </c>
      <c r="G1007">
        <v>9.9541699999999995</v>
      </c>
      <c r="H1007">
        <f>(C1007-$M$1)*B1007^(1/$M$2)</f>
        <v>10.118399999999994</v>
      </c>
      <c r="I1007">
        <f>G1007*B1007^(-$M$3/$M$2)</f>
        <v>1.1371896230478568E-2</v>
      </c>
      <c r="J1007">
        <f t="shared" si="15"/>
        <v>8.3798482912580852E-2</v>
      </c>
    </row>
    <row r="1008" spans="1:10" x14ac:dyDescent="0.4">
      <c r="A1008" s="2"/>
      <c r="B1008">
        <v>48</v>
      </c>
      <c r="C1008">
        <v>2.48</v>
      </c>
      <c r="D1008">
        <v>0.14362900000000001</v>
      </c>
      <c r="E1008">
        <v>3.1486E-2</v>
      </c>
      <c r="F1008">
        <v>2.7123E-3</v>
      </c>
      <c r="G1008">
        <v>10.0862</v>
      </c>
      <c r="H1008">
        <f>(C1008-$M$1)*B1008^(1/$M$2)</f>
        <v>10.118399999999994</v>
      </c>
      <c r="I1008">
        <f>G1008*B1008^(-$M$3/$M$2)</f>
        <v>1.1522730650556794E-2</v>
      </c>
      <c r="J1008">
        <f t="shared" si="15"/>
        <v>8.802803675981552E-2</v>
      </c>
    </row>
    <row r="1009" spans="1:10" x14ac:dyDescent="0.4">
      <c r="A1009" s="2"/>
      <c r="B1009">
        <v>48</v>
      </c>
      <c r="C1009">
        <v>2.48</v>
      </c>
      <c r="D1009">
        <v>0.14294100000000001</v>
      </c>
      <c r="E1009">
        <v>3.1280200000000001E-2</v>
      </c>
      <c r="F1009">
        <v>2.6707300000000001E-3</v>
      </c>
      <c r="G1009">
        <v>10.078200000000001</v>
      </c>
      <c r="H1009">
        <f>(C1009-$M$1)*B1009^(1/$M$2)</f>
        <v>10.118399999999994</v>
      </c>
      <c r="I1009">
        <f>G1009*B1009^(-$M$3/$M$2)</f>
        <v>1.1513591247689071E-2</v>
      </c>
      <c r="J1009">
        <f t="shared" si="15"/>
        <v>9.0150234029380383E-2</v>
      </c>
    </row>
    <row r="1010" spans="1:10" x14ac:dyDescent="0.4">
      <c r="A1010" s="2"/>
      <c r="B1010">
        <v>48</v>
      </c>
      <c r="C1010">
        <v>2.48</v>
      </c>
      <c r="D1010">
        <v>0.143432</v>
      </c>
      <c r="E1010">
        <v>3.1495299999999997E-2</v>
      </c>
      <c r="F1010">
        <v>2.6572499999999999E-3</v>
      </c>
      <c r="G1010">
        <v>10.147500000000001</v>
      </c>
      <c r="H1010">
        <f>(C1010-$M$1)*B1010^(1/$M$2)</f>
        <v>10.118399999999994</v>
      </c>
      <c r="I1010">
        <f>G1010*B1010^(-$M$3/$M$2)</f>
        <v>1.1592761325030744E-2</v>
      </c>
      <c r="J1010">
        <f t="shared" si="15"/>
        <v>0.1070653784666058</v>
      </c>
    </row>
    <row r="1011" spans="1:10" x14ac:dyDescent="0.4">
      <c r="A1011" s="2"/>
      <c r="B1011">
        <v>48</v>
      </c>
      <c r="C1011">
        <v>2.48</v>
      </c>
      <c r="D1011">
        <v>0.14305899999999999</v>
      </c>
      <c r="E1011">
        <v>3.1267400000000001E-2</v>
      </c>
      <c r="F1011">
        <v>2.6319300000000002E-3</v>
      </c>
      <c r="G1011">
        <v>10.0349</v>
      </c>
      <c r="H1011">
        <f>(C1011-$M$1)*B1011^(1/$M$2)</f>
        <v>10.118399999999994</v>
      </c>
      <c r="I1011">
        <f>G1011*B1011^(-$M$3/$M$2)</f>
        <v>1.1464124229667505E-2</v>
      </c>
      <c r="J1011">
        <f t="shared" si="15"/>
        <v>0.1026341448232867</v>
      </c>
    </row>
    <row r="1012" spans="1:10" x14ac:dyDescent="0.4">
      <c r="A1012" s="2"/>
      <c r="B1012">
        <v>48</v>
      </c>
      <c r="C1012">
        <v>2.5</v>
      </c>
      <c r="D1012">
        <v>0.133108</v>
      </c>
      <c r="E1012">
        <v>2.7291300000000001E-2</v>
      </c>
      <c r="F1012">
        <v>2.07581E-3</v>
      </c>
      <c r="G1012">
        <v>8.8230199999999996</v>
      </c>
      <c r="H1012">
        <f>(C1012-$M$1)*B1012^(1/$M$2)</f>
        <v>11.078399999999995</v>
      </c>
      <c r="I1012">
        <f>G1012*B1012^(-$M$3/$M$2)</f>
        <v>1.0079641786250084E-2</v>
      </c>
      <c r="J1012">
        <f t="shared" si="15"/>
        <v>7.0995327792275353E-2</v>
      </c>
    </row>
    <row r="1013" spans="1:10" x14ac:dyDescent="0.4">
      <c r="A1013" s="2"/>
      <c r="B1013">
        <v>48</v>
      </c>
      <c r="C1013">
        <v>2.5</v>
      </c>
      <c r="D1013">
        <v>0.133603</v>
      </c>
      <c r="E1013">
        <v>2.7378599999999999E-2</v>
      </c>
      <c r="F1013">
        <v>2.0644700000000001E-3</v>
      </c>
      <c r="G1013">
        <v>8.7819199999999995</v>
      </c>
      <c r="H1013">
        <f>(C1013-$M$1)*B1013^(1/$M$2)</f>
        <v>11.078399999999995</v>
      </c>
      <c r="I1013">
        <f>G1013*B1013^(-$M$3/$M$2)</f>
        <v>1.0032688104017145E-2</v>
      </c>
      <c r="J1013">
        <f t="shared" si="15"/>
        <v>8.1953143284490881E-2</v>
      </c>
    </row>
    <row r="1014" spans="1:10" x14ac:dyDescent="0.4">
      <c r="A1014" s="2"/>
      <c r="B1014">
        <v>48</v>
      </c>
      <c r="C1014">
        <v>2.5</v>
      </c>
      <c r="D1014">
        <v>0.13225600000000001</v>
      </c>
      <c r="E1014">
        <v>2.69936E-2</v>
      </c>
      <c r="F1014">
        <v>2.0510400000000001E-3</v>
      </c>
      <c r="G1014">
        <v>8.7570999999999994</v>
      </c>
      <c r="H1014">
        <f>(C1014-$M$1)*B1014^(1/$M$2)</f>
        <v>11.078399999999995</v>
      </c>
      <c r="I1014">
        <f>G1014*B1014^(-$M$3/$M$2)</f>
        <v>1.0004333106620026E-2</v>
      </c>
      <c r="J1014">
        <f t="shared" si="15"/>
        <v>6.1722592263002363E-2</v>
      </c>
    </row>
    <row r="1015" spans="1:10" x14ac:dyDescent="0.4">
      <c r="A1015" s="2"/>
      <c r="B1015">
        <v>48</v>
      </c>
      <c r="C1015">
        <v>2.5</v>
      </c>
      <c r="D1015">
        <v>0.13367100000000001</v>
      </c>
      <c r="E1015">
        <v>2.7263099999999998E-2</v>
      </c>
      <c r="F1015">
        <v>2.0106500000000001E-3</v>
      </c>
      <c r="G1015">
        <v>8.6585300000000007</v>
      </c>
      <c r="H1015">
        <f>(C1015-$M$1)*B1015^(1/$M$2)</f>
        <v>11.078399999999995</v>
      </c>
      <c r="I1015">
        <f>G1015*B1015^(-$M$3/$M$2)</f>
        <v>9.8917242390360628E-3</v>
      </c>
      <c r="J1015">
        <f t="shared" si="15"/>
        <v>9.829443415706951E-2</v>
      </c>
    </row>
    <row r="1016" spans="1:10" x14ac:dyDescent="0.4">
      <c r="A1016" s="2"/>
      <c r="B1016">
        <v>48</v>
      </c>
      <c r="C1016">
        <v>2.5</v>
      </c>
      <c r="D1016">
        <v>0.13203999999999999</v>
      </c>
      <c r="E1016">
        <v>2.71268E-2</v>
      </c>
      <c r="F1016">
        <v>2.0727200000000001E-3</v>
      </c>
      <c r="G1016">
        <v>8.9324100000000008</v>
      </c>
      <c r="H1016">
        <f>(C1016-$M$1)*B1016^(1/$M$2)</f>
        <v>11.078399999999995</v>
      </c>
      <c r="I1016">
        <f>G1016*B1016^(-$M$3/$M$2)</f>
        <v>1.0204611696212651E-2</v>
      </c>
      <c r="J1016">
        <f t="shared" si="15"/>
        <v>6.1093701646395826E-2</v>
      </c>
    </row>
    <row r="1017" spans="1:10" x14ac:dyDescent="0.4">
      <c r="A1017" s="2"/>
      <c r="B1017">
        <v>48</v>
      </c>
      <c r="C1017">
        <v>2.52</v>
      </c>
      <c r="D1017">
        <v>0.12492</v>
      </c>
      <c r="E1017">
        <v>2.40895E-2</v>
      </c>
      <c r="F1017">
        <v>1.60428E-3</v>
      </c>
      <c r="G1017">
        <v>7.7572200000000002</v>
      </c>
      <c r="H1017">
        <f>(C1017-$M$1)*B1017^(1/$M$2)</f>
        <v>12.038399999999996</v>
      </c>
      <c r="I1017">
        <f>G1017*B1017^(-$M$3/$M$2)</f>
        <v>8.8620448391973378E-3</v>
      </c>
      <c r="J1017">
        <f t="shared" si="15"/>
        <v>7.8483018289636219E-2</v>
      </c>
    </row>
    <row r="1018" spans="1:10" x14ac:dyDescent="0.4">
      <c r="A1018" s="2"/>
      <c r="B1018">
        <v>48</v>
      </c>
      <c r="C1018">
        <v>2.52</v>
      </c>
      <c r="D1018">
        <v>0.124873</v>
      </c>
      <c r="E1018">
        <v>2.39913E-2</v>
      </c>
      <c r="F1018">
        <v>1.60787E-3</v>
      </c>
      <c r="G1018">
        <v>7.6781899999999998</v>
      </c>
      <c r="H1018">
        <f>(C1018-$M$1)*B1018^(1/$M$2)</f>
        <v>12.038399999999996</v>
      </c>
      <c r="I1018">
        <f>G1018*B1018^(-$M$3/$M$2)</f>
        <v>8.7717589631177914E-3</v>
      </c>
      <c r="J1018">
        <f t="shared" si="15"/>
        <v>6.8844710700808776E-2</v>
      </c>
    </row>
    <row r="1019" spans="1:10" x14ac:dyDescent="0.4">
      <c r="A1019" s="2"/>
      <c r="B1019">
        <v>48</v>
      </c>
      <c r="C1019">
        <v>2.52</v>
      </c>
      <c r="D1019">
        <v>0.12427000000000001</v>
      </c>
      <c r="E1019">
        <v>2.3806899999999999E-2</v>
      </c>
      <c r="F1019">
        <v>1.5936399999999999E-3</v>
      </c>
      <c r="G1019">
        <v>7.64689</v>
      </c>
      <c r="H1019">
        <f>(C1019-$M$1)*B1019^(1/$M$2)</f>
        <v>12.038399999999996</v>
      </c>
      <c r="I1019">
        <f>G1019*B1019^(-$M$3/$M$2)</f>
        <v>8.7360010493978159E-3</v>
      </c>
      <c r="J1019">
        <f t="shared" si="15"/>
        <v>6.2733117761361035E-2</v>
      </c>
    </row>
    <row r="1020" spans="1:10" x14ac:dyDescent="0.4">
      <c r="A1020" s="2"/>
      <c r="B1020">
        <v>48</v>
      </c>
      <c r="C1020">
        <v>2.52</v>
      </c>
      <c r="D1020">
        <v>0.123945</v>
      </c>
      <c r="E1020">
        <v>2.3823899999999999E-2</v>
      </c>
      <c r="F1020">
        <v>1.6275599999999999E-3</v>
      </c>
      <c r="G1020">
        <v>7.7362799999999998</v>
      </c>
      <c r="H1020">
        <f>(C1020-$M$1)*B1020^(1/$M$2)</f>
        <v>12.038399999999996</v>
      </c>
      <c r="I1020">
        <f>G1020*B1020^(-$M$3/$M$2)</f>
        <v>8.8381224521910644E-3</v>
      </c>
      <c r="J1020">
        <f t="shared" si="15"/>
        <v>4.4149353719162621E-2</v>
      </c>
    </row>
    <row r="1021" spans="1:10" x14ac:dyDescent="0.4">
      <c r="A1021" s="2"/>
      <c r="B1021">
        <v>48</v>
      </c>
      <c r="C1021">
        <v>2.52</v>
      </c>
      <c r="D1021">
        <v>0.123416</v>
      </c>
      <c r="E1021">
        <v>2.35818E-2</v>
      </c>
      <c r="F1021">
        <v>1.56117E-3</v>
      </c>
      <c r="G1021">
        <v>7.6344900000000004</v>
      </c>
      <c r="H1021">
        <f>(C1021-$M$1)*B1021^(1/$M$2)</f>
        <v>12.038399999999996</v>
      </c>
      <c r="I1021">
        <f>G1021*B1021^(-$M$3/$M$2)</f>
        <v>8.7218349749528419E-3</v>
      </c>
      <c r="J1021">
        <f t="shared" si="15"/>
        <v>6.4217242078993708E-2</v>
      </c>
    </row>
    <row r="1022" spans="1:10" x14ac:dyDescent="0.4">
      <c r="A1022" s="2"/>
      <c r="B1022">
        <v>48</v>
      </c>
      <c r="C1022">
        <v>2.54</v>
      </c>
      <c r="D1022">
        <v>0.117133</v>
      </c>
      <c r="E1022">
        <v>2.1468299999999999E-2</v>
      </c>
      <c r="F1022">
        <v>1.3342300000000001E-3</v>
      </c>
      <c r="G1022">
        <v>7.0283499999999997</v>
      </c>
      <c r="H1022">
        <f>(C1022-$M$1)*B1022^(1/$M$2)</f>
        <v>12.998399999999997</v>
      </c>
      <c r="I1022">
        <f>G1022*B1022^(-$M$3/$M$2)</f>
        <v>8.0293652681724375E-3</v>
      </c>
      <c r="J1022">
        <f t="shared" si="15"/>
        <v>3.502928019020124E-2</v>
      </c>
    </row>
    <row r="1023" spans="1:10" x14ac:dyDescent="0.4">
      <c r="A1023" s="2"/>
      <c r="B1023">
        <v>48</v>
      </c>
      <c r="C1023">
        <v>2.54</v>
      </c>
      <c r="D1023">
        <v>0.116409</v>
      </c>
      <c r="E1023">
        <v>2.0965299999999999E-2</v>
      </c>
      <c r="F1023">
        <v>1.2409400000000001E-3</v>
      </c>
      <c r="G1023">
        <v>6.7252900000000002</v>
      </c>
      <c r="H1023">
        <f>(C1023-$M$1)*B1023^(1/$M$2)</f>
        <v>12.998399999999997</v>
      </c>
      <c r="I1023">
        <f>G1023*B1023^(-$M$3/$M$2)</f>
        <v>7.6831418390358218E-3</v>
      </c>
      <c r="J1023">
        <f t="shared" si="15"/>
        <v>5.8918217438985065E-2</v>
      </c>
    </row>
    <row r="1024" spans="1:10" x14ac:dyDescent="0.4">
      <c r="A1024" s="2"/>
      <c r="B1024">
        <v>48</v>
      </c>
      <c r="C1024">
        <v>2.54</v>
      </c>
      <c r="D1024">
        <v>0.115537</v>
      </c>
      <c r="E1024">
        <v>2.0836E-2</v>
      </c>
      <c r="F1024">
        <v>1.2549900000000001E-3</v>
      </c>
      <c r="G1024">
        <v>6.7915400000000004</v>
      </c>
      <c r="H1024">
        <f>(C1024-$M$1)*B1024^(1/$M$2)</f>
        <v>12.998399999999997</v>
      </c>
      <c r="I1024">
        <f>G1024*B1024^(-$M$3/$M$2)</f>
        <v>7.7588275190341753E-3</v>
      </c>
      <c r="J1024">
        <f t="shared" si="15"/>
        <v>3.6414373707717718E-2</v>
      </c>
    </row>
    <row r="1025" spans="1:10" x14ac:dyDescent="0.4">
      <c r="A1025" s="2"/>
      <c r="B1025">
        <v>48</v>
      </c>
      <c r="C1025">
        <v>2.54</v>
      </c>
      <c r="D1025">
        <v>0.116226</v>
      </c>
      <c r="E1025">
        <v>2.1083899999999999E-2</v>
      </c>
      <c r="F1025">
        <v>1.28762E-3</v>
      </c>
      <c r="G1025">
        <v>6.8716299999999997</v>
      </c>
      <c r="H1025">
        <f>(C1025-$M$1)*B1025^(1/$M$2)</f>
        <v>12.998399999999997</v>
      </c>
      <c r="I1025">
        <f>G1025*B1025^(-$M$3/$M$2)</f>
        <v>7.8503243659936925E-3</v>
      </c>
      <c r="J1025">
        <f t="shared" si="15"/>
        <v>3.4472687138122349E-2</v>
      </c>
    </row>
    <row r="1026" spans="1:10" x14ac:dyDescent="0.4">
      <c r="A1026" s="2"/>
      <c r="B1026">
        <v>48</v>
      </c>
      <c r="C1026">
        <v>2.54</v>
      </c>
      <c r="D1026">
        <v>0.11697299999999999</v>
      </c>
      <c r="E1026">
        <v>2.1017999999999998E-2</v>
      </c>
      <c r="F1026">
        <v>1.2295800000000001E-3</v>
      </c>
      <c r="G1026">
        <v>6.6537899999999999</v>
      </c>
      <c r="H1026">
        <f>(C1026-$M$1)*B1026^(1/$M$2)</f>
        <v>12.998399999999997</v>
      </c>
      <c r="I1026">
        <f>G1026*B1026^(-$M$3/$M$2)</f>
        <v>7.6014584259055237E-3</v>
      </c>
      <c r="J1026">
        <f t="shared" si="15"/>
        <v>7.2203434941657707E-2</v>
      </c>
    </row>
    <row r="1027" spans="1:10" x14ac:dyDescent="0.4">
      <c r="A1027" s="2"/>
      <c r="B1027">
        <v>48</v>
      </c>
      <c r="C1027">
        <v>2.56</v>
      </c>
      <c r="D1027">
        <v>0.110777</v>
      </c>
      <c r="E1027">
        <v>1.9092000000000001E-2</v>
      </c>
      <c r="F1027">
        <v>1.04257E-3</v>
      </c>
      <c r="G1027">
        <v>6.1384800000000004</v>
      </c>
      <c r="H1027">
        <f>(C1027-$M$1)*B1027^(1/$M$2)</f>
        <v>13.958399999999997</v>
      </c>
      <c r="I1027">
        <f>G1027*B1027^(-$M$3/$M$2)</f>
        <v>7.012755214434562E-3</v>
      </c>
      <c r="J1027">
        <f t="shared" ref="J1027:J1090" si="16">1-F1027/(3*E1027^2)</f>
        <v>4.6586893560422005E-2</v>
      </c>
    </row>
    <row r="1028" spans="1:10" x14ac:dyDescent="0.4">
      <c r="A1028" s="2"/>
      <c r="B1028">
        <v>48</v>
      </c>
      <c r="C1028">
        <v>2.56</v>
      </c>
      <c r="D1028">
        <v>0.11018500000000001</v>
      </c>
      <c r="E1028">
        <v>1.8830800000000002E-2</v>
      </c>
      <c r="F1028">
        <v>1.01486E-3</v>
      </c>
      <c r="G1028">
        <v>6.0211699999999997</v>
      </c>
      <c r="H1028">
        <f>(C1028-$M$1)*B1028^(1/$M$2)</f>
        <v>13.958399999999997</v>
      </c>
      <c r="I1028">
        <f>G1028*B1028^(-$M$3/$M$2)</f>
        <v>6.8787372956329489E-3</v>
      </c>
      <c r="J1028">
        <f t="shared" si="16"/>
        <v>4.600227483954622E-2</v>
      </c>
    </row>
    <row r="1029" spans="1:10" x14ac:dyDescent="0.4">
      <c r="A1029" s="2"/>
      <c r="B1029">
        <v>48</v>
      </c>
      <c r="C1029">
        <v>2.56</v>
      </c>
      <c r="D1029">
        <v>0.110343</v>
      </c>
      <c r="E1029">
        <v>1.8828999999999999E-2</v>
      </c>
      <c r="F1029">
        <v>1.00668E-3</v>
      </c>
      <c r="G1029">
        <v>5.9879800000000003</v>
      </c>
      <c r="H1029">
        <f>(C1029-$M$1)*B1029^(1/$M$2)</f>
        <v>13.958399999999997</v>
      </c>
      <c r="I1029">
        <f>G1029*B1029^(-$M$3/$M$2)</f>
        <v>6.8408201979854736E-3</v>
      </c>
      <c r="J1029">
        <f t="shared" si="16"/>
        <v>5.3510773681013868E-2</v>
      </c>
    </row>
    <row r="1030" spans="1:10" x14ac:dyDescent="0.4">
      <c r="A1030" s="2"/>
      <c r="B1030">
        <v>48</v>
      </c>
      <c r="C1030">
        <v>2.56</v>
      </c>
      <c r="D1030">
        <v>0.11067100000000001</v>
      </c>
      <c r="E1030">
        <v>1.8894299999999999E-2</v>
      </c>
      <c r="F1030">
        <v>1.01245E-3</v>
      </c>
      <c r="G1030">
        <v>5.9816799999999999</v>
      </c>
      <c r="H1030">
        <f>(C1030-$M$1)*B1030^(1/$M$2)</f>
        <v>13.958399999999997</v>
      </c>
      <c r="I1030">
        <f>G1030*B1030^(-$M$3/$M$2)</f>
        <v>6.8336229182271386E-3</v>
      </c>
      <c r="J1030">
        <f t="shared" si="16"/>
        <v>5.4654161884248653E-2</v>
      </c>
    </row>
    <row r="1031" spans="1:10" x14ac:dyDescent="0.4">
      <c r="A1031" s="2"/>
      <c r="B1031">
        <v>48</v>
      </c>
      <c r="C1031">
        <v>2.56</v>
      </c>
      <c r="D1031">
        <v>0.110263</v>
      </c>
      <c r="E1031">
        <v>1.88557E-2</v>
      </c>
      <c r="F1031">
        <v>1.0271799999999999E-3</v>
      </c>
      <c r="G1031">
        <v>6.0280699999999996</v>
      </c>
      <c r="H1031">
        <f>(C1031-$M$1)*B1031^(1/$M$2)</f>
        <v>13.958399999999997</v>
      </c>
      <c r="I1031">
        <f>G1031*B1031^(-$M$3/$M$2)</f>
        <v>6.8866200306063625E-3</v>
      </c>
      <c r="J1031">
        <f t="shared" si="16"/>
        <v>3.6969636176727216E-2</v>
      </c>
    </row>
    <row r="1032" spans="1:10" x14ac:dyDescent="0.4">
      <c r="A1032" s="2"/>
      <c r="B1032">
        <v>48</v>
      </c>
      <c r="C1032">
        <v>2.58</v>
      </c>
      <c r="D1032">
        <v>0.104309</v>
      </c>
      <c r="E1032">
        <v>1.7006299999999999E-2</v>
      </c>
      <c r="F1032">
        <v>8.4706600000000005E-4</v>
      </c>
      <c r="G1032">
        <v>5.47058</v>
      </c>
      <c r="H1032">
        <f>(C1032-$M$1)*B1032^(1/$M$2)</f>
        <v>14.918399999999998</v>
      </c>
      <c r="I1032">
        <f>G1032*B1032^(-$M$3/$M$2)</f>
        <v>6.2497293175153169E-3</v>
      </c>
      <c r="J1032">
        <f t="shared" si="16"/>
        <v>2.3715659242845133E-2</v>
      </c>
    </row>
    <row r="1033" spans="1:10" x14ac:dyDescent="0.4">
      <c r="A1033" s="2"/>
      <c r="B1033">
        <v>48</v>
      </c>
      <c r="C1033">
        <v>2.58</v>
      </c>
      <c r="D1033">
        <v>0.106043</v>
      </c>
      <c r="E1033">
        <v>1.75313E-2</v>
      </c>
      <c r="F1033">
        <v>8.8967199999999999E-4</v>
      </c>
      <c r="G1033">
        <v>5.6137600000000001</v>
      </c>
      <c r="H1033">
        <f>(C1033-$M$1)*B1033^(1/$M$2)</f>
        <v>14.918399999999998</v>
      </c>
      <c r="I1033">
        <f>G1033*B1033^(-$M$3/$M$2)</f>
        <v>6.413301780340437E-3</v>
      </c>
      <c r="J1033">
        <f t="shared" si="16"/>
        <v>3.5104180687375863E-2</v>
      </c>
    </row>
    <row r="1034" spans="1:10" x14ac:dyDescent="0.4">
      <c r="A1034" s="2"/>
      <c r="B1034">
        <v>48</v>
      </c>
      <c r="C1034">
        <v>2.58</v>
      </c>
      <c r="D1034">
        <v>0.10559499999999999</v>
      </c>
      <c r="E1034">
        <v>1.7248200000000002E-2</v>
      </c>
      <c r="F1034">
        <v>8.4552499999999997E-4</v>
      </c>
      <c r="G1034">
        <v>5.4456300000000004</v>
      </c>
      <c r="H1034">
        <f>(C1034-$M$1)*B1034^(1/$M$2)</f>
        <v>14.918399999999998</v>
      </c>
      <c r="I1034">
        <f>G1034*B1034^(-$M$3/$M$2)</f>
        <v>6.2212258048215986E-3</v>
      </c>
      <c r="J1034">
        <f t="shared" si="16"/>
        <v>5.2634337307775558E-2</v>
      </c>
    </row>
    <row r="1035" spans="1:10" x14ac:dyDescent="0.4">
      <c r="A1035" s="2"/>
      <c r="B1035">
        <v>48</v>
      </c>
      <c r="C1035">
        <v>2.58</v>
      </c>
      <c r="D1035">
        <v>0.104932</v>
      </c>
      <c r="E1035">
        <v>1.711E-2</v>
      </c>
      <c r="F1035">
        <v>8.4265100000000003E-4</v>
      </c>
      <c r="G1035">
        <v>5.4467699999999999</v>
      </c>
      <c r="H1035">
        <f>(C1035-$M$1)*B1035^(1/$M$2)</f>
        <v>14.918399999999998</v>
      </c>
      <c r="I1035">
        <f>G1035*B1035^(-$M$3/$M$2)</f>
        <v>6.2225281697302487E-3</v>
      </c>
      <c r="J1035">
        <f t="shared" si="16"/>
        <v>4.0540899051905388E-2</v>
      </c>
    </row>
    <row r="1036" spans="1:10" x14ac:dyDescent="0.4">
      <c r="A1036" s="2"/>
      <c r="B1036">
        <v>48</v>
      </c>
      <c r="C1036">
        <v>2.58</v>
      </c>
      <c r="D1036">
        <v>0.10506699999999999</v>
      </c>
      <c r="E1036">
        <v>1.7105800000000001E-2</v>
      </c>
      <c r="F1036">
        <v>8.4060600000000004E-4</v>
      </c>
      <c r="G1036">
        <v>5.4178300000000004</v>
      </c>
      <c r="H1036">
        <f>(C1036-$M$1)*B1036^(1/$M$2)</f>
        <v>14.918399999999998</v>
      </c>
      <c r="I1036">
        <f>G1036*B1036^(-$M$3/$M$2)</f>
        <v>6.1894663798562517E-3</v>
      </c>
      <c r="J1036">
        <f t="shared" si="16"/>
        <v>4.2399308802001601E-2</v>
      </c>
    </row>
    <row r="1037" spans="1:10" x14ac:dyDescent="0.4">
      <c r="A1037" s="2"/>
      <c r="B1037">
        <v>48</v>
      </c>
      <c r="C1037">
        <v>2.6</v>
      </c>
      <c r="D1037">
        <v>9.9877999999999995E-2</v>
      </c>
      <c r="E1037">
        <v>1.5577199999999999E-2</v>
      </c>
      <c r="F1037">
        <v>7.0169000000000004E-4</v>
      </c>
      <c r="G1037">
        <v>4.9638999999999998</v>
      </c>
      <c r="H1037">
        <f>(C1037-$M$1)*B1037^(1/$M$2)</f>
        <v>15.878399999999999</v>
      </c>
      <c r="I1037">
        <f>G1037*B1037^(-$M$3/$M$2)</f>
        <v>5.6708852368879134E-3</v>
      </c>
      <c r="J1037">
        <f t="shared" si="16"/>
        <v>3.607056863128888E-2</v>
      </c>
    </row>
    <row r="1038" spans="1:10" x14ac:dyDescent="0.4">
      <c r="A1038" s="2"/>
      <c r="B1038">
        <v>48</v>
      </c>
      <c r="C1038">
        <v>2.6</v>
      </c>
      <c r="D1038">
        <v>9.8624400000000001E-2</v>
      </c>
      <c r="E1038">
        <v>1.5181E-2</v>
      </c>
      <c r="F1038">
        <v>6.7013299999999995E-4</v>
      </c>
      <c r="G1038">
        <v>4.8332899999999999</v>
      </c>
      <c r="H1038">
        <f>(C1038-$M$1)*B1038^(1/$M$2)</f>
        <v>15.878399999999999</v>
      </c>
      <c r="I1038">
        <f>G1038*B1038^(-$M$3/$M$2)</f>
        <v>5.5216730608187081E-3</v>
      </c>
      <c r="J1038">
        <f t="shared" si="16"/>
        <v>3.0742903116279807E-2</v>
      </c>
    </row>
    <row r="1039" spans="1:10" x14ac:dyDescent="0.4">
      <c r="A1039" s="2"/>
      <c r="B1039">
        <v>48</v>
      </c>
      <c r="C1039">
        <v>2.6</v>
      </c>
      <c r="D1039">
        <v>9.9285200000000004E-2</v>
      </c>
      <c r="E1039">
        <v>1.5462200000000001E-2</v>
      </c>
      <c r="F1039">
        <v>7.0253199999999996E-4</v>
      </c>
      <c r="G1039">
        <v>4.9666199999999998</v>
      </c>
      <c r="H1039">
        <f>(C1039-$M$1)*B1039^(1/$M$2)</f>
        <v>15.878399999999999</v>
      </c>
      <c r="I1039">
        <f>G1039*B1039^(-$M$3/$M$2)</f>
        <v>5.6739926338629405E-3</v>
      </c>
      <c r="J1039">
        <f t="shared" si="16"/>
        <v>2.0504864970940173E-2</v>
      </c>
    </row>
    <row r="1040" spans="1:10" x14ac:dyDescent="0.4">
      <c r="A1040" s="2"/>
      <c r="B1040">
        <v>48</v>
      </c>
      <c r="C1040">
        <v>2.6</v>
      </c>
      <c r="D1040">
        <v>0.100047</v>
      </c>
      <c r="E1040">
        <v>1.55633E-2</v>
      </c>
      <c r="F1040">
        <v>6.9773199999999995E-4</v>
      </c>
      <c r="G1040">
        <v>4.92157</v>
      </c>
      <c r="H1040">
        <f>(C1040-$M$1)*B1040^(1/$M$2)</f>
        <v>15.878399999999999</v>
      </c>
      <c r="I1040">
        <f>G1040*B1040^(-$M$3/$M$2)</f>
        <v>5.6225263714640601E-3</v>
      </c>
      <c r="J1040">
        <f t="shared" si="16"/>
        <v>3.9794899362593839E-2</v>
      </c>
    </row>
    <row r="1041" spans="1:10" x14ac:dyDescent="0.4">
      <c r="A1041" s="2"/>
      <c r="B1041">
        <v>48</v>
      </c>
      <c r="C1041">
        <v>2.6</v>
      </c>
      <c r="D1041">
        <v>9.9330100000000005E-2</v>
      </c>
      <c r="E1041">
        <v>1.5367499999999999E-2</v>
      </c>
      <c r="F1041">
        <v>6.8017499999999999E-4</v>
      </c>
      <c r="G1041">
        <v>4.8747800000000003</v>
      </c>
      <c r="H1041">
        <f>(C1041-$M$1)*B1041^(1/$M$2)</f>
        <v>15.878399999999999</v>
      </c>
      <c r="I1041">
        <f>G1041*B1041^(-$M$3/$M$2)</f>
        <v>5.5690722889414502E-3</v>
      </c>
      <c r="J1041">
        <f t="shared" si="16"/>
        <v>3.9951956312256232E-2</v>
      </c>
    </row>
    <row r="1042" spans="1:10" x14ac:dyDescent="0.4">
      <c r="A1042" s="2"/>
      <c r="B1042">
        <v>48</v>
      </c>
      <c r="C1042">
        <v>2.62</v>
      </c>
      <c r="D1042">
        <v>9.4070299999999996E-2</v>
      </c>
      <c r="E1042">
        <v>1.38332E-2</v>
      </c>
      <c r="F1042">
        <v>5.5736999999999996E-4</v>
      </c>
      <c r="G1042">
        <v>4.3828800000000001</v>
      </c>
      <c r="H1042">
        <f>(C1042-$M$1)*B1042^(1/$M$2)</f>
        <v>16.8384</v>
      </c>
      <c r="I1042">
        <f>G1042*B1042^(-$M$3/$M$2)</f>
        <v>5.0071132551121698E-3</v>
      </c>
      <c r="J1042">
        <f t="shared" si="16"/>
        <v>2.9094362658258377E-2</v>
      </c>
    </row>
    <row r="1043" spans="1:10" x14ac:dyDescent="0.4">
      <c r="A1043" s="2"/>
      <c r="B1043">
        <v>48</v>
      </c>
      <c r="C1043">
        <v>2.62</v>
      </c>
      <c r="D1043">
        <v>9.6406599999999995E-2</v>
      </c>
      <c r="E1043">
        <v>1.4451200000000001E-2</v>
      </c>
      <c r="F1043">
        <v>6.0871099999999995E-4</v>
      </c>
      <c r="G1043">
        <v>4.5349899999999996</v>
      </c>
      <c r="H1043">
        <f>(C1043-$M$1)*B1043^(1/$M$2)</f>
        <v>16.8384</v>
      </c>
      <c r="I1043">
        <f>G1043*B1043^(-$M$3/$M$2)</f>
        <v>5.1808875763883879E-3</v>
      </c>
      <c r="J1043">
        <f t="shared" si="16"/>
        <v>2.8412156936901023E-2</v>
      </c>
    </row>
    <row r="1044" spans="1:10" x14ac:dyDescent="0.4">
      <c r="A1044" s="2"/>
      <c r="B1044">
        <v>48</v>
      </c>
      <c r="C1044">
        <v>2.62</v>
      </c>
      <c r="D1044">
        <v>9.2681700000000006E-2</v>
      </c>
      <c r="E1044">
        <v>1.34974E-2</v>
      </c>
      <c r="F1044">
        <v>5.3920300000000003E-4</v>
      </c>
      <c r="G1044">
        <v>4.3155700000000001</v>
      </c>
      <c r="H1044">
        <f>(C1044-$M$1)*B1044^(1/$M$2)</f>
        <v>16.8384</v>
      </c>
      <c r="I1044">
        <f>G1044*B1044^(-$M$3/$M$2)</f>
        <v>4.9302166042338429E-3</v>
      </c>
      <c r="J1044">
        <f t="shared" si="16"/>
        <v>1.3423405536313271E-2</v>
      </c>
    </row>
    <row r="1045" spans="1:10" x14ac:dyDescent="0.4">
      <c r="A1045" s="2"/>
      <c r="B1045">
        <v>48</v>
      </c>
      <c r="C1045">
        <v>2.62</v>
      </c>
      <c r="D1045">
        <v>9.6002500000000004E-2</v>
      </c>
      <c r="E1045">
        <v>1.4367400000000001E-2</v>
      </c>
      <c r="F1045">
        <v>5.9921400000000004E-4</v>
      </c>
      <c r="G1045">
        <v>4.52963</v>
      </c>
      <c r="H1045">
        <f>(C1045-$M$1)*B1045^(1/$M$2)</f>
        <v>16.8384</v>
      </c>
      <c r="I1045">
        <f>G1045*B1045^(-$M$3/$M$2)</f>
        <v>5.1747641764670121E-3</v>
      </c>
      <c r="J1045">
        <f t="shared" si="16"/>
        <v>3.2381126246356473E-2</v>
      </c>
    </row>
    <row r="1046" spans="1:10" x14ac:dyDescent="0.4">
      <c r="A1046" s="2"/>
      <c r="B1046">
        <v>48</v>
      </c>
      <c r="C1046">
        <v>2.62</v>
      </c>
      <c r="D1046">
        <v>9.5420699999999997E-2</v>
      </c>
      <c r="E1046">
        <v>1.4220399999999999E-2</v>
      </c>
      <c r="F1046">
        <v>5.9261000000000003E-4</v>
      </c>
      <c r="G1046">
        <v>4.4983599999999999</v>
      </c>
      <c r="H1046">
        <f>(C1046-$M$1)*B1046^(1/$M$2)</f>
        <v>16.8384</v>
      </c>
      <c r="I1046">
        <f>G1046*B1046^(-$M$3/$M$2)</f>
        <v>5.1390405355077893E-3</v>
      </c>
      <c r="J1046">
        <f t="shared" si="16"/>
        <v>2.3158513881589515E-2</v>
      </c>
    </row>
    <row r="1047" spans="1:10" x14ac:dyDescent="0.4">
      <c r="A1047" s="2"/>
      <c r="B1047">
        <v>48</v>
      </c>
      <c r="C1047">
        <v>2.64</v>
      </c>
      <c r="D1047">
        <v>9.2551400000000006E-2</v>
      </c>
      <c r="E1047">
        <v>1.3208900000000001E-2</v>
      </c>
      <c r="F1047">
        <v>4.9600299999999996E-4</v>
      </c>
      <c r="G1047">
        <v>4.0522299999999998</v>
      </c>
      <c r="H1047">
        <f>(C1047-$M$1)*B1047^(1/$M$2)</f>
        <v>17.798400000000001</v>
      </c>
      <c r="I1047">
        <f>G1047*B1047^(-$M$3/$M$2)</f>
        <v>4.6293703103354837E-3</v>
      </c>
      <c r="J1047">
        <f t="shared" si="16"/>
        <v>5.2389762558900155E-2</v>
      </c>
    </row>
    <row r="1048" spans="1:10" x14ac:dyDescent="0.4">
      <c r="A1048" s="2"/>
      <c r="B1048">
        <v>48</v>
      </c>
      <c r="C1048">
        <v>2.64</v>
      </c>
      <c r="D1048">
        <v>9.1911099999999996E-2</v>
      </c>
      <c r="E1048">
        <v>1.3221500000000001E-2</v>
      </c>
      <c r="F1048">
        <v>5.1029700000000005E-4</v>
      </c>
      <c r="G1048">
        <v>4.1662999999999997</v>
      </c>
      <c r="H1048">
        <f>(C1048-$M$1)*B1048^(1/$M$2)</f>
        <v>17.798400000000001</v>
      </c>
      <c r="I1048">
        <f>G1048*B1048^(-$M$3/$M$2)</f>
        <v>4.7596867709756669E-3</v>
      </c>
      <c r="J1048">
        <f t="shared" si="16"/>
        <v>2.6938472913596967E-2</v>
      </c>
    </row>
    <row r="1049" spans="1:10" x14ac:dyDescent="0.4">
      <c r="A1049" s="2"/>
      <c r="B1049">
        <v>48</v>
      </c>
      <c r="C1049">
        <v>2.64</v>
      </c>
      <c r="D1049">
        <v>9.1189099999999995E-2</v>
      </c>
      <c r="E1049">
        <v>1.2998300000000001E-2</v>
      </c>
      <c r="F1049">
        <v>4.9074800000000005E-4</v>
      </c>
      <c r="G1049">
        <v>4.0868700000000002</v>
      </c>
      <c r="H1049">
        <f>(C1049-$M$1)*B1049^(1/$M$2)</f>
        <v>17.798400000000001</v>
      </c>
      <c r="I1049">
        <f>G1049*B1049^(-$M$3/$M$2)</f>
        <v>4.6689439247527362E-3</v>
      </c>
      <c r="J1049">
        <f t="shared" si="16"/>
        <v>3.1802022371682281E-2</v>
      </c>
    </row>
    <row r="1050" spans="1:10" x14ac:dyDescent="0.4">
      <c r="A1050" s="2"/>
      <c r="B1050">
        <v>48</v>
      </c>
      <c r="C1050">
        <v>2.64</v>
      </c>
      <c r="D1050">
        <v>9.0782799999999997E-2</v>
      </c>
      <c r="E1050">
        <v>1.28299E-2</v>
      </c>
      <c r="F1050">
        <v>4.8084000000000001E-4</v>
      </c>
      <c r="G1050">
        <v>4.0043600000000001</v>
      </c>
      <c r="H1050">
        <f>(C1050-$M$1)*B1050^(1/$M$2)</f>
        <v>17.798400000000001</v>
      </c>
      <c r="I1050">
        <f>G1050*B1050^(-$M$3/$M$2)</f>
        <v>4.5746824084257308E-3</v>
      </c>
      <c r="J1050">
        <f t="shared" si="16"/>
        <v>2.6282913327850266E-2</v>
      </c>
    </row>
    <row r="1051" spans="1:10" x14ac:dyDescent="0.4">
      <c r="A1051" s="2"/>
      <c r="B1051">
        <v>48</v>
      </c>
      <c r="C1051">
        <v>2.64</v>
      </c>
      <c r="D1051">
        <v>9.1261400000000006E-2</v>
      </c>
      <c r="E1051">
        <v>1.29447E-2</v>
      </c>
      <c r="F1051">
        <v>4.8419100000000003E-4</v>
      </c>
      <c r="G1051">
        <v>4.0285599999999997</v>
      </c>
      <c r="H1051">
        <f>(C1051-$M$1)*B1051^(1/$M$2)</f>
        <v>17.798400000000001</v>
      </c>
      <c r="I1051">
        <f>G1051*B1051^(-$M$3/$M$2)</f>
        <v>4.602329102100601E-3</v>
      </c>
      <c r="J1051">
        <f t="shared" si="16"/>
        <v>3.6811079816360115E-2</v>
      </c>
    </row>
    <row r="1052" spans="1:10" x14ac:dyDescent="0.4">
      <c r="A1052" s="2"/>
      <c r="B1052">
        <v>48</v>
      </c>
      <c r="C1052">
        <v>2.66</v>
      </c>
      <c r="D1052">
        <v>8.7859800000000002E-2</v>
      </c>
      <c r="E1052">
        <v>1.1990000000000001E-2</v>
      </c>
      <c r="F1052">
        <v>4.1724500000000001E-4</v>
      </c>
      <c r="G1052">
        <v>3.69909</v>
      </c>
      <c r="H1052">
        <f>(C1052-$M$1)*B1052^(1/$M$2)</f>
        <v>18.758400000000002</v>
      </c>
      <c r="I1052">
        <f>G1052*B1052^(-$M$3/$M$2)</f>
        <v>4.2259342192469051E-3</v>
      </c>
      <c r="J1052">
        <f t="shared" si="16"/>
        <v>3.2543336665273315E-2</v>
      </c>
    </row>
    <row r="1053" spans="1:10" x14ac:dyDescent="0.4">
      <c r="A1053" s="2"/>
      <c r="B1053">
        <v>48</v>
      </c>
      <c r="C1053">
        <v>2.66</v>
      </c>
      <c r="D1053">
        <v>8.7850700000000004E-2</v>
      </c>
      <c r="E1053">
        <v>1.21257E-2</v>
      </c>
      <c r="F1053">
        <v>4.3489599999999999E-4</v>
      </c>
      <c r="G1053">
        <v>3.81806</v>
      </c>
      <c r="H1053">
        <f>(C1053-$M$1)*B1053^(1/$M$2)</f>
        <v>18.758400000000002</v>
      </c>
      <c r="I1053">
        <f>G1053*B1053^(-$M$3/$M$2)</f>
        <v>4.3618485641435702E-3</v>
      </c>
      <c r="J1053">
        <f t="shared" si="16"/>
        <v>1.4059923784094819E-2</v>
      </c>
    </row>
    <row r="1054" spans="1:10" x14ac:dyDescent="0.4">
      <c r="A1054" s="2"/>
      <c r="B1054">
        <v>48</v>
      </c>
      <c r="C1054">
        <v>2.66</v>
      </c>
      <c r="D1054">
        <v>8.8413199999999997E-2</v>
      </c>
      <c r="E1054">
        <v>1.2239699999999999E-2</v>
      </c>
      <c r="F1054">
        <v>4.4373699999999998E-4</v>
      </c>
      <c r="G1054">
        <v>3.8309199999999999</v>
      </c>
      <c r="H1054">
        <f>(C1054-$M$1)*B1054^(1/$M$2)</f>
        <v>18.758400000000002</v>
      </c>
      <c r="I1054">
        <f>G1054*B1054^(-$M$3/$M$2)</f>
        <v>4.376540154253439E-3</v>
      </c>
      <c r="J1054">
        <f t="shared" si="16"/>
        <v>1.2668843951020636E-2</v>
      </c>
    </row>
    <row r="1055" spans="1:10" x14ac:dyDescent="0.4">
      <c r="A1055" s="2"/>
      <c r="B1055">
        <v>48</v>
      </c>
      <c r="C1055">
        <v>2.66</v>
      </c>
      <c r="D1055">
        <v>8.8583700000000001E-2</v>
      </c>
      <c r="E1055">
        <v>1.22285E-2</v>
      </c>
      <c r="F1055">
        <v>4.3679199999999997E-4</v>
      </c>
      <c r="G1055">
        <v>3.7950300000000001</v>
      </c>
      <c r="H1055">
        <f>(C1055-$M$1)*B1055^(1/$M$2)</f>
        <v>18.758400000000002</v>
      </c>
      <c r="I1055">
        <f>G1055*B1055^(-$M$3/$M$2)</f>
        <v>4.3355385081381053E-3</v>
      </c>
      <c r="J1055">
        <f t="shared" si="16"/>
        <v>2.6340635872744378E-2</v>
      </c>
    </row>
    <row r="1056" spans="1:10" x14ac:dyDescent="0.4">
      <c r="A1056" s="2"/>
      <c r="B1056">
        <v>48</v>
      </c>
      <c r="C1056">
        <v>2.66</v>
      </c>
      <c r="D1056">
        <v>8.8917499999999997E-2</v>
      </c>
      <c r="E1056">
        <v>1.2265399999999999E-2</v>
      </c>
      <c r="F1056">
        <v>4.3580799999999999E-4</v>
      </c>
      <c r="G1056">
        <v>3.77569</v>
      </c>
      <c r="H1056">
        <f>(C1056-$M$1)*B1056^(1/$M$2)</f>
        <v>18.758400000000002</v>
      </c>
      <c r="I1056">
        <f>G1056*B1056^(-$M$3/$M$2)</f>
        <v>4.3134440017053785E-3</v>
      </c>
      <c r="J1056">
        <f t="shared" si="16"/>
        <v>3.437053010806812E-2</v>
      </c>
    </row>
    <row r="1057" spans="1:10" x14ac:dyDescent="0.4">
      <c r="A1057" s="2"/>
      <c r="B1057">
        <v>48</v>
      </c>
      <c r="C1057">
        <v>2.68</v>
      </c>
      <c r="D1057">
        <v>8.5575799999999994E-2</v>
      </c>
      <c r="E1057">
        <v>1.12774E-2</v>
      </c>
      <c r="F1057">
        <v>3.5867599999999999E-4</v>
      </c>
      <c r="G1057">
        <v>3.3993899999999999</v>
      </c>
      <c r="H1057">
        <f>(C1057-$M$1)*B1057^(1/$M$2)</f>
        <v>19.718400000000003</v>
      </c>
      <c r="I1057">
        <f>G1057*B1057^(-$M$3/$M$2)</f>
        <v>3.883549339314733E-3</v>
      </c>
      <c r="J1057">
        <f t="shared" si="16"/>
        <v>5.992372250921485E-2</v>
      </c>
    </row>
    <row r="1058" spans="1:10" x14ac:dyDescent="0.4">
      <c r="A1058" s="2"/>
      <c r="B1058">
        <v>48</v>
      </c>
      <c r="C1058">
        <v>2.68</v>
      </c>
      <c r="D1058">
        <v>8.4205600000000005E-2</v>
      </c>
      <c r="E1058">
        <v>1.1046E-2</v>
      </c>
      <c r="F1058">
        <v>3.5445099999999998E-4</v>
      </c>
      <c r="G1058">
        <v>3.4004500000000002</v>
      </c>
      <c r="H1058">
        <f>(C1058-$M$1)*B1058^(1/$M$2)</f>
        <v>19.718400000000003</v>
      </c>
      <c r="I1058">
        <f>G1058*B1058^(-$M$3/$M$2)</f>
        <v>3.8847603101947073E-3</v>
      </c>
      <c r="J1058">
        <f t="shared" si="16"/>
        <v>3.166668573549869E-2</v>
      </c>
    </row>
    <row r="1059" spans="1:10" x14ac:dyDescent="0.4">
      <c r="A1059" s="2"/>
      <c r="B1059">
        <v>48</v>
      </c>
      <c r="C1059">
        <v>2.68</v>
      </c>
      <c r="D1059">
        <v>8.4253999999999996E-2</v>
      </c>
      <c r="E1059">
        <v>1.11336E-2</v>
      </c>
      <c r="F1059">
        <v>3.7363499999999998E-4</v>
      </c>
      <c r="G1059">
        <v>3.4687800000000002</v>
      </c>
      <c r="H1059">
        <f>(C1059-$M$1)*B1059^(1/$M$2)</f>
        <v>19.718400000000003</v>
      </c>
      <c r="I1059">
        <f>G1059*B1059^(-$M$3/$M$2)</f>
        <v>3.9628222349386687E-3</v>
      </c>
      <c r="J1059">
        <f t="shared" si="16"/>
        <v>-4.7431835860314298E-3</v>
      </c>
    </row>
    <row r="1060" spans="1:10" x14ac:dyDescent="0.4">
      <c r="A1060" s="2"/>
      <c r="B1060">
        <v>48</v>
      </c>
      <c r="C1060">
        <v>2.68</v>
      </c>
      <c r="D1060">
        <v>8.3963800000000005E-2</v>
      </c>
      <c r="E1060">
        <v>1.10121E-2</v>
      </c>
      <c r="F1060">
        <v>3.5160999999999998E-4</v>
      </c>
      <c r="G1060">
        <v>3.4063099999999999</v>
      </c>
      <c r="H1060">
        <f>(C1060-$M$1)*B1060^(1/$M$2)</f>
        <v>19.718400000000003</v>
      </c>
      <c r="I1060">
        <f>G1060*B1060^(-$M$3/$M$2)</f>
        <v>3.8914549227953158E-3</v>
      </c>
      <c r="J1060">
        <f t="shared" si="16"/>
        <v>3.3504869215154609E-2</v>
      </c>
    </row>
    <row r="1061" spans="1:10" x14ac:dyDescent="0.4">
      <c r="A1061" s="2"/>
      <c r="B1061">
        <v>48</v>
      </c>
      <c r="C1061">
        <v>2.68</v>
      </c>
      <c r="D1061">
        <v>8.6024600000000007E-2</v>
      </c>
      <c r="E1061">
        <v>1.14314E-2</v>
      </c>
      <c r="F1061">
        <v>3.7234300000000002E-4</v>
      </c>
      <c r="G1061">
        <v>3.46563</v>
      </c>
      <c r="H1061">
        <f>(C1061-$M$1)*B1061^(1/$M$2)</f>
        <v>19.718400000000003</v>
      </c>
      <c r="I1061">
        <f>G1061*B1061^(-$M$3/$M$2)</f>
        <v>3.9592235950595012E-3</v>
      </c>
      <c r="J1061">
        <f t="shared" si="16"/>
        <v>5.0219834778422401E-2</v>
      </c>
    </row>
    <row r="1062" spans="1:10" x14ac:dyDescent="0.4">
      <c r="A1062" s="2"/>
      <c r="B1062">
        <v>48</v>
      </c>
      <c r="C1062">
        <v>2.7</v>
      </c>
      <c r="D1062">
        <v>8.2100800000000002E-2</v>
      </c>
      <c r="E1062">
        <v>1.0630199999999999E-2</v>
      </c>
      <c r="F1062">
        <v>3.4155699999999998E-4</v>
      </c>
      <c r="G1062">
        <v>3.3191799999999998</v>
      </c>
      <c r="H1062">
        <f>(C1062-$M$1)*B1062^(1/$M$2)</f>
        <v>20.678400000000003</v>
      </c>
      <c r="I1062">
        <f>G1062*B1062^(-$M$3/$M$2)</f>
        <v>3.7919154013121991E-3</v>
      </c>
      <c r="J1062">
        <f t="shared" si="16"/>
        <v>-7.5325010229281286E-3</v>
      </c>
    </row>
    <row r="1063" spans="1:10" x14ac:dyDescent="0.4">
      <c r="A1063" s="2"/>
      <c r="B1063">
        <v>48</v>
      </c>
      <c r="C1063">
        <v>2.7</v>
      </c>
      <c r="D1063">
        <v>8.2624600000000006E-2</v>
      </c>
      <c r="E1063">
        <v>1.06161E-2</v>
      </c>
      <c r="F1063">
        <v>3.2479699999999999E-4</v>
      </c>
      <c r="G1063">
        <v>3.2334800000000001</v>
      </c>
      <c r="H1063">
        <f>(C1063-$M$1)*B1063^(1/$M$2)</f>
        <v>20.678400000000003</v>
      </c>
      <c r="I1063">
        <f>G1063*B1063^(-$M$3/$M$2)</f>
        <v>3.6940095480916882E-3</v>
      </c>
      <c r="J1063">
        <f t="shared" si="16"/>
        <v>3.9359808215888137E-2</v>
      </c>
    </row>
    <row r="1064" spans="1:10" x14ac:dyDescent="0.4">
      <c r="A1064" s="2"/>
      <c r="B1064">
        <v>48</v>
      </c>
      <c r="C1064">
        <v>2.7</v>
      </c>
      <c r="D1064">
        <v>8.1823400000000004E-2</v>
      </c>
      <c r="E1064">
        <v>1.04128E-2</v>
      </c>
      <c r="F1064">
        <v>3.1229599999999999E-4</v>
      </c>
      <c r="G1064">
        <v>3.1725099999999999</v>
      </c>
      <c r="H1064">
        <f>(C1064-$M$1)*B1064^(1/$M$2)</f>
        <v>20.678400000000003</v>
      </c>
      <c r="I1064">
        <f>G1064*B1064^(-$M$3/$M$2)</f>
        <v>3.6243558739860343E-3</v>
      </c>
      <c r="J1064">
        <f t="shared" si="16"/>
        <v>3.9914052482267981E-2</v>
      </c>
    </row>
    <row r="1065" spans="1:10" x14ac:dyDescent="0.4">
      <c r="A1065" s="2"/>
      <c r="B1065">
        <v>48</v>
      </c>
      <c r="C1065">
        <v>2.7</v>
      </c>
      <c r="D1065">
        <v>8.2795300000000002E-2</v>
      </c>
      <c r="E1065">
        <v>1.0685999999999999E-2</v>
      </c>
      <c r="F1065">
        <v>3.33932E-4</v>
      </c>
      <c r="G1065">
        <v>3.2690600000000001</v>
      </c>
      <c r="H1065">
        <f>(C1065-$M$1)*B1065^(1/$M$2)</f>
        <v>20.678400000000003</v>
      </c>
      <c r="I1065">
        <f>G1065*B1065^(-$M$3/$M$2)</f>
        <v>3.7346570423458982E-3</v>
      </c>
      <c r="J1065">
        <f t="shared" si="16"/>
        <v>2.5220372204146413E-2</v>
      </c>
    </row>
    <row r="1066" spans="1:10" x14ac:dyDescent="0.4">
      <c r="A1066" s="2"/>
      <c r="B1066">
        <v>48</v>
      </c>
      <c r="C1066">
        <v>2.7</v>
      </c>
      <c r="D1066">
        <v>8.19381E-2</v>
      </c>
      <c r="E1066">
        <v>1.05021E-2</v>
      </c>
      <c r="F1066">
        <v>3.2335900000000001E-4</v>
      </c>
      <c r="G1066">
        <v>3.23264</v>
      </c>
      <c r="H1066">
        <f>(C1066-$M$1)*B1066^(1/$M$2)</f>
        <v>20.678400000000003</v>
      </c>
      <c r="I1066">
        <f>G1066*B1066^(-$M$3/$M$2)</f>
        <v>3.693049910790577E-3</v>
      </c>
      <c r="J1066">
        <f t="shared" si="16"/>
        <v>2.2737127157263615E-2</v>
      </c>
    </row>
    <row r="1067" spans="1:10" x14ac:dyDescent="0.4">
      <c r="A1067" s="2"/>
      <c r="B1067">
        <v>48</v>
      </c>
      <c r="C1067">
        <v>2.72</v>
      </c>
      <c r="D1067">
        <v>7.8720299999999993E-2</v>
      </c>
      <c r="E1067">
        <v>9.7750200000000006E-3</v>
      </c>
      <c r="F1067">
        <v>2.84536E-4</v>
      </c>
      <c r="G1067">
        <v>3.0308899999999999</v>
      </c>
      <c r="H1067">
        <f>(C1067-$M$1)*B1067^(1/$M$2)</f>
        <v>21.638400000000004</v>
      </c>
      <c r="I1067">
        <f>G1067*B1067^(-$M$3/$M$2)</f>
        <v>3.4625655947201207E-3</v>
      </c>
      <c r="J1067">
        <f t="shared" si="16"/>
        <v>7.3854020250680996E-3</v>
      </c>
    </row>
    <row r="1068" spans="1:10" x14ac:dyDescent="0.4">
      <c r="A1068" s="2"/>
      <c r="B1068">
        <v>48</v>
      </c>
      <c r="C1068">
        <v>2.72</v>
      </c>
      <c r="D1068">
        <v>7.8606200000000001E-2</v>
      </c>
      <c r="E1068">
        <v>9.7886599999999994E-3</v>
      </c>
      <c r="F1068">
        <v>2.9434200000000001E-4</v>
      </c>
      <c r="G1068">
        <v>3.0576599999999998</v>
      </c>
      <c r="H1068">
        <f>(C1068-$M$1)*B1068^(1/$M$2)</f>
        <v>21.638400000000004</v>
      </c>
      <c r="I1068">
        <f>G1068*B1068^(-$M$3/$M$2)</f>
        <v>3.4931483215662478E-3</v>
      </c>
      <c r="J1068">
        <f t="shared" si="16"/>
        <v>-2.3963541810192446E-2</v>
      </c>
    </row>
    <row r="1069" spans="1:10" x14ac:dyDescent="0.4">
      <c r="A1069" s="2"/>
      <c r="B1069">
        <v>48</v>
      </c>
      <c r="C1069">
        <v>2.72</v>
      </c>
      <c r="D1069">
        <v>7.9312599999999997E-2</v>
      </c>
      <c r="E1069">
        <v>9.8049399999999998E-3</v>
      </c>
      <c r="F1069">
        <v>2.7853600000000002E-4</v>
      </c>
      <c r="G1069">
        <v>2.97695</v>
      </c>
      <c r="H1069">
        <f>(C1069-$M$1)*B1069^(1/$M$2)</f>
        <v>21.638400000000004</v>
      </c>
      <c r="I1069">
        <f>G1069*B1069^(-$M$3/$M$2)</f>
        <v>3.4009431708844806E-3</v>
      </c>
      <c r="J1069">
        <f t="shared" si="16"/>
        <v>3.4237809174358147E-2</v>
      </c>
    </row>
    <row r="1070" spans="1:10" x14ac:dyDescent="0.4">
      <c r="A1070" s="2"/>
      <c r="B1070">
        <v>48</v>
      </c>
      <c r="C1070">
        <v>2.72</v>
      </c>
      <c r="D1070">
        <v>7.9928299999999994E-2</v>
      </c>
      <c r="E1070">
        <v>9.8845500000000006E-3</v>
      </c>
      <c r="F1070">
        <v>2.7988900000000002E-4</v>
      </c>
      <c r="G1070">
        <v>2.9613299999999998</v>
      </c>
      <c r="H1070">
        <f>(C1070-$M$1)*B1070^(1/$M$2)</f>
        <v>21.638400000000004</v>
      </c>
      <c r="I1070">
        <f>G1070*B1070^(-$M$3/$M$2)</f>
        <v>3.3830984867852464E-3</v>
      </c>
      <c r="J1070">
        <f t="shared" si="16"/>
        <v>4.5115660971261518E-2</v>
      </c>
    </row>
    <row r="1071" spans="1:10" x14ac:dyDescent="0.4">
      <c r="A1071" s="2"/>
      <c r="B1071">
        <v>48</v>
      </c>
      <c r="C1071">
        <v>2.72</v>
      </c>
      <c r="D1071">
        <v>8.0286200000000002E-2</v>
      </c>
      <c r="E1071">
        <v>1.00643E-2</v>
      </c>
      <c r="F1071">
        <v>2.9685099999999999E-4</v>
      </c>
      <c r="G1071">
        <v>3.0649799999999998</v>
      </c>
      <c r="H1071">
        <f>(C1071-$M$1)*B1071^(1/$M$2)</f>
        <v>21.638400000000004</v>
      </c>
      <c r="I1071">
        <f>G1071*B1071^(-$M$3/$M$2)</f>
        <v>3.5015108751902165E-3</v>
      </c>
      <c r="J1071">
        <f t="shared" si="16"/>
        <v>2.3099990620485067E-2</v>
      </c>
    </row>
    <row r="1072" spans="1:10" x14ac:dyDescent="0.4">
      <c r="A1072" s="2"/>
      <c r="B1072">
        <v>48</v>
      </c>
      <c r="C1072">
        <v>2.74</v>
      </c>
      <c r="D1072">
        <v>7.6283599999999993E-2</v>
      </c>
      <c r="E1072">
        <v>9.1260899999999999E-3</v>
      </c>
      <c r="F1072">
        <v>2.46643E-4</v>
      </c>
      <c r="G1072">
        <v>2.7806999999999999</v>
      </c>
      <c r="H1072">
        <f>(C1072-$M$1)*B1072^(1/$M$2)</f>
        <v>22.598400000000005</v>
      </c>
      <c r="I1072">
        <f>G1072*B1072^(-$M$3/$M$2)</f>
        <v>3.1767421942855861E-3</v>
      </c>
      <c r="J1072">
        <f t="shared" si="16"/>
        <v>1.2861603933550514E-2</v>
      </c>
    </row>
    <row r="1073" spans="1:10" x14ac:dyDescent="0.4">
      <c r="A1073" s="2"/>
      <c r="B1073">
        <v>48</v>
      </c>
      <c r="C1073">
        <v>2.74</v>
      </c>
      <c r="D1073">
        <v>7.6178800000000005E-2</v>
      </c>
      <c r="E1073">
        <v>9.1568599999999993E-3</v>
      </c>
      <c r="F1073">
        <v>2.5462100000000001E-4</v>
      </c>
      <c r="G1073">
        <v>2.82</v>
      </c>
      <c r="H1073">
        <f>(C1073-$M$1)*B1073^(1/$M$2)</f>
        <v>22.598400000000005</v>
      </c>
      <c r="I1073">
        <f>G1073*B1073^(-$M$3/$M$2)</f>
        <v>3.2216395108732882E-3</v>
      </c>
      <c r="J1073">
        <f t="shared" si="16"/>
        <v>-1.2231425516011196E-2</v>
      </c>
    </row>
    <row r="1074" spans="1:10" x14ac:dyDescent="0.4">
      <c r="A1074" s="2"/>
      <c r="B1074">
        <v>48</v>
      </c>
      <c r="C1074">
        <v>2.74</v>
      </c>
      <c r="D1074">
        <v>7.7396099999999995E-2</v>
      </c>
      <c r="E1074">
        <v>9.3980899999999996E-3</v>
      </c>
      <c r="F1074">
        <v>2.60955E-4</v>
      </c>
      <c r="G1074">
        <v>2.86565</v>
      </c>
      <c r="H1074">
        <f>(C1074-$M$1)*B1074^(1/$M$2)</f>
        <v>22.598400000000005</v>
      </c>
      <c r="I1074">
        <f>G1074*B1074^(-$M$3/$M$2)</f>
        <v>3.2737912284872481E-3</v>
      </c>
      <c r="J1074">
        <f t="shared" si="16"/>
        <v>1.51611588918521E-2</v>
      </c>
    </row>
    <row r="1075" spans="1:10" x14ac:dyDescent="0.4">
      <c r="A1075" s="2"/>
      <c r="B1075">
        <v>48</v>
      </c>
      <c r="C1075">
        <v>2.74</v>
      </c>
      <c r="D1075">
        <v>7.6388200000000003E-2</v>
      </c>
      <c r="E1075">
        <v>9.1137200000000005E-3</v>
      </c>
      <c r="F1075">
        <v>2.4477400000000001E-4</v>
      </c>
      <c r="G1075">
        <v>2.7568600000000001</v>
      </c>
      <c r="H1075">
        <f>(C1075-$M$1)*B1075^(1/$M$2)</f>
        <v>22.598400000000005</v>
      </c>
      <c r="I1075">
        <f>G1075*B1075^(-$M$3/$M$2)</f>
        <v>3.1495067737397639E-3</v>
      </c>
      <c r="J1075">
        <f t="shared" si="16"/>
        <v>1.7680722494216372E-2</v>
      </c>
    </row>
    <row r="1076" spans="1:10" x14ac:dyDescent="0.4">
      <c r="A1076" s="2"/>
      <c r="B1076">
        <v>48</v>
      </c>
      <c r="C1076">
        <v>2.74</v>
      </c>
      <c r="D1076">
        <v>7.57433E-2</v>
      </c>
      <c r="E1076">
        <v>9.0236099999999996E-3</v>
      </c>
      <c r="F1076">
        <v>2.4518000000000001E-4</v>
      </c>
      <c r="G1076">
        <v>2.7635900000000002</v>
      </c>
      <c r="H1076">
        <f>(C1076-$M$1)*B1076^(1/$M$2)</f>
        <v>22.598400000000005</v>
      </c>
      <c r="I1076">
        <f>G1076*B1076^(-$M$3/$M$2)</f>
        <v>3.1571952964022381E-3</v>
      </c>
      <c r="J1076">
        <f t="shared" si="16"/>
        <v>-3.6982161133145564E-3</v>
      </c>
    </row>
    <row r="1077" spans="1:10" x14ac:dyDescent="0.4">
      <c r="A1077" s="2"/>
      <c r="B1077">
        <v>48</v>
      </c>
      <c r="C1077">
        <v>2.76</v>
      </c>
      <c r="D1077">
        <v>7.3415999999999995E-2</v>
      </c>
      <c r="E1077">
        <v>8.4271499999999996E-3</v>
      </c>
      <c r="F1077">
        <v>2.0472200000000001E-4</v>
      </c>
      <c r="G1077">
        <v>2.5354399999999999</v>
      </c>
      <c r="H1077">
        <f>(C1077-$M$1)*B1077^(1/$M$2)</f>
        <v>23.558399999999985</v>
      </c>
      <c r="I1077">
        <f>G1077*B1077^(-$M$3/$M$2)</f>
        <v>2.8965509508682872E-3</v>
      </c>
      <c r="J1077">
        <f t="shared" si="16"/>
        <v>3.9091992638375261E-2</v>
      </c>
    </row>
    <row r="1078" spans="1:10" x14ac:dyDescent="0.4">
      <c r="A1078" s="2"/>
      <c r="B1078">
        <v>48</v>
      </c>
      <c r="C1078">
        <v>2.76</v>
      </c>
      <c r="D1078">
        <v>7.4423199999999995E-2</v>
      </c>
      <c r="E1078">
        <v>8.6287199999999994E-3</v>
      </c>
      <c r="F1078">
        <v>2.1819100000000001E-4</v>
      </c>
      <c r="G1078">
        <v>2.5794100000000002</v>
      </c>
      <c r="H1078">
        <f>(C1078-$M$1)*B1078^(1/$M$2)</f>
        <v>23.558399999999985</v>
      </c>
      <c r="I1078">
        <f>G1078*B1078^(-$M$3/$M$2)</f>
        <v>2.9467833938800246E-3</v>
      </c>
      <c r="J1078">
        <f t="shared" si="16"/>
        <v>2.3161371736371339E-2</v>
      </c>
    </row>
    <row r="1079" spans="1:10" x14ac:dyDescent="0.4">
      <c r="A1079" s="2"/>
      <c r="B1079">
        <v>48</v>
      </c>
      <c r="C1079">
        <v>2.76</v>
      </c>
      <c r="D1079">
        <v>7.4922699999999995E-2</v>
      </c>
      <c r="E1079">
        <v>8.7932800000000005E-3</v>
      </c>
      <c r="F1079">
        <v>2.3117799999999999E-4</v>
      </c>
      <c r="G1079">
        <v>2.65449</v>
      </c>
      <c r="H1079">
        <f>(C1079-$M$1)*B1079^(1/$M$2)</f>
        <v>23.558399999999985</v>
      </c>
      <c r="I1079">
        <f>G1079*B1079^(-$M$3/$M$2)</f>
        <v>3.0325566897936294E-3</v>
      </c>
      <c r="J1079">
        <f t="shared" si="16"/>
        <v>3.3941257985515838E-3</v>
      </c>
    </row>
    <row r="1080" spans="1:10" x14ac:dyDescent="0.4">
      <c r="A1080" s="2"/>
      <c r="B1080">
        <v>48</v>
      </c>
      <c r="C1080">
        <v>2.76</v>
      </c>
      <c r="D1080">
        <v>7.4994900000000003E-2</v>
      </c>
      <c r="E1080">
        <v>8.7316800000000003E-3</v>
      </c>
      <c r="F1080">
        <v>2.2090099999999999E-4</v>
      </c>
      <c r="G1080">
        <v>2.5940400000000001</v>
      </c>
      <c r="H1080">
        <f>(C1080-$M$1)*B1080^(1/$M$2)</f>
        <v>23.558399999999985</v>
      </c>
      <c r="I1080">
        <f>G1080*B1080^(-$M$3/$M$2)</f>
        <v>2.9634970768743778E-3</v>
      </c>
      <c r="J1080">
        <f t="shared" si="16"/>
        <v>3.4214224365778478E-2</v>
      </c>
    </row>
    <row r="1081" spans="1:10" x14ac:dyDescent="0.4">
      <c r="A1081" s="2"/>
      <c r="B1081">
        <v>48</v>
      </c>
      <c r="C1081">
        <v>2.76</v>
      </c>
      <c r="D1081">
        <v>7.5113600000000003E-2</v>
      </c>
      <c r="E1081">
        <v>8.7614000000000008E-3</v>
      </c>
      <c r="F1081">
        <v>2.2269299999999999E-4</v>
      </c>
      <c r="G1081">
        <v>2.6039699999999999</v>
      </c>
      <c r="H1081">
        <f>(C1081-$M$1)*B1081^(1/$M$2)</f>
        <v>23.558399999999985</v>
      </c>
      <c r="I1081">
        <f>G1081*B1081^(-$M$3/$M$2)</f>
        <v>2.9748413606839421E-3</v>
      </c>
      <c r="J1081">
        <f t="shared" si="16"/>
        <v>3.297368065892603E-2</v>
      </c>
    </row>
    <row r="1082" spans="1:10" x14ac:dyDescent="0.4">
      <c r="A1082" s="2"/>
      <c r="B1082">
        <v>48</v>
      </c>
      <c r="C1082">
        <v>2.78</v>
      </c>
      <c r="D1082">
        <v>7.1961200000000003E-2</v>
      </c>
      <c r="E1082">
        <v>8.0694200000000008E-3</v>
      </c>
      <c r="F1082">
        <v>1.8729900000000001E-4</v>
      </c>
      <c r="G1082">
        <v>2.3959999999999999</v>
      </c>
      <c r="H1082">
        <f>(C1082-$M$1)*B1082^(1/$M$2)</f>
        <v>24.518399999999986</v>
      </c>
      <c r="I1082">
        <f>G1082*B1082^(-$M$3/$M$2)</f>
        <v>2.7372511588838293E-3</v>
      </c>
      <c r="J1082">
        <f t="shared" si="16"/>
        <v>4.1196604865403885E-2</v>
      </c>
    </row>
    <row r="1083" spans="1:10" x14ac:dyDescent="0.4">
      <c r="A1083" s="2"/>
      <c r="B1083">
        <v>48</v>
      </c>
      <c r="C1083">
        <v>2.78</v>
      </c>
      <c r="D1083">
        <v>7.1819800000000003E-2</v>
      </c>
      <c r="E1083">
        <v>8.07743E-3</v>
      </c>
      <c r="F1083">
        <v>1.9234100000000001E-4</v>
      </c>
      <c r="G1083">
        <v>2.4194900000000001</v>
      </c>
      <c r="H1083">
        <f>(C1083-$M$1)*B1083^(1/$M$2)</f>
        <v>24.518399999999986</v>
      </c>
      <c r="I1083">
        <f>G1083*B1083^(-$M$3/$M$2)</f>
        <v>2.764086730554189E-3</v>
      </c>
      <c r="J1083">
        <f t="shared" si="16"/>
        <v>1.7337894067744442E-2</v>
      </c>
    </row>
    <row r="1084" spans="1:10" x14ac:dyDescent="0.4">
      <c r="A1084" s="2"/>
      <c r="B1084">
        <v>48</v>
      </c>
      <c r="C1084">
        <v>2.78</v>
      </c>
      <c r="D1084">
        <v>7.2936600000000004E-2</v>
      </c>
      <c r="E1084">
        <v>8.30411E-3</v>
      </c>
      <c r="F1084">
        <v>2.06617E-4</v>
      </c>
      <c r="G1084">
        <v>2.4733700000000001</v>
      </c>
      <c r="H1084">
        <f>(C1084-$M$1)*B1084^(1/$M$2)</f>
        <v>24.518399999999986</v>
      </c>
      <c r="I1084">
        <f>G1084*B1084^(-$M$3/$M$2)</f>
        <v>2.8256406088683211E-3</v>
      </c>
      <c r="J1084">
        <f t="shared" si="16"/>
        <v>1.2458200087999138E-3</v>
      </c>
    </row>
    <row r="1085" spans="1:10" x14ac:dyDescent="0.4">
      <c r="A1085" s="2"/>
      <c r="B1085">
        <v>48</v>
      </c>
      <c r="C1085">
        <v>2.78</v>
      </c>
      <c r="D1085">
        <v>7.2861200000000001E-2</v>
      </c>
      <c r="E1085">
        <v>8.3367700000000003E-3</v>
      </c>
      <c r="F1085">
        <v>2.0655099999999999E-4</v>
      </c>
      <c r="G1085">
        <v>2.5095499999999999</v>
      </c>
      <c r="H1085">
        <f>(C1085-$M$1)*B1085^(1/$M$2)</f>
        <v>24.518399999999986</v>
      </c>
      <c r="I1085">
        <f>G1085*B1085^(-$M$3/$M$2)</f>
        <v>2.8669735583376102E-3</v>
      </c>
      <c r="J1085">
        <f t="shared" si="16"/>
        <v>9.3724380928152939E-3</v>
      </c>
    </row>
    <row r="1086" spans="1:10" x14ac:dyDescent="0.4">
      <c r="A1086" s="2"/>
      <c r="B1086">
        <v>48</v>
      </c>
      <c r="C1086">
        <v>2.78</v>
      </c>
      <c r="D1086">
        <v>7.2355000000000003E-2</v>
      </c>
      <c r="E1086">
        <v>8.2417399999999991E-3</v>
      </c>
      <c r="F1086">
        <v>2.0435000000000001E-4</v>
      </c>
      <c r="G1086">
        <v>2.4917099999999999</v>
      </c>
      <c r="H1086">
        <f>(C1086-$M$1)*B1086^(1/$M$2)</f>
        <v>24.518399999999986</v>
      </c>
      <c r="I1086">
        <f>G1086*B1086^(-$M$3/$M$2)</f>
        <v>2.846592689942582E-3</v>
      </c>
      <c r="J1086">
        <f t="shared" si="16"/>
        <v>-2.8028686987493501E-3</v>
      </c>
    </row>
    <row r="1087" spans="1:10" x14ac:dyDescent="0.4">
      <c r="A1087" s="2"/>
      <c r="B1087">
        <v>48</v>
      </c>
      <c r="C1087">
        <v>2.8</v>
      </c>
      <c r="D1087">
        <v>7.01817E-2</v>
      </c>
      <c r="E1087">
        <v>7.6890300000000003E-3</v>
      </c>
      <c r="F1087">
        <v>1.74005E-4</v>
      </c>
      <c r="G1087">
        <v>2.2740200000000002</v>
      </c>
      <c r="H1087">
        <f>(C1087-$M$1)*B1087^(1/$M$2)</f>
        <v>25.478399999999986</v>
      </c>
      <c r="I1087">
        <f>G1087*B1087^(-$M$3/$M$2)</f>
        <v>2.5978981136581831E-3</v>
      </c>
      <c r="J1087">
        <f t="shared" si="16"/>
        <v>1.8935948671967906E-2</v>
      </c>
    </row>
    <row r="1088" spans="1:10" x14ac:dyDescent="0.4">
      <c r="A1088" s="2"/>
      <c r="B1088">
        <v>48</v>
      </c>
      <c r="C1088">
        <v>2.8</v>
      </c>
      <c r="D1088">
        <v>7.0107900000000001E-2</v>
      </c>
      <c r="E1088">
        <v>7.7001700000000001E-3</v>
      </c>
      <c r="F1088">
        <v>1.741E-4</v>
      </c>
      <c r="G1088">
        <v>2.2917000000000001</v>
      </c>
      <c r="H1088">
        <f>(C1088-$M$1)*B1088^(1/$M$2)</f>
        <v>25.478399999999986</v>
      </c>
      <c r="I1088">
        <f>G1088*B1088^(-$M$3/$M$2)</f>
        <v>2.6180961939958566E-3</v>
      </c>
      <c r="J1088">
        <f t="shared" si="16"/>
        <v>2.1238473480001852E-2</v>
      </c>
    </row>
    <row r="1089" spans="1:10" x14ac:dyDescent="0.4">
      <c r="A1089" s="2"/>
      <c r="B1089">
        <v>48</v>
      </c>
      <c r="C1089">
        <v>2.8</v>
      </c>
      <c r="D1089">
        <v>7.0507299999999995E-2</v>
      </c>
      <c r="E1089">
        <v>7.7767000000000001E-3</v>
      </c>
      <c r="F1089">
        <v>1.7519000000000001E-4</v>
      </c>
      <c r="G1089">
        <v>2.3084600000000002</v>
      </c>
      <c r="H1089">
        <f>(C1089-$M$1)*B1089^(1/$M$2)</f>
        <v>25.478399999999986</v>
      </c>
      <c r="I1089">
        <f>G1089*B1089^(-$M$3/$M$2)</f>
        <v>2.6372432430037417E-3</v>
      </c>
      <c r="J1089">
        <f t="shared" si="16"/>
        <v>3.4399756269865578E-2</v>
      </c>
    </row>
    <row r="1090" spans="1:10" x14ac:dyDescent="0.4">
      <c r="A1090" s="2"/>
      <c r="B1090">
        <v>48</v>
      </c>
      <c r="C1090">
        <v>2.8</v>
      </c>
      <c r="D1090">
        <v>6.9743100000000002E-2</v>
      </c>
      <c r="E1090">
        <v>7.6266199999999998E-3</v>
      </c>
      <c r="F1090">
        <v>1.71905E-4</v>
      </c>
      <c r="G1090">
        <v>2.2731599999999998</v>
      </c>
      <c r="H1090">
        <f>(C1090-$M$1)*B1090^(1/$M$2)</f>
        <v>25.478399999999986</v>
      </c>
      <c r="I1090">
        <f>G1090*B1090^(-$M$3/$M$2)</f>
        <v>2.5969156278499023E-3</v>
      </c>
      <c r="J1090">
        <f t="shared" si="16"/>
        <v>1.4848465894803931E-2</v>
      </c>
    </row>
    <row r="1091" spans="1:10" x14ac:dyDescent="0.4">
      <c r="A1091" s="2"/>
      <c r="B1091">
        <v>48</v>
      </c>
      <c r="C1091">
        <v>2.8</v>
      </c>
      <c r="D1091">
        <v>7.0517499999999997E-2</v>
      </c>
      <c r="E1091">
        <v>7.7969600000000003E-3</v>
      </c>
      <c r="F1091">
        <v>1.77119E-4</v>
      </c>
      <c r="G1091">
        <v>2.32395</v>
      </c>
      <c r="H1091">
        <f>(C1091-$M$1)*B1091^(1/$M$2)</f>
        <v>25.478399999999986</v>
      </c>
      <c r="I1091">
        <f>G1091*B1091^(-$M$3/$M$2)</f>
        <v>2.6549394118063753E-3</v>
      </c>
      <c r="J1091">
        <f t="shared" ref="J1091:J1154" si="17">1-F1091/(3*E1091^2)</f>
        <v>2.883441406492171E-2</v>
      </c>
    </row>
    <row r="1092" spans="1:10" x14ac:dyDescent="0.4">
      <c r="A1092" s="2"/>
      <c r="B1092">
        <v>48</v>
      </c>
      <c r="C1092">
        <v>2.82</v>
      </c>
      <c r="D1092">
        <v>6.9064899999999999E-2</v>
      </c>
      <c r="E1092">
        <v>7.4823399999999997E-3</v>
      </c>
      <c r="F1092">
        <v>1.62788E-4</v>
      </c>
      <c r="G1092">
        <v>2.2160700000000002</v>
      </c>
      <c r="H1092">
        <f>(C1092-$M$1)*B1092^(1/$M$2)</f>
        <v>26.438399999999987</v>
      </c>
      <c r="I1092">
        <f>G1092*B1092^(-$M$3/$M$2)</f>
        <v>2.5316945641350955E-3</v>
      </c>
      <c r="J1092">
        <f t="shared" si="17"/>
        <v>3.0771323300456843E-2</v>
      </c>
    </row>
    <row r="1093" spans="1:10" x14ac:dyDescent="0.4">
      <c r="A1093" s="2"/>
      <c r="B1093">
        <v>48</v>
      </c>
      <c r="C1093">
        <v>2.82</v>
      </c>
      <c r="D1093">
        <v>6.9105200000000006E-2</v>
      </c>
      <c r="E1093">
        <v>7.4377200000000001E-3</v>
      </c>
      <c r="F1093">
        <v>1.6440000000000001E-4</v>
      </c>
      <c r="G1093">
        <v>2.1750600000000002</v>
      </c>
      <c r="H1093">
        <f>(C1093-$M$1)*B1093^(1/$M$2)</f>
        <v>26.438399999999987</v>
      </c>
      <c r="I1093">
        <f>G1093*B1093^(-$M$3/$M$2)</f>
        <v>2.484843700184417E-3</v>
      </c>
      <c r="J1093">
        <f t="shared" si="17"/>
        <v>9.3941036840407E-3</v>
      </c>
    </row>
    <row r="1094" spans="1:10" x14ac:dyDescent="0.4">
      <c r="A1094" s="2"/>
      <c r="B1094">
        <v>48</v>
      </c>
      <c r="C1094">
        <v>2.82</v>
      </c>
      <c r="D1094">
        <v>6.8736699999999998E-2</v>
      </c>
      <c r="E1094">
        <v>7.41671E-3</v>
      </c>
      <c r="F1094">
        <v>1.6368099999999999E-4</v>
      </c>
      <c r="G1094">
        <v>2.1993999999999998</v>
      </c>
      <c r="H1094">
        <f>(C1094-$M$1)*B1094^(1/$M$2)</f>
        <v>26.438399999999987</v>
      </c>
      <c r="I1094">
        <f>G1094*B1094^(-$M$3/$M$2)</f>
        <v>2.5126503334094714E-3</v>
      </c>
      <c r="J1094">
        <f t="shared" si="17"/>
        <v>8.1307672875118309E-3</v>
      </c>
    </row>
    <row r="1095" spans="1:10" x14ac:dyDescent="0.4">
      <c r="A1095" s="2"/>
      <c r="B1095">
        <v>48</v>
      </c>
      <c r="C1095">
        <v>2.82</v>
      </c>
      <c r="D1095">
        <v>6.8915500000000005E-2</v>
      </c>
      <c r="E1095">
        <v>7.3837299999999998E-3</v>
      </c>
      <c r="F1095">
        <v>1.58338E-4</v>
      </c>
      <c r="G1095">
        <v>2.1523500000000002</v>
      </c>
      <c r="H1095">
        <f>(C1095-$M$1)*B1095^(1/$M$2)</f>
        <v>26.438399999999987</v>
      </c>
      <c r="I1095">
        <f>G1095*B1095^(-$M$3/$M$2)</f>
        <v>2.4588992202936606E-3</v>
      </c>
      <c r="J1095">
        <f t="shared" si="17"/>
        <v>3.1917687766368941E-2</v>
      </c>
    </row>
    <row r="1096" spans="1:10" x14ac:dyDescent="0.4">
      <c r="A1096" s="2"/>
      <c r="B1096">
        <v>48</v>
      </c>
      <c r="C1096">
        <v>2.82</v>
      </c>
      <c r="D1096">
        <v>6.9479100000000002E-2</v>
      </c>
      <c r="E1096">
        <v>7.4431999999999996E-3</v>
      </c>
      <c r="F1096">
        <v>1.59987E-4</v>
      </c>
      <c r="G1096">
        <v>2.1372200000000001</v>
      </c>
      <c r="H1096">
        <f>(C1096-$M$1)*B1096^(1/$M$2)</f>
        <v>26.438399999999987</v>
      </c>
      <c r="I1096">
        <f>G1096*B1096^(-$M$3/$M$2)</f>
        <v>2.4416143246200742E-3</v>
      </c>
      <c r="J1096">
        <f t="shared" si="17"/>
        <v>3.7403977865454463E-2</v>
      </c>
    </row>
    <row r="1097" spans="1:10" x14ac:dyDescent="0.4">
      <c r="A1097" s="2"/>
      <c r="B1097">
        <v>48</v>
      </c>
      <c r="C1097">
        <v>2.84</v>
      </c>
      <c r="D1097">
        <v>6.7691100000000004E-2</v>
      </c>
      <c r="E1097">
        <v>7.1318299999999996E-3</v>
      </c>
      <c r="F1097">
        <v>1.4958300000000001E-4</v>
      </c>
      <c r="G1097">
        <v>2.0685199999999999</v>
      </c>
      <c r="H1097">
        <f>(C1097-$M$1)*B1097^(1/$M$2)</f>
        <v>27.398399999999988</v>
      </c>
      <c r="I1097">
        <f>G1097*B1097^(-$M$3/$M$2)</f>
        <v>2.3631297024934803E-3</v>
      </c>
      <c r="J1097">
        <f t="shared" si="17"/>
        <v>1.9699961969734892E-2</v>
      </c>
    </row>
    <row r="1098" spans="1:10" x14ac:dyDescent="0.4">
      <c r="A1098" s="2"/>
      <c r="B1098">
        <v>48</v>
      </c>
      <c r="C1098">
        <v>2.84</v>
      </c>
      <c r="D1098">
        <v>6.63609E-2</v>
      </c>
      <c r="E1098">
        <v>6.9512899999999997E-3</v>
      </c>
      <c r="F1098">
        <v>1.4242500000000001E-4</v>
      </c>
      <c r="G1098">
        <v>2.0667200000000001</v>
      </c>
      <c r="H1098">
        <f>(C1098-$M$1)*B1098^(1/$M$2)</f>
        <v>27.398399999999988</v>
      </c>
      <c r="I1098">
        <f>G1098*B1098^(-$M$3/$M$2)</f>
        <v>2.361073336848242E-3</v>
      </c>
      <c r="J1098">
        <f t="shared" si="17"/>
        <v>1.7496380257540856E-2</v>
      </c>
    </row>
    <row r="1099" spans="1:10" x14ac:dyDescent="0.4">
      <c r="A1099" s="2"/>
      <c r="B1099">
        <v>48</v>
      </c>
      <c r="C1099">
        <v>2.84</v>
      </c>
      <c r="D1099">
        <v>6.7172399999999993E-2</v>
      </c>
      <c r="E1099">
        <v>7.0014200000000004E-3</v>
      </c>
      <c r="F1099">
        <v>1.4328299999999999E-4</v>
      </c>
      <c r="G1099">
        <v>2.0194800000000002</v>
      </c>
      <c r="H1099">
        <f>(C1099-$M$1)*B1099^(1/$M$2)</f>
        <v>27.398399999999988</v>
      </c>
      <c r="I1099">
        <f>G1099*B1099^(-$M$3/$M$2)</f>
        <v>2.3071051629143225E-3</v>
      </c>
      <c r="J1099">
        <f t="shared" si="17"/>
        <v>2.568104949699479E-2</v>
      </c>
    </row>
    <row r="1100" spans="1:10" x14ac:dyDescent="0.4">
      <c r="A1100" s="2"/>
      <c r="B1100">
        <v>48</v>
      </c>
      <c r="C1100">
        <v>2.84</v>
      </c>
      <c r="D1100">
        <v>6.7364099999999996E-2</v>
      </c>
      <c r="E1100">
        <v>7.0856799999999996E-3</v>
      </c>
      <c r="F1100">
        <v>1.4782700000000001E-4</v>
      </c>
      <c r="G1100">
        <v>2.0669200000000001</v>
      </c>
      <c r="H1100">
        <f>(C1100-$M$1)*B1100^(1/$M$2)</f>
        <v>27.398399999999988</v>
      </c>
      <c r="I1100">
        <f>G1100*B1100^(-$M$3/$M$2)</f>
        <v>2.3613018219199354E-3</v>
      </c>
      <c r="J1100">
        <f t="shared" si="17"/>
        <v>1.8547154234079266E-2</v>
      </c>
    </row>
    <row r="1101" spans="1:10" x14ac:dyDescent="0.4">
      <c r="A1101" s="2"/>
      <c r="B1101">
        <v>48</v>
      </c>
      <c r="C1101">
        <v>2.84</v>
      </c>
      <c r="D1101">
        <v>6.7118899999999995E-2</v>
      </c>
      <c r="E1101">
        <v>7.0290300000000003E-3</v>
      </c>
      <c r="F1101">
        <v>1.4618500000000001E-4</v>
      </c>
      <c r="G1101">
        <v>2.0477099999999999</v>
      </c>
      <c r="H1101">
        <f>(C1101-$M$1)*B1101^(1/$M$2)</f>
        <v>27.398399999999988</v>
      </c>
      <c r="I1101">
        <f>G1101*B1101^(-$M$3/$M$2)</f>
        <v>2.3393558307838089E-3</v>
      </c>
      <c r="J1101">
        <f t="shared" si="17"/>
        <v>1.3741490013868707E-2</v>
      </c>
    </row>
    <row r="1102" spans="1:10" x14ac:dyDescent="0.4">
      <c r="A1102" s="2"/>
      <c r="B1102">
        <v>48</v>
      </c>
      <c r="C1102">
        <v>2.86</v>
      </c>
      <c r="D1102">
        <v>6.5473199999999995E-2</v>
      </c>
      <c r="E1102">
        <v>6.7031900000000004E-3</v>
      </c>
      <c r="F1102">
        <v>1.3197400000000001E-4</v>
      </c>
      <c r="G1102">
        <v>1.94668</v>
      </c>
      <c r="H1102">
        <f>(C1102-$M$1)*B1102^(1/$M$2)</f>
        <v>28.358399999999989</v>
      </c>
      <c r="I1102">
        <f>G1102*B1102^(-$M$3/$M$2)</f>
        <v>2.2239365968180188E-3</v>
      </c>
      <c r="J1102">
        <f t="shared" si="17"/>
        <v>2.0951816066591911E-2</v>
      </c>
    </row>
    <row r="1103" spans="1:10" x14ac:dyDescent="0.4">
      <c r="A1103" s="2"/>
      <c r="B1103">
        <v>48</v>
      </c>
      <c r="C1103">
        <v>2.86</v>
      </c>
      <c r="D1103">
        <v>6.5534599999999998E-2</v>
      </c>
      <c r="E1103">
        <v>6.7314499999999999E-3</v>
      </c>
      <c r="F1103">
        <v>1.3273500000000001E-4</v>
      </c>
      <c r="G1103">
        <v>1.96296</v>
      </c>
      <c r="H1103">
        <f>(C1103-$M$1)*B1103^(1/$M$2)</f>
        <v>28.358399999999989</v>
      </c>
      <c r="I1103">
        <f>G1103*B1103^(-$M$3/$M$2)</f>
        <v>2.2425352816538404E-3</v>
      </c>
      <c r="J1103">
        <f t="shared" si="17"/>
        <v>2.3556877422179046E-2</v>
      </c>
    </row>
    <row r="1104" spans="1:10" x14ac:dyDescent="0.4">
      <c r="A1104" s="2"/>
      <c r="B1104">
        <v>48</v>
      </c>
      <c r="C1104">
        <v>2.86</v>
      </c>
      <c r="D1104">
        <v>6.5307699999999996E-2</v>
      </c>
      <c r="E1104">
        <v>6.6920499999999997E-3</v>
      </c>
      <c r="F1104">
        <v>1.3296799999999999E-4</v>
      </c>
      <c r="G1104">
        <v>1.9551400000000001</v>
      </c>
      <c r="H1104">
        <f>(C1104-$M$1)*B1104^(1/$M$2)</f>
        <v>28.358399999999989</v>
      </c>
      <c r="I1104">
        <f>G1104*B1104^(-$M$3/$M$2)</f>
        <v>2.2336015153506389E-3</v>
      </c>
      <c r="J1104">
        <f t="shared" si="17"/>
        <v>1.0290982039076857E-2</v>
      </c>
    </row>
    <row r="1105" spans="1:10" x14ac:dyDescent="0.4">
      <c r="A1105" s="2"/>
      <c r="B1105">
        <v>48</v>
      </c>
      <c r="C1105">
        <v>2.86</v>
      </c>
      <c r="D1105">
        <v>6.5373700000000007E-2</v>
      </c>
      <c r="E1105">
        <v>6.6813799999999998E-3</v>
      </c>
      <c r="F1105">
        <v>1.31099E-4</v>
      </c>
      <c r="G1105">
        <v>1.9396</v>
      </c>
      <c r="H1105">
        <f>(C1105-$M$1)*B1105^(1/$M$2)</f>
        <v>28.358399999999989</v>
      </c>
      <c r="I1105">
        <f>G1105*B1105^(-$M$3/$M$2)</f>
        <v>2.2158482252800818E-3</v>
      </c>
      <c r="J1105">
        <f t="shared" si="17"/>
        <v>2.1083206880711414E-2</v>
      </c>
    </row>
    <row r="1106" spans="1:10" x14ac:dyDescent="0.4">
      <c r="A1106" s="2"/>
      <c r="B1106">
        <v>48</v>
      </c>
      <c r="C1106">
        <v>2.86</v>
      </c>
      <c r="D1106">
        <v>6.6088599999999997E-2</v>
      </c>
      <c r="E1106">
        <v>6.8548799999999998E-3</v>
      </c>
      <c r="F1106">
        <v>1.3765899999999999E-4</v>
      </c>
      <c r="G1106">
        <v>2.0036499999999999</v>
      </c>
      <c r="H1106">
        <f>(C1106-$M$1)*B1106^(1/$M$2)</f>
        <v>28.358399999999989</v>
      </c>
      <c r="I1106">
        <f>G1106*B1106^(-$M$3/$M$2)</f>
        <v>2.28902056948981E-3</v>
      </c>
      <c r="J1106">
        <f t="shared" si="17"/>
        <v>2.3474378368548598E-2</v>
      </c>
    </row>
    <row r="1107" spans="1:10" x14ac:dyDescent="0.4">
      <c r="A1107" s="2"/>
      <c r="B1107">
        <v>48</v>
      </c>
      <c r="C1107">
        <v>2.88</v>
      </c>
      <c r="D1107">
        <v>6.3745300000000005E-2</v>
      </c>
      <c r="E1107">
        <v>6.3934200000000004E-3</v>
      </c>
      <c r="F1107">
        <v>1.21227E-4</v>
      </c>
      <c r="G1107">
        <v>1.8639600000000001</v>
      </c>
      <c r="H1107">
        <f>(C1107-$M$1)*B1107^(1/$M$2)</f>
        <v>29.31839999999999</v>
      </c>
      <c r="I1107">
        <f>G1107*B1107^(-$M$3/$M$2)</f>
        <v>2.1294351711657359E-3</v>
      </c>
      <c r="J1107">
        <f t="shared" si="17"/>
        <v>1.1420426658973915E-2</v>
      </c>
    </row>
    <row r="1108" spans="1:10" x14ac:dyDescent="0.4">
      <c r="A1108" s="2"/>
      <c r="B1108">
        <v>48</v>
      </c>
      <c r="C1108">
        <v>2.88</v>
      </c>
      <c r="D1108">
        <v>6.3918600000000006E-2</v>
      </c>
      <c r="E1108">
        <v>6.3791100000000003E-3</v>
      </c>
      <c r="F1108">
        <v>1.2022400000000001E-4</v>
      </c>
      <c r="G1108">
        <v>1.8348199999999999</v>
      </c>
      <c r="H1108">
        <f>(C1108-$M$1)*B1108^(1/$M$2)</f>
        <v>29.31839999999999</v>
      </c>
      <c r="I1108">
        <f>G1108*B1108^(-$M$3/$M$2)</f>
        <v>2.0961448962200451E-3</v>
      </c>
      <c r="J1108">
        <f t="shared" si="17"/>
        <v>1.5196152921735817E-2</v>
      </c>
    </row>
    <row r="1109" spans="1:10" x14ac:dyDescent="0.4">
      <c r="A1109" s="2"/>
      <c r="B1109">
        <v>48</v>
      </c>
      <c r="C1109">
        <v>2.88</v>
      </c>
      <c r="D1109">
        <v>6.4468899999999996E-2</v>
      </c>
      <c r="E1109">
        <v>6.4981199999999996E-3</v>
      </c>
      <c r="F1109">
        <v>1.25795E-4</v>
      </c>
      <c r="G1109">
        <v>1.8734999999999999</v>
      </c>
      <c r="H1109">
        <f>(C1109-$M$1)*B1109^(1/$M$2)</f>
        <v>29.31839999999999</v>
      </c>
      <c r="I1109">
        <f>G1109*B1109^(-$M$3/$M$2)</f>
        <v>2.1403339090854986E-3</v>
      </c>
      <c r="J1109">
        <f t="shared" si="17"/>
        <v>6.9601644864705214E-3</v>
      </c>
    </row>
    <row r="1110" spans="1:10" x14ac:dyDescent="0.4">
      <c r="A1110" s="2"/>
      <c r="B1110">
        <v>48</v>
      </c>
      <c r="C1110">
        <v>2.88</v>
      </c>
      <c r="D1110">
        <v>6.3348699999999994E-2</v>
      </c>
      <c r="E1110">
        <v>6.2795799999999999E-3</v>
      </c>
      <c r="F1110">
        <v>1.1723899999999999E-4</v>
      </c>
      <c r="G1110">
        <v>1.8132200000000001</v>
      </c>
      <c r="H1110">
        <f>(C1110-$M$1)*B1110^(1/$M$2)</f>
        <v>29.31839999999999</v>
      </c>
      <c r="I1110">
        <f>G1110*B1110^(-$M$3/$M$2)</f>
        <v>2.0714685084771861E-3</v>
      </c>
      <c r="J1110">
        <f t="shared" si="17"/>
        <v>8.9634871683355044E-3</v>
      </c>
    </row>
    <row r="1111" spans="1:10" x14ac:dyDescent="0.4">
      <c r="A1111" s="2"/>
      <c r="B1111">
        <v>48</v>
      </c>
      <c r="C1111">
        <v>2.88</v>
      </c>
      <c r="D1111">
        <v>6.4460000000000003E-2</v>
      </c>
      <c r="E1111">
        <v>6.4297599999999996E-3</v>
      </c>
      <c r="F1111">
        <v>1.2248399999999999E-4</v>
      </c>
      <c r="G1111">
        <v>1.8197300000000001</v>
      </c>
      <c r="H1111">
        <f>(C1111-$M$1)*B1111^(1/$M$2)</f>
        <v>29.31839999999999</v>
      </c>
      <c r="I1111">
        <f>G1111*B1111^(-$M$3/$M$2)</f>
        <v>2.0789056975607976E-3</v>
      </c>
      <c r="J1111">
        <f t="shared" si="17"/>
        <v>1.2428425657749154E-2</v>
      </c>
    </row>
    <row r="1112" spans="1:10" x14ac:dyDescent="0.4">
      <c r="A1112" s="2"/>
      <c r="B1112">
        <v>48</v>
      </c>
      <c r="C1112">
        <v>2.9</v>
      </c>
      <c r="D1112">
        <v>6.16144E-2</v>
      </c>
      <c r="E1112">
        <v>5.9433100000000003E-3</v>
      </c>
      <c r="F1112">
        <v>1.0551E-4</v>
      </c>
      <c r="G1112">
        <v>1.70573</v>
      </c>
      <c r="H1112">
        <f>(C1112-$M$1)*B1112^(1/$M$2)</f>
        <v>30.278399999999991</v>
      </c>
      <c r="I1112">
        <f>G1112*B1112^(-$M$3/$M$2)</f>
        <v>1.9486692066957071E-3</v>
      </c>
      <c r="J1112">
        <f t="shared" si="17"/>
        <v>4.3295881694308536E-3</v>
      </c>
    </row>
    <row r="1113" spans="1:10" x14ac:dyDescent="0.4">
      <c r="A1113" s="2"/>
      <c r="B1113">
        <v>48</v>
      </c>
      <c r="C1113">
        <v>2.9</v>
      </c>
      <c r="D1113">
        <v>6.2938099999999997E-2</v>
      </c>
      <c r="E1113">
        <v>6.1671800000000004E-3</v>
      </c>
      <c r="F1113">
        <v>1.10666E-4</v>
      </c>
      <c r="G1113">
        <v>1.75261</v>
      </c>
      <c r="H1113">
        <f>(C1113-$M$1)*B1113^(1/$M$2)</f>
        <v>30.278399999999991</v>
      </c>
      <c r="I1113">
        <f>G1113*B1113^(-$M$3/$M$2)</f>
        <v>2.0022261075005794E-3</v>
      </c>
      <c r="J1113">
        <f t="shared" si="17"/>
        <v>3.0116190736678705E-2</v>
      </c>
    </row>
    <row r="1114" spans="1:10" x14ac:dyDescent="0.4">
      <c r="A1114" s="2"/>
      <c r="B1114">
        <v>48</v>
      </c>
      <c r="C1114">
        <v>2.9</v>
      </c>
      <c r="D1114">
        <v>6.2447200000000001E-2</v>
      </c>
      <c r="E1114">
        <v>6.1000000000000004E-3</v>
      </c>
      <c r="F1114">
        <v>1.10371E-4</v>
      </c>
      <c r="G1114">
        <v>1.74814</v>
      </c>
      <c r="H1114">
        <f>(C1114-$M$1)*B1114^(1/$M$2)</f>
        <v>30.278399999999991</v>
      </c>
      <c r="I1114">
        <f>G1114*B1114^(-$M$3/$M$2)</f>
        <v>1.997119466148238E-3</v>
      </c>
      <c r="J1114">
        <f t="shared" si="17"/>
        <v>1.1278330197975528E-2</v>
      </c>
    </row>
    <row r="1115" spans="1:10" x14ac:dyDescent="0.4">
      <c r="A1115" s="2"/>
      <c r="B1115">
        <v>48</v>
      </c>
      <c r="C1115">
        <v>2.9</v>
      </c>
      <c r="D1115">
        <v>6.3130599999999995E-2</v>
      </c>
      <c r="E1115">
        <v>6.2258900000000004E-3</v>
      </c>
      <c r="F1115">
        <v>1.1648499999999999E-4</v>
      </c>
      <c r="G1115">
        <v>1.7799700000000001</v>
      </c>
      <c r="H1115">
        <f>(C1115-$M$1)*B1115^(1/$M$2)</f>
        <v>30.278399999999991</v>
      </c>
      <c r="I1115">
        <f>G1115*B1115^(-$M$3/$M$2)</f>
        <v>2.033482865308201E-3</v>
      </c>
      <c r="J1115">
        <f t="shared" si="17"/>
        <v>-1.7188882432377373E-3</v>
      </c>
    </row>
    <row r="1116" spans="1:10" x14ac:dyDescent="0.4">
      <c r="A1116" s="2"/>
      <c r="B1116">
        <v>48</v>
      </c>
      <c r="C1116">
        <v>2.9</v>
      </c>
      <c r="D1116">
        <v>6.2673199999999998E-2</v>
      </c>
      <c r="E1116">
        <v>6.1011399999999997E-3</v>
      </c>
      <c r="F1116">
        <v>1.07015E-4</v>
      </c>
      <c r="G1116">
        <v>1.72658</v>
      </c>
      <c r="H1116">
        <f>(C1116-$M$1)*B1116^(1/$M$2)</f>
        <v>30.278399999999991</v>
      </c>
      <c r="I1116">
        <f>G1116*B1116^(-$M$3/$M$2)</f>
        <v>1.9724887754197173E-3</v>
      </c>
      <c r="J1116">
        <f t="shared" si="17"/>
        <v>4.1700150847670647E-2</v>
      </c>
    </row>
    <row r="1117" spans="1:10" x14ac:dyDescent="0.4">
      <c r="A1117" s="2"/>
      <c r="B1117">
        <v>48</v>
      </c>
      <c r="C1117">
        <v>2.92</v>
      </c>
      <c r="D1117">
        <v>6.1358900000000001E-2</v>
      </c>
      <c r="E1117">
        <v>5.9410499999999998E-3</v>
      </c>
      <c r="F1117">
        <v>1.06235E-4</v>
      </c>
      <c r="G1117">
        <v>1.7170700000000001</v>
      </c>
      <c r="H1117">
        <f>(C1117-$M$1)*B1117^(1/$M$2)</f>
        <v>31.238399999999992</v>
      </c>
      <c r="I1117">
        <f>G1117*B1117^(-$M$3/$M$2)</f>
        <v>1.9616243102607085E-3</v>
      </c>
      <c r="J1117">
        <f t="shared" si="17"/>
        <v>-3.274912687345255E-3</v>
      </c>
    </row>
    <row r="1118" spans="1:10" x14ac:dyDescent="0.4">
      <c r="A1118" s="2"/>
      <c r="B1118">
        <v>48</v>
      </c>
      <c r="C1118">
        <v>2.92</v>
      </c>
      <c r="D1118">
        <v>6.1171799999999998E-2</v>
      </c>
      <c r="E1118">
        <v>5.8570899999999997E-3</v>
      </c>
      <c r="F1118">
        <v>1.02234E-4</v>
      </c>
      <c r="G1118">
        <v>1.6689000000000001</v>
      </c>
      <c r="H1118">
        <f>(C1118-$M$1)*B1118^(1/$M$2)</f>
        <v>31.238399999999992</v>
      </c>
      <c r="I1118">
        <f>G1118*B1118^(-$M$3/$M$2)</f>
        <v>1.9065936807434152E-3</v>
      </c>
      <c r="J1118">
        <f t="shared" si="17"/>
        <v>6.6316843196276842E-3</v>
      </c>
    </row>
    <row r="1119" spans="1:10" x14ac:dyDescent="0.4">
      <c r="A1119" s="2"/>
      <c r="B1119">
        <v>48</v>
      </c>
      <c r="C1119">
        <v>2.92</v>
      </c>
      <c r="D1119">
        <v>6.0931899999999997E-2</v>
      </c>
      <c r="E1119">
        <v>5.7869899999999997E-3</v>
      </c>
      <c r="F1119" s="1">
        <v>9.9328399999999996E-5</v>
      </c>
      <c r="G1119">
        <v>1.6367</v>
      </c>
      <c r="H1119">
        <f>(C1119-$M$1)*B1119^(1/$M$2)</f>
        <v>31.238399999999992</v>
      </c>
      <c r="I1119">
        <f>G1119*B1119^(-$M$3/$M$2)</f>
        <v>1.8698075842008197E-3</v>
      </c>
      <c r="J1119">
        <f t="shared" si="17"/>
        <v>1.1340551265316412E-2</v>
      </c>
    </row>
    <row r="1120" spans="1:10" x14ac:dyDescent="0.4">
      <c r="A1120" s="2"/>
      <c r="B1120">
        <v>48</v>
      </c>
      <c r="C1120">
        <v>2.92</v>
      </c>
      <c r="D1120">
        <v>6.1093599999999998E-2</v>
      </c>
      <c r="E1120">
        <v>5.8552400000000003E-3</v>
      </c>
      <c r="F1120">
        <v>1.01916E-4</v>
      </c>
      <c r="G1120">
        <v>1.67499</v>
      </c>
      <c r="H1120">
        <f>(C1120-$M$1)*B1120^(1/$M$2)</f>
        <v>31.238399999999992</v>
      </c>
      <c r="I1120">
        <f>G1120*B1120^(-$M$3/$M$2)</f>
        <v>1.9135510511764714E-3</v>
      </c>
      <c r="J1120">
        <f t="shared" si="17"/>
        <v>9.0956992832864625E-3</v>
      </c>
    </row>
    <row r="1121" spans="1:10" x14ac:dyDescent="0.4">
      <c r="A1121" s="2"/>
      <c r="B1121">
        <v>48</v>
      </c>
      <c r="C1121">
        <v>2.92</v>
      </c>
      <c r="D1121">
        <v>6.1182899999999998E-2</v>
      </c>
      <c r="E1121">
        <v>5.86873E-3</v>
      </c>
      <c r="F1121">
        <v>1.03453E-4</v>
      </c>
      <c r="G1121">
        <v>1.6770099999999999</v>
      </c>
      <c r="H1121">
        <f>(C1121-$M$1)*B1121^(1/$M$2)</f>
        <v>31.238399999999992</v>
      </c>
      <c r="I1121">
        <f>G1121*B1121^(-$M$3/$M$2)</f>
        <v>1.9158587504005721E-3</v>
      </c>
      <c r="J1121">
        <f t="shared" si="17"/>
        <v>-1.2293574849950861E-3</v>
      </c>
    </row>
    <row r="1122" spans="1:10" x14ac:dyDescent="0.4">
      <c r="A1122" s="2"/>
      <c r="B1122">
        <v>48</v>
      </c>
      <c r="C1122">
        <v>2.94</v>
      </c>
      <c r="D1122">
        <v>5.9905E-2</v>
      </c>
      <c r="E1122">
        <v>5.6687100000000004E-3</v>
      </c>
      <c r="F1122" s="1">
        <v>9.5890099999999999E-5</v>
      </c>
      <c r="G1122">
        <v>1.63012</v>
      </c>
      <c r="H1122">
        <f>(C1122-$M$1)*B1122^(1/$M$2)</f>
        <v>32.198399999999992</v>
      </c>
      <c r="I1122">
        <f>G1122*B1122^(-$M$3/$M$2)</f>
        <v>1.8622904253421152E-3</v>
      </c>
      <c r="J1122">
        <f t="shared" si="17"/>
        <v>5.3185082821828322E-3</v>
      </c>
    </row>
    <row r="1123" spans="1:10" x14ac:dyDescent="0.4">
      <c r="A1123" s="2"/>
      <c r="B1123">
        <v>48</v>
      </c>
      <c r="C1123">
        <v>2.94</v>
      </c>
      <c r="D1123">
        <v>6.0090900000000003E-2</v>
      </c>
      <c r="E1123">
        <v>5.63563E-3</v>
      </c>
      <c r="F1123" s="1">
        <v>9.3994999999999997E-5</v>
      </c>
      <c r="G1123">
        <v>1.5867199999999999</v>
      </c>
      <c r="H1123">
        <f>(C1123-$M$1)*B1123^(1/$M$2)</f>
        <v>32.198399999999992</v>
      </c>
      <c r="I1123">
        <f>G1123*B1123^(-$M$3/$M$2)</f>
        <v>1.8127091647847035E-3</v>
      </c>
      <c r="J1123">
        <f t="shared" si="17"/>
        <v>1.3496676231330773E-2</v>
      </c>
    </row>
    <row r="1124" spans="1:10" x14ac:dyDescent="0.4">
      <c r="A1124" s="2"/>
      <c r="B1124">
        <v>48</v>
      </c>
      <c r="C1124">
        <v>2.94</v>
      </c>
      <c r="D1124">
        <v>5.9864800000000003E-2</v>
      </c>
      <c r="E1124">
        <v>5.6517299999999998E-3</v>
      </c>
      <c r="F1124" s="1">
        <v>9.3826999999999995E-5</v>
      </c>
      <c r="G1124">
        <v>1.62059</v>
      </c>
      <c r="H1124">
        <f>(C1124-$M$1)*B1124^(1/$M$2)</f>
        <v>32.198399999999992</v>
      </c>
      <c r="I1124">
        <f>G1124*B1124^(-$M$3/$M$2)</f>
        <v>1.8514031116759371E-3</v>
      </c>
      <c r="J1124">
        <f t="shared" si="17"/>
        <v>2.0862320504063114E-2</v>
      </c>
    </row>
    <row r="1125" spans="1:10" x14ac:dyDescent="0.4">
      <c r="A1125" s="2"/>
      <c r="B1125">
        <v>48</v>
      </c>
      <c r="C1125">
        <v>2.94</v>
      </c>
      <c r="D1125">
        <v>5.9899599999999997E-2</v>
      </c>
      <c r="E1125">
        <v>5.6296300000000001E-3</v>
      </c>
      <c r="F1125" s="1">
        <v>9.3286000000000001E-5</v>
      </c>
      <c r="G1125">
        <v>1.6</v>
      </c>
      <c r="H1125">
        <f>(C1125-$M$1)*B1125^(1/$M$2)</f>
        <v>32.198399999999992</v>
      </c>
      <c r="I1125">
        <f>G1125*B1125^(-$M$3/$M$2)</f>
        <v>1.8278805735451283E-3</v>
      </c>
      <c r="J1125">
        <f t="shared" si="17"/>
        <v>1.8849765525312145E-2</v>
      </c>
    </row>
    <row r="1126" spans="1:10" x14ac:dyDescent="0.4">
      <c r="A1126" s="2"/>
      <c r="B1126">
        <v>48</v>
      </c>
      <c r="C1126">
        <v>2.94</v>
      </c>
      <c r="D1126">
        <v>6.0816700000000001E-2</v>
      </c>
      <c r="E1126">
        <v>5.8066699999999999E-3</v>
      </c>
      <c r="F1126" s="1">
        <v>9.9215999999999993E-5</v>
      </c>
      <c r="G1126">
        <v>1.6519900000000001</v>
      </c>
      <c r="H1126">
        <f>(C1126-$M$1)*B1126^(1/$M$2)</f>
        <v>32.198399999999992</v>
      </c>
      <c r="I1126">
        <f>G1126*B1126^(-$M$3/$M$2)</f>
        <v>1.8872752679317602E-3</v>
      </c>
      <c r="J1126">
        <f t="shared" si="17"/>
        <v>1.914193185923585E-2</v>
      </c>
    </row>
    <row r="1127" spans="1:10" x14ac:dyDescent="0.4">
      <c r="A1127" s="2"/>
      <c r="B1127">
        <v>48</v>
      </c>
      <c r="C1127">
        <v>2.96</v>
      </c>
      <c r="D1127">
        <v>5.9080599999999997E-2</v>
      </c>
      <c r="E1127">
        <v>5.4570399999999998E-3</v>
      </c>
      <c r="F1127" s="1">
        <v>8.8661900000000006E-5</v>
      </c>
      <c r="G1127">
        <v>1.5306999999999999</v>
      </c>
      <c r="H1127">
        <f>(C1127-$M$1)*B1127^(1/$M$2)</f>
        <v>33.158399999999993</v>
      </c>
      <c r="I1127">
        <f>G1127*B1127^(-$M$3/$M$2)</f>
        <v>1.7487104962034547E-3</v>
      </c>
      <c r="J1127">
        <f t="shared" si="17"/>
        <v>7.5662961916008742E-3</v>
      </c>
    </row>
    <row r="1128" spans="1:10" x14ac:dyDescent="0.4">
      <c r="A1128" s="2"/>
      <c r="B1128">
        <v>48</v>
      </c>
      <c r="C1128">
        <v>2.96</v>
      </c>
      <c r="D1128">
        <v>5.8508900000000003E-2</v>
      </c>
      <c r="E1128">
        <v>5.3719700000000002E-3</v>
      </c>
      <c r="F1128" s="1">
        <v>8.7924700000000002E-5</v>
      </c>
      <c r="G1128">
        <v>1.51681</v>
      </c>
      <c r="H1128">
        <f>(C1128-$M$1)*B1128^(1/$M$2)</f>
        <v>33.158399999999993</v>
      </c>
      <c r="I1128">
        <f>G1128*B1128^(-$M$3/$M$2)</f>
        <v>1.7328422079743661E-3</v>
      </c>
      <c r="J1128">
        <f t="shared" si="17"/>
        <v>-1.5599511062493798E-2</v>
      </c>
    </row>
    <row r="1129" spans="1:10" x14ac:dyDescent="0.4">
      <c r="A1129" s="2"/>
      <c r="B1129">
        <v>48</v>
      </c>
      <c r="C1129">
        <v>2.96</v>
      </c>
      <c r="D1129">
        <v>5.8616099999999997E-2</v>
      </c>
      <c r="E1129">
        <v>5.3956799999999999E-3</v>
      </c>
      <c r="F1129" s="1">
        <v>8.6436799999999999E-5</v>
      </c>
      <c r="G1129">
        <v>1.52549</v>
      </c>
      <c r="H1129">
        <f>(C1129-$M$1)*B1129^(1/$M$2)</f>
        <v>33.158399999999993</v>
      </c>
      <c r="I1129">
        <f>G1129*B1129^(-$M$3/$M$2)</f>
        <v>1.7427584600858486E-3</v>
      </c>
      <c r="J1129">
        <f t="shared" si="17"/>
        <v>1.0342192319893084E-2</v>
      </c>
    </row>
    <row r="1130" spans="1:10" x14ac:dyDescent="0.4">
      <c r="A1130" s="2"/>
      <c r="B1130">
        <v>48</v>
      </c>
      <c r="C1130">
        <v>2.96</v>
      </c>
      <c r="D1130">
        <v>5.9235299999999998E-2</v>
      </c>
      <c r="E1130">
        <v>5.4946600000000002E-3</v>
      </c>
      <c r="F1130" s="1">
        <v>9.07421E-5</v>
      </c>
      <c r="G1130">
        <v>1.54573</v>
      </c>
      <c r="H1130">
        <f>(C1130-$M$1)*B1130^(1/$M$2)</f>
        <v>33.158399999999993</v>
      </c>
      <c r="I1130">
        <f>G1130*B1130^(-$M$3/$M$2)</f>
        <v>1.7658811493411943E-3</v>
      </c>
      <c r="J1130">
        <f t="shared" si="17"/>
        <v>-1.8574282127008512E-3</v>
      </c>
    </row>
    <row r="1131" spans="1:10" x14ac:dyDescent="0.4">
      <c r="A1131" s="2"/>
      <c r="B1131">
        <v>48</v>
      </c>
      <c r="C1131">
        <v>2.96</v>
      </c>
      <c r="D1131">
        <v>5.8197699999999998E-2</v>
      </c>
      <c r="E1131">
        <v>5.3541600000000002E-3</v>
      </c>
      <c r="F1131" s="1">
        <v>8.77414E-5</v>
      </c>
      <c r="G1131">
        <v>1.53121</v>
      </c>
      <c r="H1131">
        <f>(C1131-$M$1)*B1131^(1/$M$2)</f>
        <v>33.158399999999993</v>
      </c>
      <c r="I1131">
        <f>G1131*B1131^(-$M$3/$M$2)</f>
        <v>1.7492931331362723E-3</v>
      </c>
      <c r="J1131">
        <f t="shared" si="17"/>
        <v>-2.0235931025472942E-2</v>
      </c>
    </row>
    <row r="1132" spans="1:10" x14ac:dyDescent="0.4">
      <c r="A1132" s="2"/>
      <c r="B1132">
        <v>48</v>
      </c>
      <c r="C1132">
        <v>2.98</v>
      </c>
      <c r="D1132">
        <v>5.7461999999999999E-2</v>
      </c>
      <c r="E1132">
        <v>5.1991600000000004E-3</v>
      </c>
      <c r="F1132" s="1">
        <v>8.1088399999999994E-5</v>
      </c>
      <c r="G1132">
        <v>1.46689</v>
      </c>
      <c r="H1132">
        <f>(C1132-$M$1)*B1132^(1/$M$2)</f>
        <v>34.118399999999994</v>
      </c>
      <c r="I1132">
        <f>G1132*B1132^(-$M$3/$M$2)</f>
        <v>1.6758123340797583E-3</v>
      </c>
      <c r="J1132">
        <f t="shared" si="17"/>
        <v>6.6517011058309095E-5</v>
      </c>
    </row>
    <row r="1133" spans="1:10" x14ac:dyDescent="0.4">
      <c r="A1133" s="2"/>
      <c r="B1133">
        <v>48</v>
      </c>
      <c r="C1133">
        <v>2.98</v>
      </c>
      <c r="D1133">
        <v>5.7410900000000001E-2</v>
      </c>
      <c r="E1133">
        <v>5.1375700000000002E-3</v>
      </c>
      <c r="F1133" s="1">
        <v>7.7082400000000006E-5</v>
      </c>
      <c r="G1133">
        <v>1.4238</v>
      </c>
      <c r="H1133">
        <f>(C1133-$M$1)*B1133^(1/$M$2)</f>
        <v>34.118399999999994</v>
      </c>
      <c r="I1133">
        <f>G1133*B1133^(-$M$3/$M$2)</f>
        <v>1.6265852253834708E-3</v>
      </c>
      <c r="J1133">
        <f t="shared" si="17"/>
        <v>2.6539197210304177E-2</v>
      </c>
    </row>
    <row r="1134" spans="1:10" x14ac:dyDescent="0.4">
      <c r="A1134" s="2"/>
      <c r="B1134">
        <v>48</v>
      </c>
      <c r="C1134">
        <v>2.98</v>
      </c>
      <c r="D1134">
        <v>5.7606900000000003E-2</v>
      </c>
      <c r="E1134">
        <v>5.2205300000000001E-3</v>
      </c>
      <c r="F1134" s="1">
        <v>8.1996599999999993E-5</v>
      </c>
      <c r="G1134">
        <v>1.47052</v>
      </c>
      <c r="H1134">
        <f>(C1134-$M$1)*B1134^(1/$M$2)</f>
        <v>34.118399999999994</v>
      </c>
      <c r="I1134">
        <f>G1134*B1134^(-$M$3/$M$2)</f>
        <v>1.6799593381309887E-3</v>
      </c>
      <c r="J1134">
        <f t="shared" si="17"/>
        <v>-2.8717513071956358E-3</v>
      </c>
    </row>
    <row r="1135" spans="1:10" x14ac:dyDescent="0.4">
      <c r="A1135" s="2"/>
      <c r="B1135">
        <v>48</v>
      </c>
      <c r="C1135">
        <v>2.98</v>
      </c>
      <c r="D1135">
        <v>5.7293499999999997E-2</v>
      </c>
      <c r="E1135">
        <v>5.1118600000000002E-3</v>
      </c>
      <c r="F1135" s="1">
        <v>7.6015300000000004E-5</v>
      </c>
      <c r="G1135">
        <v>1.41435</v>
      </c>
      <c r="H1135">
        <f>(C1135-$M$1)*B1135^(1/$M$2)</f>
        <v>34.118399999999994</v>
      </c>
      <c r="I1135">
        <f>G1135*B1135^(-$M$3/$M$2)</f>
        <v>1.6157893057459701E-3</v>
      </c>
      <c r="J1135">
        <f t="shared" si="17"/>
        <v>3.033469475994377E-2</v>
      </c>
    </row>
    <row r="1136" spans="1:10" x14ac:dyDescent="0.4">
      <c r="A1136" s="2"/>
      <c r="B1136">
        <v>48</v>
      </c>
      <c r="C1136">
        <v>2.98</v>
      </c>
      <c r="D1136">
        <v>5.76131E-2</v>
      </c>
      <c r="E1136">
        <v>5.2312900000000004E-3</v>
      </c>
      <c r="F1136" s="1">
        <v>8.2656200000000003E-5</v>
      </c>
      <c r="G1136">
        <v>1.4782900000000001</v>
      </c>
      <c r="H1136">
        <f>(C1136-$M$1)*B1136^(1/$M$2)</f>
        <v>34.118399999999994</v>
      </c>
      <c r="I1136">
        <f>G1136*B1136^(-$M$3/$M$2)</f>
        <v>1.6888359831662674E-3</v>
      </c>
      <c r="J1136">
        <f t="shared" si="17"/>
        <v>-6.7846569536018642E-3</v>
      </c>
    </row>
    <row r="1137" spans="1:10" x14ac:dyDescent="0.4">
      <c r="A1137" s="2"/>
      <c r="B1137">
        <v>48</v>
      </c>
      <c r="C1137">
        <v>3</v>
      </c>
      <c r="D1137">
        <v>5.6648700000000003E-2</v>
      </c>
      <c r="E1137">
        <v>5.0063299999999998E-3</v>
      </c>
      <c r="F1137" s="1">
        <v>7.3731000000000003E-5</v>
      </c>
      <c r="G1137">
        <v>1.38029</v>
      </c>
      <c r="H1137">
        <f>(C1137-$M$1)*B1137^(1/$M$2)</f>
        <v>35.078399999999995</v>
      </c>
      <c r="I1137">
        <f>G1137*B1137^(-$M$3/$M$2)</f>
        <v>1.5768782980366282E-3</v>
      </c>
      <c r="J1137">
        <f t="shared" si="17"/>
        <v>1.9404439614314373E-2</v>
      </c>
    </row>
    <row r="1138" spans="1:10" x14ac:dyDescent="0.4">
      <c r="A1138" s="2"/>
      <c r="B1138">
        <v>48</v>
      </c>
      <c r="C1138">
        <v>3</v>
      </c>
      <c r="D1138">
        <v>5.6440499999999998E-2</v>
      </c>
      <c r="E1138">
        <v>5.0339499999999997E-3</v>
      </c>
      <c r="F1138" s="1">
        <v>7.6838100000000006E-5</v>
      </c>
      <c r="G1138">
        <v>1.4195899999999999</v>
      </c>
      <c r="H1138">
        <f>(C1138-$M$1)*B1138^(1/$M$2)</f>
        <v>35.078399999999995</v>
      </c>
      <c r="I1138">
        <f>G1138*B1138^(-$M$3/$M$2)</f>
        <v>1.6217756146243302E-3</v>
      </c>
      <c r="J1138">
        <f t="shared" si="17"/>
        <v>-1.0735611342273188E-2</v>
      </c>
    </row>
    <row r="1139" spans="1:10" x14ac:dyDescent="0.4">
      <c r="A1139" s="2"/>
      <c r="B1139">
        <v>48</v>
      </c>
      <c r="C1139">
        <v>3</v>
      </c>
      <c r="D1139">
        <v>5.7159300000000003E-2</v>
      </c>
      <c r="E1139">
        <v>5.1056799999999996E-3</v>
      </c>
      <c r="F1139" s="1">
        <v>7.7613800000000006E-5</v>
      </c>
      <c r="G1139">
        <v>1.4119600000000001</v>
      </c>
      <c r="H1139">
        <f>(C1139-$M$1)*B1139^(1/$M$2)</f>
        <v>35.078399999999995</v>
      </c>
      <c r="I1139">
        <f>G1139*B1139^(-$M$3/$M$2)</f>
        <v>1.6130589091392371E-3</v>
      </c>
      <c r="J1139">
        <f t="shared" si="17"/>
        <v>7.5457202400023293E-3</v>
      </c>
    </row>
    <row r="1140" spans="1:10" x14ac:dyDescent="0.4">
      <c r="A1140" s="2"/>
      <c r="B1140">
        <v>48</v>
      </c>
      <c r="C1140">
        <v>3</v>
      </c>
      <c r="D1140">
        <v>5.6230700000000002E-2</v>
      </c>
      <c r="E1140">
        <v>5.0053099999999998E-3</v>
      </c>
      <c r="F1140" s="1">
        <v>7.6336199999999996E-5</v>
      </c>
      <c r="G1140">
        <v>1.41574</v>
      </c>
      <c r="H1140">
        <f>(C1140-$M$1)*B1140^(1/$M$2)</f>
        <v>35.078399999999995</v>
      </c>
      <c r="I1140">
        <f>G1140*B1140^(-$M$3/$M$2)</f>
        <v>1.6173772769942374E-3</v>
      </c>
      <c r="J1140">
        <f t="shared" si="17"/>
        <v>-1.5657597759032083E-2</v>
      </c>
    </row>
    <row r="1141" spans="1:10" x14ac:dyDescent="0.4">
      <c r="A1141" s="2"/>
      <c r="B1141">
        <v>48</v>
      </c>
      <c r="C1141">
        <v>3</v>
      </c>
      <c r="D1141">
        <v>5.68187E-2</v>
      </c>
      <c r="E1141">
        <v>4.9966999999999998E-3</v>
      </c>
      <c r="F1141" s="1">
        <v>7.1255799999999996E-5</v>
      </c>
      <c r="G1141">
        <v>1.35808</v>
      </c>
      <c r="H1141">
        <f>(C1141-$M$1)*B1141^(1/$M$2)</f>
        <v>35.078399999999995</v>
      </c>
      <c r="I1141">
        <f>G1141*B1141^(-$M$3/$M$2)</f>
        <v>1.5515050308251047E-3</v>
      </c>
      <c r="J1141">
        <f t="shared" si="17"/>
        <v>4.8667321932131635E-2</v>
      </c>
    </row>
    <row r="1142" spans="1:10" x14ac:dyDescent="0.4">
      <c r="A1142" s="2">
        <v>64</v>
      </c>
      <c r="B1142">
        <v>64</v>
      </c>
      <c r="C1142">
        <v>1.5</v>
      </c>
      <c r="D1142">
        <v>0.98654500000000001</v>
      </c>
      <c r="E1142">
        <v>0.97328199999999998</v>
      </c>
      <c r="F1142">
        <v>0.94731600000000005</v>
      </c>
      <c r="G1142">
        <v>2.7496300000000001E-2</v>
      </c>
      <c r="H1142">
        <f>(C1142-$M$1)*B1142^(1/$M$2)</f>
        <v>-49.228800000000007</v>
      </c>
      <c r="I1142">
        <f>G1142*B1142^(-$M$3/$M$2)</f>
        <v>1.8987129089394223E-5</v>
      </c>
      <c r="J1142">
        <f t="shared" si="17"/>
        <v>0.6666532427714007</v>
      </c>
    </row>
    <row r="1143" spans="1:10" x14ac:dyDescent="0.4">
      <c r="A1143" s="2"/>
      <c r="B1143">
        <v>64</v>
      </c>
      <c r="C1143">
        <v>1.5</v>
      </c>
      <c r="D1143">
        <v>0.98648499999999995</v>
      </c>
      <c r="E1143">
        <v>0.973163</v>
      </c>
      <c r="F1143">
        <v>0.94708499999999995</v>
      </c>
      <c r="G1143">
        <v>2.7173099999999999E-2</v>
      </c>
      <c r="H1143">
        <f>(C1143-$M$1)*B1143^(1/$M$2)</f>
        <v>-49.228800000000007</v>
      </c>
      <c r="I1143">
        <f>G1143*B1143^(-$M$3/$M$2)</f>
        <v>1.8763948511582218E-5</v>
      </c>
      <c r="J1143">
        <f t="shared" si="17"/>
        <v>0.66665301881788031</v>
      </c>
    </row>
    <row r="1144" spans="1:10" x14ac:dyDescent="0.4">
      <c r="A1144" s="2"/>
      <c r="B1144">
        <v>64</v>
      </c>
      <c r="C1144">
        <v>1.5</v>
      </c>
      <c r="D1144">
        <v>0.98650400000000005</v>
      </c>
      <c r="E1144">
        <v>0.97319999999999995</v>
      </c>
      <c r="F1144">
        <v>0.94715499999999997</v>
      </c>
      <c r="G1144">
        <v>2.6290000000000001E-2</v>
      </c>
      <c r="H1144">
        <f>(C1144-$M$1)*B1144^(1/$M$2)</f>
        <v>-49.228800000000007</v>
      </c>
      <c r="I1144">
        <f>G1144*B1144^(-$M$3/$M$2)</f>
        <v>1.8154137966205422E-5</v>
      </c>
      <c r="J1144">
        <f t="shared" si="17"/>
        <v>0.66665372917606003</v>
      </c>
    </row>
    <row r="1145" spans="1:10" x14ac:dyDescent="0.4">
      <c r="A1145" s="2"/>
      <c r="B1145">
        <v>64</v>
      </c>
      <c r="C1145">
        <v>1.5</v>
      </c>
      <c r="D1145">
        <v>0.98653000000000002</v>
      </c>
      <c r="E1145">
        <v>0.97325200000000001</v>
      </c>
      <c r="F1145">
        <v>0.94725800000000004</v>
      </c>
      <c r="G1145">
        <v>2.7149900000000001E-2</v>
      </c>
      <c r="H1145">
        <f>(C1145-$M$1)*B1145^(1/$M$2)</f>
        <v>-49.228800000000007</v>
      </c>
      <c r="I1145">
        <f>G1145*B1145^(-$M$3/$M$2)</f>
        <v>1.8747928123570961E-5</v>
      </c>
      <c r="J1145">
        <f t="shared" si="17"/>
        <v>0.66665310258153454</v>
      </c>
    </row>
    <row r="1146" spans="1:10" x14ac:dyDescent="0.4">
      <c r="A1146" s="2"/>
      <c r="B1146">
        <v>64</v>
      </c>
      <c r="C1146">
        <v>1.5</v>
      </c>
      <c r="D1146">
        <v>0.98644100000000001</v>
      </c>
      <c r="E1146">
        <v>0.97307600000000005</v>
      </c>
      <c r="F1146">
        <v>0.94691700000000001</v>
      </c>
      <c r="G1146">
        <v>2.7919599999999999E-2</v>
      </c>
      <c r="H1146">
        <f>(C1146-$M$1)*B1146^(1/$M$2)</f>
        <v>-49.228800000000007</v>
      </c>
      <c r="I1146">
        <f>G1146*B1146^(-$M$3/$M$2)</f>
        <v>1.9279432117203076E-5</v>
      </c>
      <c r="J1146">
        <f t="shared" si="17"/>
        <v>0.66665255070857166</v>
      </c>
    </row>
    <row r="1147" spans="1:10" x14ac:dyDescent="0.4">
      <c r="A1147" s="2"/>
      <c r="B1147">
        <v>64</v>
      </c>
      <c r="C1147">
        <v>1.52</v>
      </c>
      <c r="D1147">
        <v>0.98539900000000002</v>
      </c>
      <c r="E1147">
        <v>0.97102200000000005</v>
      </c>
      <c r="F1147">
        <v>0.94292799999999999</v>
      </c>
      <c r="G1147">
        <v>3.06471E-2</v>
      </c>
      <c r="H1147">
        <f>(C1147-$M$1)*B1147^(1/$M$2)</f>
        <v>-47.948800000000006</v>
      </c>
      <c r="I1147">
        <f>G1147*B1147^(-$M$3/$M$2)</f>
        <v>2.1162863509474864E-5</v>
      </c>
      <c r="J1147">
        <f t="shared" si="17"/>
        <v>0.66665101414775041</v>
      </c>
    </row>
    <row r="1148" spans="1:10" x14ac:dyDescent="0.4">
      <c r="A1148" s="2"/>
      <c r="B1148">
        <v>64</v>
      </c>
      <c r="C1148">
        <v>1.52</v>
      </c>
      <c r="D1148">
        <v>0.98526899999999995</v>
      </c>
      <c r="E1148">
        <v>0.97076700000000005</v>
      </c>
      <c r="F1148">
        <v>0.94243100000000002</v>
      </c>
      <c r="G1148">
        <v>2.9647699999999999E-2</v>
      </c>
      <c r="H1148">
        <f>(C1148-$M$1)*B1148^(1/$M$2)</f>
        <v>-47.948800000000006</v>
      </c>
      <c r="I1148">
        <f>G1148*B1148^(-$M$3/$M$2)</f>
        <v>2.0472743863851975E-5</v>
      </c>
      <c r="J1148">
        <f t="shared" si="17"/>
        <v>0.66665165809786331</v>
      </c>
    </row>
    <row r="1149" spans="1:10" x14ac:dyDescent="0.4">
      <c r="A1149" s="2"/>
      <c r="B1149">
        <v>64</v>
      </c>
      <c r="C1149">
        <v>1.52</v>
      </c>
      <c r="D1149">
        <v>0.98528800000000005</v>
      </c>
      <c r="E1149">
        <v>0.970804</v>
      </c>
      <c r="F1149">
        <v>0.94250199999999995</v>
      </c>
      <c r="G1149">
        <v>2.9277999999999998E-2</v>
      </c>
      <c r="H1149">
        <f>(C1149-$M$1)*B1149^(1/$M$2)</f>
        <v>-47.948800000000006</v>
      </c>
      <c r="I1149">
        <f>G1149*B1149^(-$M$3/$M$2)</f>
        <v>2.0217453456620855E-5</v>
      </c>
      <c r="J1149">
        <f t="shared" si="17"/>
        <v>0.66665195567413527</v>
      </c>
    </row>
    <row r="1150" spans="1:10" x14ac:dyDescent="0.4">
      <c r="A1150" s="2"/>
      <c r="B1150">
        <v>64</v>
      </c>
      <c r="C1150">
        <v>1.52</v>
      </c>
      <c r="D1150">
        <v>0.98528099999999996</v>
      </c>
      <c r="E1150">
        <v>0.97078900000000001</v>
      </c>
      <c r="F1150">
        <v>0.94247300000000001</v>
      </c>
      <c r="G1150">
        <v>2.94454E-2</v>
      </c>
      <c r="H1150">
        <f>(C1150-$M$1)*B1150^(1/$M$2)</f>
        <v>-47.948800000000006</v>
      </c>
      <c r="I1150">
        <f>G1150*B1150^(-$M$3/$M$2)</f>
        <v>2.0333048842529671E-5</v>
      </c>
      <c r="J1150">
        <f t="shared" si="17"/>
        <v>0.66665191139846702</v>
      </c>
    </row>
    <row r="1151" spans="1:10" x14ac:dyDescent="0.4">
      <c r="A1151" s="2"/>
      <c r="B1151">
        <v>64</v>
      </c>
      <c r="C1151">
        <v>1.52</v>
      </c>
      <c r="D1151">
        <v>0.98530099999999998</v>
      </c>
      <c r="E1151">
        <v>0.97082900000000005</v>
      </c>
      <c r="F1151">
        <v>0.94255199999999995</v>
      </c>
      <c r="G1151">
        <v>2.9623E-2</v>
      </c>
      <c r="H1151">
        <f>(C1151-$M$1)*B1151^(1/$M$2)</f>
        <v>-47.948800000000006</v>
      </c>
      <c r="I1151">
        <f>G1151*B1151^(-$M$3/$M$2)</f>
        <v>2.0455687674891714E-5</v>
      </c>
      <c r="J1151">
        <f t="shared" si="17"/>
        <v>0.66665144037124668</v>
      </c>
    </row>
    <row r="1152" spans="1:10" x14ac:dyDescent="0.4">
      <c r="A1152" s="2"/>
      <c r="B1152">
        <v>64</v>
      </c>
      <c r="C1152">
        <v>1.54</v>
      </c>
      <c r="D1152">
        <v>0.98404100000000005</v>
      </c>
      <c r="E1152">
        <v>0.96834900000000002</v>
      </c>
      <c r="F1152">
        <v>0.937747</v>
      </c>
      <c r="G1152">
        <v>3.2558999999999998E-2</v>
      </c>
      <c r="H1152">
        <f>(C1152-$M$1)*B1152^(1/$M$2)</f>
        <v>-46.668800000000005</v>
      </c>
      <c r="I1152">
        <f>G1152*B1152^(-$M$3/$M$2)</f>
        <v>2.2483095399075017E-5</v>
      </c>
      <c r="J1152">
        <f t="shared" si="17"/>
        <v>0.66664988297259775</v>
      </c>
    </row>
    <row r="1153" spans="1:10" x14ac:dyDescent="0.4">
      <c r="A1153" s="2"/>
      <c r="B1153">
        <v>64</v>
      </c>
      <c r="C1153">
        <v>1.54</v>
      </c>
      <c r="D1153">
        <v>0.98404100000000005</v>
      </c>
      <c r="E1153">
        <v>0.96835000000000004</v>
      </c>
      <c r="F1153">
        <v>0.93774900000000005</v>
      </c>
      <c r="G1153">
        <v>3.2727399999999997E-2</v>
      </c>
      <c r="H1153">
        <f>(C1153-$M$1)*B1153^(1/$M$2)</f>
        <v>-46.668800000000005</v>
      </c>
      <c r="I1153">
        <f>G1153*B1153^(-$M$3/$M$2)</f>
        <v>2.2599381318949837E-5</v>
      </c>
      <c r="J1153">
        <f t="shared" si="17"/>
        <v>0.6666498605050819</v>
      </c>
    </row>
    <row r="1154" spans="1:10" x14ac:dyDescent="0.4">
      <c r="A1154" s="2"/>
      <c r="B1154">
        <v>64</v>
      </c>
      <c r="C1154">
        <v>1.54</v>
      </c>
      <c r="D1154">
        <v>0.98401799999999995</v>
      </c>
      <c r="E1154">
        <v>0.96830400000000005</v>
      </c>
      <c r="F1154">
        <v>0.93766000000000005</v>
      </c>
      <c r="G1154">
        <v>3.2440200000000002E-2</v>
      </c>
      <c r="H1154">
        <f>(C1154-$M$1)*B1154^(1/$M$2)</f>
        <v>-46.668800000000005</v>
      </c>
      <c r="I1154">
        <f>G1154*B1154^(-$M$3/$M$2)</f>
        <v>2.2401059963913925E-5</v>
      </c>
      <c r="J1154">
        <f t="shared" si="17"/>
        <v>0.66664982830429809</v>
      </c>
    </row>
    <row r="1155" spans="1:10" x14ac:dyDescent="0.4">
      <c r="A1155" s="2"/>
      <c r="B1155">
        <v>64</v>
      </c>
      <c r="C1155">
        <v>1.54</v>
      </c>
      <c r="D1155">
        <v>0.98402800000000001</v>
      </c>
      <c r="E1155">
        <v>0.96832300000000004</v>
      </c>
      <c r="F1155">
        <v>0.93769599999999997</v>
      </c>
      <c r="G1155">
        <v>3.2816600000000001E-2</v>
      </c>
      <c r="H1155">
        <f>(C1155-$M$1)*B1155^(1/$M$2)</f>
        <v>-46.668800000000005</v>
      </c>
      <c r="I1155">
        <f>G1155*B1155^(-$M$3/$M$2)</f>
        <v>2.2660976948717263E-5</v>
      </c>
      <c r="J1155">
        <f t="shared" ref="J1155:J1218" si="18">1-F1155/(3*E1155^2)</f>
        <v>0.6666501119112701</v>
      </c>
    </row>
    <row r="1156" spans="1:10" x14ac:dyDescent="0.4">
      <c r="A1156" s="2"/>
      <c r="B1156">
        <v>64</v>
      </c>
      <c r="C1156">
        <v>1.54</v>
      </c>
      <c r="D1156">
        <v>0.98393799999999998</v>
      </c>
      <c r="E1156">
        <v>0.96814699999999998</v>
      </c>
      <c r="F1156">
        <v>0.93735800000000002</v>
      </c>
      <c r="G1156">
        <v>3.41208E-2</v>
      </c>
      <c r="H1156">
        <f>(C1156-$M$1)*B1156^(1/$M$2)</f>
        <v>-46.668800000000005</v>
      </c>
      <c r="I1156">
        <f>G1156*B1156^(-$M$3/$M$2)</f>
        <v>2.3561571347177706E-5</v>
      </c>
      <c r="J1156">
        <f t="shared" si="18"/>
        <v>0.66664910347553163</v>
      </c>
    </row>
    <row r="1157" spans="1:10" x14ac:dyDescent="0.4">
      <c r="A1157" s="2"/>
      <c r="B1157">
        <v>64</v>
      </c>
      <c r="C1157">
        <v>1.56</v>
      </c>
      <c r="D1157">
        <v>0.98268999999999995</v>
      </c>
      <c r="E1157">
        <v>0.96569300000000002</v>
      </c>
      <c r="F1157">
        <v>0.93261700000000003</v>
      </c>
      <c r="G1157">
        <v>3.6133600000000002E-2</v>
      </c>
      <c r="H1157">
        <f>(C1157-$M$1)*B1157^(1/$M$2)</f>
        <v>-45.388800000000003</v>
      </c>
      <c r="I1157">
        <f>G1157*B1157^(-$M$3/$M$2)</f>
        <v>2.4951478113947517E-5</v>
      </c>
      <c r="J1157">
        <f t="shared" si="18"/>
        <v>0.66664735438688005</v>
      </c>
    </row>
    <row r="1158" spans="1:10" x14ac:dyDescent="0.4">
      <c r="A1158" s="2"/>
      <c r="B1158">
        <v>64</v>
      </c>
      <c r="C1158">
        <v>1.56</v>
      </c>
      <c r="D1158">
        <v>0.98262899999999997</v>
      </c>
      <c r="E1158">
        <v>0.96557400000000004</v>
      </c>
      <c r="F1158">
        <v>0.93238699999999997</v>
      </c>
      <c r="G1158">
        <v>3.6567299999999997E-2</v>
      </c>
      <c r="H1158">
        <f>(C1158-$M$1)*B1158^(1/$M$2)</f>
        <v>-45.388800000000003</v>
      </c>
      <c r="I1158">
        <f>G1158*B1158^(-$M$3/$M$2)</f>
        <v>2.5250962695002794E-5</v>
      </c>
      <c r="J1158">
        <f t="shared" si="18"/>
        <v>0.66664741370470049</v>
      </c>
    </row>
    <row r="1159" spans="1:10" x14ac:dyDescent="0.4">
      <c r="A1159" s="2"/>
      <c r="B1159">
        <v>64</v>
      </c>
      <c r="C1159">
        <v>1.56</v>
      </c>
      <c r="D1159">
        <v>0.98265100000000005</v>
      </c>
      <c r="E1159">
        <v>0.96561699999999995</v>
      </c>
      <c r="F1159">
        <v>0.93247000000000002</v>
      </c>
      <c r="G1159">
        <v>3.6707299999999998E-2</v>
      </c>
      <c r="H1159">
        <f>(C1159-$M$1)*B1159^(1/$M$2)</f>
        <v>-45.388800000000003</v>
      </c>
      <c r="I1159">
        <f>G1159*B1159^(-$M$3/$M$2)</f>
        <v>2.534763745024314E-5</v>
      </c>
      <c r="J1159">
        <f t="shared" si="18"/>
        <v>0.66664743015278027</v>
      </c>
    </row>
    <row r="1160" spans="1:10" x14ac:dyDescent="0.4">
      <c r="A1160" s="2"/>
      <c r="B1160">
        <v>64</v>
      </c>
      <c r="C1160">
        <v>1.56</v>
      </c>
      <c r="D1160">
        <v>0.98262300000000002</v>
      </c>
      <c r="E1160">
        <v>0.965561</v>
      </c>
      <c r="F1160">
        <v>0.93235999999999997</v>
      </c>
      <c r="G1160">
        <v>3.5745600000000002E-2</v>
      </c>
      <c r="H1160">
        <f>(C1160-$M$1)*B1160^(1/$M$2)</f>
        <v>-45.388800000000003</v>
      </c>
      <c r="I1160">
        <f>G1160*B1160^(-$M$3/$M$2)</f>
        <v>2.4683550935138552E-5</v>
      </c>
      <c r="J1160">
        <f t="shared" si="18"/>
        <v>0.66664809080385889</v>
      </c>
    </row>
    <row r="1161" spans="1:10" x14ac:dyDescent="0.4">
      <c r="A1161" s="2"/>
      <c r="B1161">
        <v>64</v>
      </c>
      <c r="C1161">
        <v>1.56</v>
      </c>
      <c r="D1161">
        <v>0.98260499999999995</v>
      </c>
      <c r="E1161">
        <v>0.96552700000000002</v>
      </c>
      <c r="F1161">
        <v>0.93229700000000004</v>
      </c>
      <c r="G1161">
        <v>3.6628300000000003E-2</v>
      </c>
      <c r="H1161">
        <f>(C1161-$M$1)*B1161^(1/$M$2)</f>
        <v>-45.388800000000003</v>
      </c>
      <c r="I1161">
        <f>G1161*B1161^(-$M$3/$M$2)</f>
        <v>2.5293085266928948E-5</v>
      </c>
      <c r="J1161">
        <f t="shared" si="18"/>
        <v>0.66664713945939424</v>
      </c>
    </row>
    <row r="1162" spans="1:10" x14ac:dyDescent="0.4">
      <c r="A1162" s="2"/>
      <c r="B1162">
        <v>64</v>
      </c>
      <c r="C1162">
        <v>1.58</v>
      </c>
      <c r="D1162">
        <v>0.98117799999999999</v>
      </c>
      <c r="E1162">
        <v>0.96272599999999997</v>
      </c>
      <c r="F1162">
        <v>0.92690099999999997</v>
      </c>
      <c r="G1162">
        <v>4.0527300000000002E-2</v>
      </c>
      <c r="H1162">
        <f>(C1162-$M$1)*B1162^(1/$M$2)</f>
        <v>-44.108800000000002</v>
      </c>
      <c r="I1162">
        <f>G1162*B1162^(-$M$3/$M$2)</f>
        <v>2.7985477200372649E-5</v>
      </c>
      <c r="J1162">
        <f t="shared" si="18"/>
        <v>0.66664521426314205</v>
      </c>
    </row>
    <row r="1163" spans="1:10" x14ac:dyDescent="0.4">
      <c r="A1163" s="2"/>
      <c r="B1163">
        <v>64</v>
      </c>
      <c r="C1163">
        <v>1.58</v>
      </c>
      <c r="D1163">
        <v>0.98117100000000002</v>
      </c>
      <c r="E1163">
        <v>0.96271200000000001</v>
      </c>
      <c r="F1163">
        <v>0.92687399999999998</v>
      </c>
      <c r="G1163">
        <v>3.9771000000000001E-2</v>
      </c>
      <c r="H1163">
        <f>(C1163-$M$1)*B1163^(1/$M$2)</f>
        <v>-44.108800000000002</v>
      </c>
      <c r="I1163">
        <f>G1163*B1163^(-$M$3/$M$2)</f>
        <v>2.7463226361884967E-5</v>
      </c>
      <c r="J1163">
        <f t="shared" si="18"/>
        <v>0.66664522941654591</v>
      </c>
    </row>
    <row r="1164" spans="1:10" x14ac:dyDescent="0.4">
      <c r="A1164" s="2"/>
      <c r="B1164">
        <v>64</v>
      </c>
      <c r="C1164">
        <v>1.58</v>
      </c>
      <c r="D1164">
        <v>0.98116899999999996</v>
      </c>
      <c r="E1164">
        <v>0.96270699999999998</v>
      </c>
      <c r="F1164">
        <v>0.92686400000000002</v>
      </c>
      <c r="G1164">
        <v>3.9365299999999999E-2</v>
      </c>
      <c r="H1164">
        <f>(C1164-$M$1)*B1164^(1/$M$2)</f>
        <v>-44.108800000000002</v>
      </c>
      <c r="I1164">
        <f>G1164*B1164^(-$M$3/$M$2)</f>
        <v>2.7183076731877756E-5</v>
      </c>
      <c r="J1164">
        <f t="shared" si="18"/>
        <v>0.6666453633123699</v>
      </c>
    </row>
    <row r="1165" spans="1:10" x14ac:dyDescent="0.4">
      <c r="A1165" s="2"/>
      <c r="B1165">
        <v>64</v>
      </c>
      <c r="C1165">
        <v>1.58</v>
      </c>
      <c r="D1165">
        <v>0.98116300000000001</v>
      </c>
      <c r="E1165">
        <v>0.96269499999999997</v>
      </c>
      <c r="F1165">
        <v>0.92684100000000003</v>
      </c>
      <c r="G1165">
        <v>3.9486E-2</v>
      </c>
      <c r="H1165">
        <f>(C1165-$M$1)*B1165^(1/$M$2)</f>
        <v>-44.108800000000002</v>
      </c>
      <c r="I1165">
        <f>G1165*B1165^(-$M$3/$M$2)</f>
        <v>2.7266424181574258E-5</v>
      </c>
      <c r="J1165">
        <f t="shared" si="18"/>
        <v>0.6666453250794776</v>
      </c>
    </row>
    <row r="1166" spans="1:10" x14ac:dyDescent="0.4">
      <c r="A1166" s="2"/>
      <c r="B1166">
        <v>64</v>
      </c>
      <c r="C1166">
        <v>1.58</v>
      </c>
      <c r="D1166">
        <v>0.98118099999999997</v>
      </c>
      <c r="E1166">
        <v>0.96273200000000003</v>
      </c>
      <c r="F1166">
        <v>0.92691000000000001</v>
      </c>
      <c r="G1166">
        <v>3.9013300000000001E-2</v>
      </c>
      <c r="H1166">
        <f>(C1166-$M$1)*B1166^(1/$M$2)</f>
        <v>-44.108800000000002</v>
      </c>
      <c r="I1166">
        <f>G1166*B1166^(-$M$3/$M$2)</f>
        <v>2.6940008775844881E-5</v>
      </c>
      <c r="J1166">
        <f t="shared" si="18"/>
        <v>0.66664613260070205</v>
      </c>
    </row>
    <row r="1167" spans="1:10" x14ac:dyDescent="0.4">
      <c r="A1167" s="2"/>
      <c r="B1167">
        <v>64</v>
      </c>
      <c r="C1167">
        <v>1.6</v>
      </c>
      <c r="D1167">
        <v>0.97965999999999998</v>
      </c>
      <c r="E1167">
        <v>0.95975100000000002</v>
      </c>
      <c r="F1167">
        <v>0.92118699999999998</v>
      </c>
      <c r="G1167">
        <v>4.2834299999999999E-2</v>
      </c>
      <c r="H1167">
        <f>(C1167-$M$1)*B1167^(1/$M$2)</f>
        <v>-42.828800000000001</v>
      </c>
      <c r="I1167">
        <f>G1167*B1167^(-$M$3/$M$2)</f>
        <v>2.957853905994039E-5</v>
      </c>
      <c r="J1167">
        <f t="shared" si="18"/>
        <v>0.66664313811479536</v>
      </c>
    </row>
    <row r="1168" spans="1:10" x14ac:dyDescent="0.4">
      <c r="A1168" s="2"/>
      <c r="B1168">
        <v>64</v>
      </c>
      <c r="C1168">
        <v>1.6</v>
      </c>
      <c r="D1168">
        <v>0.97968500000000003</v>
      </c>
      <c r="E1168">
        <v>0.95979899999999996</v>
      </c>
      <c r="F1168">
        <v>0.92127800000000004</v>
      </c>
      <c r="G1168">
        <v>4.3152299999999998E-2</v>
      </c>
      <c r="H1168">
        <f>(C1168-$M$1)*B1168^(1/$M$2)</f>
        <v>-42.828800000000001</v>
      </c>
      <c r="I1168">
        <f>G1168*B1168^(-$M$3/$M$2)</f>
        <v>2.979812886112918E-5</v>
      </c>
      <c r="J1168">
        <f t="shared" si="18"/>
        <v>0.66664355238824302</v>
      </c>
    </row>
    <row r="1169" spans="1:10" x14ac:dyDescent="0.4">
      <c r="A1169" s="2"/>
      <c r="B1169">
        <v>64</v>
      </c>
      <c r="C1169">
        <v>1.6</v>
      </c>
      <c r="D1169">
        <v>0.97960400000000003</v>
      </c>
      <c r="E1169">
        <v>0.95964099999999997</v>
      </c>
      <c r="F1169">
        <v>0.92097799999999996</v>
      </c>
      <c r="G1169">
        <v>4.3993400000000002E-2</v>
      </c>
      <c r="H1169">
        <f>(C1169-$M$1)*B1169^(1/$M$2)</f>
        <v>-42.828800000000001</v>
      </c>
      <c r="I1169">
        <f>G1169*B1169^(-$M$3/$M$2)</f>
        <v>3.0378936979933874E-5</v>
      </c>
      <c r="J1169">
        <f t="shared" si="18"/>
        <v>0.66664236061536919</v>
      </c>
    </row>
    <row r="1170" spans="1:10" x14ac:dyDescent="0.4">
      <c r="A1170" s="2"/>
      <c r="B1170">
        <v>64</v>
      </c>
      <c r="C1170">
        <v>1.6</v>
      </c>
      <c r="D1170">
        <v>0.97952799999999995</v>
      </c>
      <c r="E1170">
        <v>0.95949099999999998</v>
      </c>
      <c r="F1170">
        <v>0.92068799999999995</v>
      </c>
      <c r="G1170">
        <v>4.3107399999999997E-2</v>
      </c>
      <c r="H1170">
        <f>(C1170-$M$1)*B1170^(1/$M$2)</f>
        <v>-42.828800000000001</v>
      </c>
      <c r="I1170">
        <f>G1170*B1170^(-$M$3/$M$2)</f>
        <v>2.9767123886055668E-5</v>
      </c>
      <c r="J1170">
        <f t="shared" si="18"/>
        <v>0.66664312430441941</v>
      </c>
    </row>
    <row r="1171" spans="1:10" x14ac:dyDescent="0.4">
      <c r="A1171" s="2"/>
      <c r="B1171">
        <v>64</v>
      </c>
      <c r="C1171">
        <v>1.6</v>
      </c>
      <c r="D1171">
        <v>0.97964799999999996</v>
      </c>
      <c r="E1171">
        <v>0.959727</v>
      </c>
      <c r="F1171">
        <v>0.92113900000000004</v>
      </c>
      <c r="G1171">
        <v>4.2004800000000002E-2</v>
      </c>
      <c r="H1171">
        <f>(C1171-$M$1)*B1171^(1/$M$2)</f>
        <v>-42.828800000000001</v>
      </c>
      <c r="I1171">
        <f>G1171*B1171^(-$M$3/$M$2)</f>
        <v>2.9005741135141326E-5</v>
      </c>
      <c r="J1171">
        <f t="shared" si="18"/>
        <v>0.66664383631142488</v>
      </c>
    </row>
    <row r="1172" spans="1:10" x14ac:dyDescent="0.4">
      <c r="A1172" s="2"/>
      <c r="B1172">
        <v>64</v>
      </c>
      <c r="C1172">
        <v>1.62</v>
      </c>
      <c r="D1172">
        <v>0.97791300000000003</v>
      </c>
      <c r="E1172">
        <v>0.95633199999999996</v>
      </c>
      <c r="F1172">
        <v>0.91464400000000001</v>
      </c>
      <c r="G1172">
        <v>4.7596399999999997E-2</v>
      </c>
      <c r="H1172">
        <f>(C1172-$M$1)*B1172^(1/$M$2)</f>
        <v>-41.5488</v>
      </c>
      <c r="I1172">
        <f>G1172*B1172^(-$M$3/$M$2)</f>
        <v>3.2866930859440839E-5</v>
      </c>
      <c r="J1172">
        <f t="shared" si="18"/>
        <v>0.66664002183010562</v>
      </c>
    </row>
    <row r="1173" spans="1:10" x14ac:dyDescent="0.4">
      <c r="A1173" s="2"/>
      <c r="B1173">
        <v>64</v>
      </c>
      <c r="C1173">
        <v>1.62</v>
      </c>
      <c r="D1173">
        <v>0.97799800000000003</v>
      </c>
      <c r="E1173">
        <v>0.95649899999999999</v>
      </c>
      <c r="F1173">
        <v>0.91496200000000005</v>
      </c>
      <c r="G1173">
        <v>4.72027E-2</v>
      </c>
      <c r="H1173">
        <f>(C1173-$M$1)*B1173^(1/$M$2)</f>
        <v>-41.5488</v>
      </c>
      <c r="I1173">
        <f>G1173*B1173^(-$M$3/$M$2)</f>
        <v>3.2595067637025662E-5</v>
      </c>
      <c r="J1173">
        <f t="shared" si="18"/>
        <v>0.66664055679822964</v>
      </c>
    </row>
    <row r="1174" spans="1:10" x14ac:dyDescent="0.4">
      <c r="A1174" s="2"/>
      <c r="B1174">
        <v>64</v>
      </c>
      <c r="C1174">
        <v>1.62</v>
      </c>
      <c r="D1174">
        <v>0.97795600000000005</v>
      </c>
      <c r="E1174">
        <v>0.95641699999999996</v>
      </c>
      <c r="F1174">
        <v>0.91480399999999995</v>
      </c>
      <c r="G1174">
        <v>4.67734E-2</v>
      </c>
      <c r="H1174">
        <f>(C1174-$M$1)*B1174^(1/$M$2)</f>
        <v>-41.5488</v>
      </c>
      <c r="I1174">
        <f>G1174*B1174^(-$M$3/$M$2)</f>
        <v>3.2298621405420794E-5</v>
      </c>
      <c r="J1174">
        <f t="shared" si="18"/>
        <v>0.66664096806603435</v>
      </c>
    </row>
    <row r="1175" spans="1:10" x14ac:dyDescent="0.4">
      <c r="A1175" s="2"/>
      <c r="B1175">
        <v>64</v>
      </c>
      <c r="C1175">
        <v>1.62</v>
      </c>
      <c r="D1175">
        <v>0.97793799999999997</v>
      </c>
      <c r="E1175">
        <v>0.95638199999999995</v>
      </c>
      <c r="F1175">
        <v>0.91473800000000005</v>
      </c>
      <c r="G1175">
        <v>4.7578299999999997E-2</v>
      </c>
      <c r="H1175">
        <f>(C1175-$M$1)*B1175^(1/$M$2)</f>
        <v>-41.5488</v>
      </c>
      <c r="I1175">
        <f>G1175*B1175^(-$M$3/$M$2)</f>
        <v>3.285443219465619E-5</v>
      </c>
      <c r="J1175">
        <f t="shared" si="18"/>
        <v>0.6666406207167086</v>
      </c>
    </row>
    <row r="1176" spans="1:10" x14ac:dyDescent="0.4">
      <c r="A1176" s="2"/>
      <c r="B1176">
        <v>64</v>
      </c>
      <c r="C1176">
        <v>1.62</v>
      </c>
      <c r="D1176">
        <v>0.97795799999999999</v>
      </c>
      <c r="E1176">
        <v>0.95642099999999997</v>
      </c>
      <c r="F1176">
        <v>0.91481500000000004</v>
      </c>
      <c r="G1176">
        <v>4.8393899999999997E-2</v>
      </c>
      <c r="H1176">
        <f>(C1176-$M$1)*B1176^(1/$M$2)</f>
        <v>-41.5488</v>
      </c>
      <c r="I1176">
        <f>G1176*B1176^(-$M$3/$M$2)</f>
        <v>3.3417631697327824E-5</v>
      </c>
      <c r="J1176">
        <f t="shared" si="18"/>
        <v>0.66663974802756076</v>
      </c>
    </row>
    <row r="1177" spans="1:10" x14ac:dyDescent="0.4">
      <c r="A1177" s="2"/>
      <c r="B1177">
        <v>64</v>
      </c>
      <c r="C1177">
        <v>1.64</v>
      </c>
      <c r="D1177">
        <v>0.97622200000000003</v>
      </c>
      <c r="E1177">
        <v>0.95303099999999996</v>
      </c>
      <c r="F1177">
        <v>0.90834700000000002</v>
      </c>
      <c r="G1177">
        <v>5.1668699999999998E-2</v>
      </c>
      <c r="H1177">
        <f>(C1177-$M$1)*B1177^(1/$M$2)</f>
        <v>-40.268800000000013</v>
      </c>
      <c r="I1177">
        <f>G1177*B1177^(-$M$3/$M$2)</f>
        <v>3.5678992329192768E-5</v>
      </c>
      <c r="J1177">
        <f t="shared" si="18"/>
        <v>0.66663770567297886</v>
      </c>
    </row>
    <row r="1178" spans="1:10" x14ac:dyDescent="0.4">
      <c r="A1178" s="2"/>
      <c r="B1178">
        <v>64</v>
      </c>
      <c r="C1178">
        <v>1.64</v>
      </c>
      <c r="D1178">
        <v>0.97616499999999995</v>
      </c>
      <c r="E1178">
        <v>0.95291999999999999</v>
      </c>
      <c r="F1178">
        <v>0.908138</v>
      </c>
      <c r="G1178">
        <v>5.28864E-2</v>
      </c>
      <c r="H1178">
        <f>(C1178-$M$1)*B1178^(1/$M$2)</f>
        <v>-40.268800000000013</v>
      </c>
      <c r="I1178">
        <f>G1178*B1178^(-$M$3/$M$2)</f>
        <v>3.6519855539594004E-5</v>
      </c>
      <c r="J1178">
        <f t="shared" si="18"/>
        <v>0.66663675898374475</v>
      </c>
    </row>
    <row r="1179" spans="1:10" x14ac:dyDescent="0.4">
      <c r="A1179" s="2"/>
      <c r="B1179">
        <v>64</v>
      </c>
      <c r="C1179">
        <v>1.64</v>
      </c>
      <c r="D1179">
        <v>0.97614699999999999</v>
      </c>
      <c r="E1179">
        <v>0.95288300000000004</v>
      </c>
      <c r="F1179">
        <v>0.90806600000000004</v>
      </c>
      <c r="G1179">
        <v>5.21859E-2</v>
      </c>
      <c r="H1179">
        <f>(C1179-$M$1)*B1179^(1/$M$2)</f>
        <v>-40.268800000000013</v>
      </c>
      <c r="I1179">
        <f>G1179*B1179^(-$M$3/$M$2)</f>
        <v>3.603613649640926E-5</v>
      </c>
      <c r="J1179">
        <f t="shared" si="18"/>
        <v>0.66663730192977633</v>
      </c>
    </row>
    <row r="1180" spans="1:10" x14ac:dyDescent="0.4">
      <c r="A1180" s="2"/>
      <c r="B1180">
        <v>64</v>
      </c>
      <c r="C1180">
        <v>1.64</v>
      </c>
      <c r="D1180">
        <v>0.97615600000000002</v>
      </c>
      <c r="E1180">
        <v>0.95290200000000003</v>
      </c>
      <c r="F1180">
        <v>0.90810199999999996</v>
      </c>
      <c r="G1180">
        <v>5.2983700000000002E-2</v>
      </c>
      <c r="H1180">
        <f>(C1180-$M$1)*B1180^(1/$M$2)</f>
        <v>-40.268800000000013</v>
      </c>
      <c r="I1180">
        <f>G1180*B1180^(-$M$3/$M$2)</f>
        <v>3.6587044494486045E-5</v>
      </c>
      <c r="J1180">
        <f t="shared" si="18"/>
        <v>0.66663738016019813</v>
      </c>
    </row>
    <row r="1181" spans="1:10" x14ac:dyDescent="0.4">
      <c r="A1181" s="2"/>
      <c r="B1181">
        <v>64</v>
      </c>
      <c r="C1181">
        <v>1.64</v>
      </c>
      <c r="D1181">
        <v>0.97615499999999999</v>
      </c>
      <c r="E1181">
        <v>0.95289900000000005</v>
      </c>
      <c r="F1181">
        <v>0.90809499999999999</v>
      </c>
      <c r="G1181">
        <v>5.1769700000000002E-2</v>
      </c>
      <c r="H1181">
        <f>(C1181-$M$1)*B1181^(1/$M$2)</f>
        <v>-40.268800000000013</v>
      </c>
      <c r="I1181">
        <f>G1181*B1181^(-$M$3/$M$2)</f>
        <v>3.5748736259759022E-5</v>
      </c>
      <c r="J1181">
        <f t="shared" si="18"/>
        <v>0.66663785081782234</v>
      </c>
    </row>
    <row r="1182" spans="1:10" x14ac:dyDescent="0.4">
      <c r="A1182" s="2"/>
      <c r="B1182">
        <v>64</v>
      </c>
      <c r="C1182">
        <v>1.66</v>
      </c>
      <c r="D1182">
        <v>0.97429299999999996</v>
      </c>
      <c r="E1182">
        <v>0.94926900000000003</v>
      </c>
      <c r="F1182">
        <v>0.90119899999999997</v>
      </c>
      <c r="G1182">
        <v>5.6765299999999998E-2</v>
      </c>
      <c r="H1182">
        <f>(C1182-$M$1)*B1182^(1/$M$2)</f>
        <v>-38.988800000000012</v>
      </c>
      <c r="I1182">
        <f>G1182*B1182^(-$M$3/$M$2)</f>
        <v>3.9198367740321057E-5</v>
      </c>
      <c r="J1182">
        <f t="shared" si="18"/>
        <v>0.66663434893981</v>
      </c>
    </row>
    <row r="1183" spans="1:10" x14ac:dyDescent="0.4">
      <c r="A1183" s="2"/>
      <c r="B1183">
        <v>64</v>
      </c>
      <c r="C1183">
        <v>1.66</v>
      </c>
      <c r="D1183">
        <v>0.97433000000000003</v>
      </c>
      <c r="E1183">
        <v>0.94934300000000005</v>
      </c>
      <c r="F1183">
        <v>0.90133799999999997</v>
      </c>
      <c r="G1183">
        <v>5.6349400000000001E-2</v>
      </c>
      <c r="H1183">
        <f>(C1183-$M$1)*B1183^(1/$M$2)</f>
        <v>-38.988800000000012</v>
      </c>
      <c r="I1183">
        <f>G1183*B1183^(-$M$3/$M$2)</f>
        <v>3.8911174663860619E-5</v>
      </c>
      <c r="J1183">
        <f t="shared" si="18"/>
        <v>0.66663490775851941</v>
      </c>
    </row>
    <row r="1184" spans="1:10" x14ac:dyDescent="0.4">
      <c r="A1184" s="2"/>
      <c r="B1184">
        <v>64</v>
      </c>
      <c r="C1184">
        <v>1.66</v>
      </c>
      <c r="D1184">
        <v>0.97431000000000001</v>
      </c>
      <c r="E1184">
        <v>0.94930300000000001</v>
      </c>
      <c r="F1184">
        <v>0.90125999999999995</v>
      </c>
      <c r="G1184">
        <v>5.4876099999999997E-2</v>
      </c>
      <c r="H1184">
        <f>(C1184-$M$1)*B1184^(1/$M$2)</f>
        <v>-38.988800000000012</v>
      </c>
      <c r="I1184">
        <f>G1184*B1184^(-$M$3/$M$2)</f>
        <v>3.789381097174915E-5</v>
      </c>
      <c r="J1184">
        <f t="shared" si="18"/>
        <v>0.66663566488909354</v>
      </c>
    </row>
    <row r="1185" spans="1:10" x14ac:dyDescent="0.4">
      <c r="A1185" s="2"/>
      <c r="B1185">
        <v>64</v>
      </c>
      <c r="C1185">
        <v>1.66</v>
      </c>
      <c r="D1185">
        <v>0.97429699999999997</v>
      </c>
      <c r="E1185">
        <v>0.94927899999999998</v>
      </c>
      <c r="F1185">
        <v>0.90121799999999996</v>
      </c>
      <c r="G1185">
        <v>5.7344100000000002E-2</v>
      </c>
      <c r="H1185">
        <f>(C1185-$M$1)*B1185^(1/$M$2)</f>
        <v>-38.988800000000012</v>
      </c>
      <c r="I1185">
        <f>G1185*B1185^(-$M$3/$M$2)</f>
        <v>3.9598048799843299E-5</v>
      </c>
      <c r="J1185">
        <f t="shared" si="18"/>
        <v>0.66663434424966583</v>
      </c>
    </row>
    <row r="1186" spans="1:10" x14ac:dyDescent="0.4">
      <c r="A1186" s="2"/>
      <c r="B1186">
        <v>64</v>
      </c>
      <c r="C1186">
        <v>1.66</v>
      </c>
      <c r="D1186">
        <v>0.97423400000000004</v>
      </c>
      <c r="E1186">
        <v>0.949156</v>
      </c>
      <c r="F1186">
        <v>0.90098299999999998</v>
      </c>
      <c r="G1186">
        <v>5.6449100000000002E-2</v>
      </c>
      <c r="H1186">
        <f>(C1186-$M$1)*B1186^(1/$M$2)</f>
        <v>-38.988800000000012</v>
      </c>
      <c r="I1186">
        <f>G1186*B1186^(-$M$3/$M$2)</f>
        <v>3.8980020900271073E-5</v>
      </c>
      <c r="J1186">
        <f t="shared" si="18"/>
        <v>0.66663488809734806</v>
      </c>
    </row>
    <row r="1187" spans="1:10" x14ac:dyDescent="0.4">
      <c r="A1187" s="2"/>
      <c r="B1187">
        <v>64</v>
      </c>
      <c r="C1187">
        <v>1.68</v>
      </c>
      <c r="D1187">
        <v>0.97212799999999999</v>
      </c>
      <c r="E1187">
        <v>0.94505799999999995</v>
      </c>
      <c r="F1187">
        <v>0.893231</v>
      </c>
      <c r="G1187">
        <v>6.2579999999999997E-2</v>
      </c>
      <c r="H1187">
        <f>(C1187-$M$1)*B1187^(1/$M$2)</f>
        <v>-37.708800000000011</v>
      </c>
      <c r="I1187">
        <f>G1187*B1187^(-$M$3/$M$2)</f>
        <v>4.3213615592435724E-5</v>
      </c>
      <c r="J1187">
        <f t="shared" si="18"/>
        <v>0.6666306972344076</v>
      </c>
    </row>
    <row r="1188" spans="1:10" x14ac:dyDescent="0.4">
      <c r="A1188" s="2"/>
      <c r="B1188">
        <v>64</v>
      </c>
      <c r="C1188">
        <v>1.68</v>
      </c>
      <c r="D1188">
        <v>0.97220200000000001</v>
      </c>
      <c r="E1188">
        <v>0.94520199999999999</v>
      </c>
      <c r="F1188">
        <v>0.89350300000000005</v>
      </c>
      <c r="G1188">
        <v>6.1327100000000002E-2</v>
      </c>
      <c r="H1188">
        <f>(C1188-$M$1)*B1188^(1/$M$2)</f>
        <v>-37.708800000000011</v>
      </c>
      <c r="I1188">
        <f>G1188*B1188^(-$M$3/$M$2)</f>
        <v>4.2348445586431205E-5</v>
      </c>
      <c r="J1188">
        <f t="shared" si="18"/>
        <v>0.66663078185892455</v>
      </c>
    </row>
    <row r="1189" spans="1:10" x14ac:dyDescent="0.4">
      <c r="A1189" s="2"/>
      <c r="B1189">
        <v>64</v>
      </c>
      <c r="C1189">
        <v>1.68</v>
      </c>
      <c r="D1189">
        <v>0.97219500000000003</v>
      </c>
      <c r="E1189">
        <v>0.94518800000000003</v>
      </c>
      <c r="F1189">
        <v>0.89347600000000005</v>
      </c>
      <c r="G1189">
        <v>6.1974599999999998E-2</v>
      </c>
      <c r="H1189">
        <f>(C1189-$M$1)*B1189^(1/$M$2)</f>
        <v>-37.708800000000011</v>
      </c>
      <c r="I1189">
        <f>G1189*B1189^(-$M$3/$M$2)</f>
        <v>4.2795566329417816E-5</v>
      </c>
      <c r="J1189">
        <f t="shared" si="18"/>
        <v>0.66663098024060052</v>
      </c>
    </row>
    <row r="1190" spans="1:10" x14ac:dyDescent="0.4">
      <c r="A1190" s="2"/>
      <c r="B1190">
        <v>64</v>
      </c>
      <c r="C1190">
        <v>1.68</v>
      </c>
      <c r="D1190">
        <v>0.97225200000000001</v>
      </c>
      <c r="E1190">
        <v>0.945299</v>
      </c>
      <c r="F1190">
        <v>0.89368499999999995</v>
      </c>
      <c r="G1190">
        <v>6.1509899999999999E-2</v>
      </c>
      <c r="H1190">
        <f>(C1190-$M$1)*B1190^(1/$M$2)</f>
        <v>-37.708800000000011</v>
      </c>
      <c r="I1190">
        <f>G1190*B1190^(-$M$3/$M$2)</f>
        <v>4.2474675195416464E-5</v>
      </c>
      <c r="J1190">
        <f t="shared" si="18"/>
        <v>0.66663130347704369</v>
      </c>
    </row>
    <row r="1191" spans="1:10" x14ac:dyDescent="0.4">
      <c r="A1191" s="2"/>
      <c r="B1191">
        <v>64</v>
      </c>
      <c r="C1191">
        <v>1.68</v>
      </c>
      <c r="D1191">
        <v>0.97212600000000005</v>
      </c>
      <c r="E1191">
        <v>0.94505600000000001</v>
      </c>
      <c r="F1191">
        <v>0.89322800000000002</v>
      </c>
      <c r="G1191">
        <v>6.3118599999999997E-2</v>
      </c>
      <c r="H1191">
        <f>(C1191-$M$1)*B1191^(1/$M$2)</f>
        <v>-37.708800000000011</v>
      </c>
      <c r="I1191">
        <f>G1191*B1191^(-$M$3/$M$2)</f>
        <v>4.3585537186524664E-5</v>
      </c>
      <c r="J1191">
        <f t="shared" si="18"/>
        <v>0.66663040588630929</v>
      </c>
    </row>
    <row r="1192" spans="1:10" x14ac:dyDescent="0.4">
      <c r="A1192" s="2"/>
      <c r="B1192">
        <v>64</v>
      </c>
      <c r="C1192">
        <v>1.7</v>
      </c>
      <c r="D1192">
        <v>0.96999199999999997</v>
      </c>
      <c r="E1192">
        <v>0.940913</v>
      </c>
      <c r="F1192">
        <v>0.88542600000000005</v>
      </c>
      <c r="G1192">
        <v>6.9993E-2</v>
      </c>
      <c r="H1192">
        <f>(C1192-$M$1)*B1192^(1/$M$2)</f>
        <v>-36.42880000000001</v>
      </c>
      <c r="I1192">
        <f>G1192*B1192^(-$M$3/$M$2)</f>
        <v>4.8332543882412168E-5</v>
      </c>
      <c r="J1192">
        <f t="shared" si="18"/>
        <v>0.66662572976782974</v>
      </c>
    </row>
    <row r="1193" spans="1:10" x14ac:dyDescent="0.4">
      <c r="A1193" s="2"/>
      <c r="B1193">
        <v>64</v>
      </c>
      <c r="C1193">
        <v>1.7</v>
      </c>
      <c r="D1193">
        <v>0.96999400000000002</v>
      </c>
      <c r="E1193">
        <v>0.940917</v>
      </c>
      <c r="F1193">
        <v>0.88543300000000003</v>
      </c>
      <c r="G1193">
        <v>6.8547800000000006E-2</v>
      </c>
      <c r="H1193">
        <f>(C1193-$M$1)*B1193^(1/$M$2)</f>
        <v>-36.42880000000001</v>
      </c>
      <c r="I1193">
        <f>G1193*B1193^(-$M$3/$M$2)</f>
        <v>4.7334584194745379E-5</v>
      </c>
      <c r="J1193">
        <f t="shared" si="18"/>
        <v>0.66662592865695869</v>
      </c>
    </row>
    <row r="1194" spans="1:10" x14ac:dyDescent="0.4">
      <c r="A1194" s="2"/>
      <c r="B1194">
        <v>64</v>
      </c>
      <c r="C1194">
        <v>1.7</v>
      </c>
      <c r="D1194">
        <v>0.97015300000000004</v>
      </c>
      <c r="E1194">
        <v>0.94122499999999998</v>
      </c>
      <c r="F1194">
        <v>0.88600900000000005</v>
      </c>
      <c r="G1194">
        <v>6.7016500000000007E-2</v>
      </c>
      <c r="H1194">
        <f>(C1194-$M$1)*B1194^(1/$M$2)</f>
        <v>-36.42880000000001</v>
      </c>
      <c r="I1194">
        <f>G1194*B1194^(-$M$3/$M$2)</f>
        <v>4.6277169532605765E-5</v>
      </c>
      <c r="J1194">
        <f t="shared" si="18"/>
        <v>0.66662734738905205</v>
      </c>
    </row>
    <row r="1195" spans="1:10" x14ac:dyDescent="0.4">
      <c r="A1195" s="2"/>
      <c r="B1195">
        <v>64</v>
      </c>
      <c r="C1195">
        <v>1.7</v>
      </c>
      <c r="D1195">
        <v>0.97012699999999996</v>
      </c>
      <c r="E1195">
        <v>0.94117600000000001</v>
      </c>
      <c r="F1195">
        <v>0.88592000000000004</v>
      </c>
      <c r="G1195">
        <v>6.9188100000000002E-2</v>
      </c>
      <c r="H1195">
        <f>(C1195-$M$1)*B1195^(1/$M$2)</f>
        <v>-36.42880000000001</v>
      </c>
      <c r="I1195">
        <f>G1195*B1195^(-$M$3/$M$2)</f>
        <v>4.7776733093176772E-5</v>
      </c>
      <c r="J1195">
        <f t="shared" si="18"/>
        <v>0.66662612495954154</v>
      </c>
    </row>
    <row r="1196" spans="1:10" x14ac:dyDescent="0.4">
      <c r="A1196" s="2"/>
      <c r="B1196">
        <v>64</v>
      </c>
      <c r="C1196">
        <v>1.7</v>
      </c>
      <c r="D1196">
        <v>0.97006700000000001</v>
      </c>
      <c r="E1196">
        <v>0.94105799999999995</v>
      </c>
      <c r="F1196">
        <v>0.88570000000000004</v>
      </c>
      <c r="G1196">
        <v>6.9885100000000006E-2</v>
      </c>
      <c r="H1196">
        <f>(C1196-$M$1)*B1196^(1/$M$2)</f>
        <v>-36.42880000000001</v>
      </c>
      <c r="I1196">
        <f>G1196*B1196^(-$M$3/$M$2)</f>
        <v>4.8258035267480509E-5</v>
      </c>
      <c r="J1196">
        <f t="shared" si="18"/>
        <v>0.66662532299889188</v>
      </c>
    </row>
    <row r="1197" spans="1:10" x14ac:dyDescent="0.4">
      <c r="A1197" s="2"/>
      <c r="B1197">
        <v>64</v>
      </c>
      <c r="C1197">
        <v>1.72</v>
      </c>
      <c r="D1197">
        <v>0.96770800000000001</v>
      </c>
      <c r="E1197">
        <v>0.93649099999999996</v>
      </c>
      <c r="F1197">
        <v>0.87713600000000003</v>
      </c>
      <c r="G1197">
        <v>7.7587000000000003E-2</v>
      </c>
      <c r="H1197">
        <f>(C1197-$M$1)*B1197^(1/$M$2)</f>
        <v>-35.148800000000008</v>
      </c>
      <c r="I1197">
        <f>G1197*B1197^(-$M$3/$M$2)</f>
        <v>5.3576458820235071E-5</v>
      </c>
      <c r="J1197">
        <f t="shared" si="18"/>
        <v>0.66662082675707035</v>
      </c>
    </row>
    <row r="1198" spans="1:10" x14ac:dyDescent="0.4">
      <c r="A1198" s="2"/>
      <c r="B1198">
        <v>64</v>
      </c>
      <c r="C1198">
        <v>1.72</v>
      </c>
      <c r="D1198">
        <v>0.96775699999999998</v>
      </c>
      <c r="E1198">
        <v>0.93658600000000003</v>
      </c>
      <c r="F1198">
        <v>0.87731499999999996</v>
      </c>
      <c r="G1198">
        <v>7.7281299999999997E-2</v>
      </c>
      <c r="H1198">
        <f>(C1198-$M$1)*B1198^(1/$M$2)</f>
        <v>-35.148800000000008</v>
      </c>
      <c r="I1198">
        <f>G1198*B1198^(-$M$3/$M$2)</f>
        <v>5.3365362586828104E-5</v>
      </c>
      <c r="J1198">
        <f t="shared" si="18"/>
        <v>0.66662043413574845</v>
      </c>
    </row>
    <row r="1199" spans="1:10" x14ac:dyDescent="0.4">
      <c r="A1199" s="2"/>
      <c r="B1199">
        <v>64</v>
      </c>
      <c r="C1199">
        <v>1.72</v>
      </c>
      <c r="D1199">
        <v>0.96784300000000001</v>
      </c>
      <c r="E1199">
        <v>0.93675200000000003</v>
      </c>
      <c r="F1199">
        <v>0.87762499999999999</v>
      </c>
      <c r="G1199">
        <v>7.6546900000000001E-2</v>
      </c>
      <c r="H1199">
        <f>(C1199-$M$1)*B1199^(1/$M$2)</f>
        <v>-35.148800000000008</v>
      </c>
      <c r="I1199">
        <f>G1199*B1199^(-$M$3/$M$2)</f>
        <v>5.2858234442195882E-5</v>
      </c>
      <c r="J1199">
        <f t="shared" si="18"/>
        <v>0.66662082054956207</v>
      </c>
    </row>
    <row r="1200" spans="1:10" x14ac:dyDescent="0.4">
      <c r="A1200" s="2"/>
      <c r="B1200">
        <v>64</v>
      </c>
      <c r="C1200">
        <v>1.72</v>
      </c>
      <c r="D1200">
        <v>0.96773500000000001</v>
      </c>
      <c r="E1200">
        <v>0.93654300000000001</v>
      </c>
      <c r="F1200">
        <v>0.87723300000000004</v>
      </c>
      <c r="G1200">
        <v>7.6095999999999997E-2</v>
      </c>
      <c r="H1200">
        <f>(C1200-$M$1)*B1200^(1/$M$2)</f>
        <v>-35.148800000000008</v>
      </c>
      <c r="I1200">
        <f>G1200*B1200^(-$M$3/$M$2)</f>
        <v>5.2546872676925353E-5</v>
      </c>
      <c r="J1200">
        <f t="shared" si="18"/>
        <v>0.66662098301295869</v>
      </c>
    </row>
    <row r="1201" spans="1:10" x14ac:dyDescent="0.4">
      <c r="A1201" s="2"/>
      <c r="B1201">
        <v>64</v>
      </c>
      <c r="C1201">
        <v>1.72</v>
      </c>
      <c r="D1201">
        <v>0.96765699999999999</v>
      </c>
      <c r="E1201">
        <v>0.93639300000000003</v>
      </c>
      <c r="F1201">
        <v>0.87695500000000004</v>
      </c>
      <c r="G1201">
        <v>7.8069100000000002E-2</v>
      </c>
      <c r="H1201">
        <f>(C1201-$M$1)*B1201^(1/$M$2)</f>
        <v>-35.148800000000008</v>
      </c>
      <c r="I1201">
        <f>G1201*B1201^(-$M$3/$M$2)</f>
        <v>5.3909365245244871E-5</v>
      </c>
      <c r="J1201">
        <f t="shared" si="18"/>
        <v>0.66661985056354234</v>
      </c>
    </row>
    <row r="1202" spans="1:10" x14ac:dyDescent="0.4">
      <c r="A1202" s="2"/>
      <c r="B1202">
        <v>64</v>
      </c>
      <c r="C1202">
        <v>1.74</v>
      </c>
      <c r="D1202">
        <v>0.96529100000000001</v>
      </c>
      <c r="E1202">
        <v>0.93182100000000001</v>
      </c>
      <c r="F1202">
        <v>0.868421</v>
      </c>
      <c r="G1202">
        <v>8.2478399999999993E-2</v>
      </c>
      <c r="H1202">
        <f>(C1202-$M$1)*B1202^(1/$M$2)</f>
        <v>-33.868800000000007</v>
      </c>
      <c r="I1202">
        <f>G1202*B1202^(-$M$3/$M$2)</f>
        <v>5.6954136661539633E-5</v>
      </c>
      <c r="J1202">
        <f t="shared" si="18"/>
        <v>0.66661652063157506</v>
      </c>
    </row>
    <row r="1203" spans="1:10" x14ac:dyDescent="0.4">
      <c r="A1203" s="2"/>
      <c r="B1203">
        <v>64</v>
      </c>
      <c r="C1203">
        <v>1.74</v>
      </c>
      <c r="D1203">
        <v>0.96533400000000003</v>
      </c>
      <c r="E1203">
        <v>0.93190600000000001</v>
      </c>
      <c r="F1203">
        <v>0.86858500000000005</v>
      </c>
      <c r="G1203">
        <v>8.6111400000000005E-2</v>
      </c>
      <c r="H1203">
        <f>(C1203-$M$1)*B1203^(1/$M$2)</f>
        <v>-33.868800000000007</v>
      </c>
      <c r="I1203">
        <f>G1203*B1203^(-$M$3/$M$2)</f>
        <v>5.9462846560026684E-5</v>
      </c>
      <c r="J1203">
        <f t="shared" si="18"/>
        <v>0.66661438679895935</v>
      </c>
    </row>
    <row r="1204" spans="1:10" x14ac:dyDescent="0.4">
      <c r="A1204" s="2"/>
      <c r="B1204">
        <v>64</v>
      </c>
      <c r="C1204">
        <v>1.74</v>
      </c>
      <c r="D1204">
        <v>0.96528400000000003</v>
      </c>
      <c r="E1204">
        <v>0.93180799999999997</v>
      </c>
      <c r="F1204">
        <v>0.868398</v>
      </c>
      <c r="G1204">
        <v>8.3746399999999999E-2</v>
      </c>
      <c r="H1204">
        <f>(C1204-$M$1)*B1204^(1/$M$2)</f>
        <v>-33.868800000000007</v>
      </c>
      <c r="I1204">
        <f>G1204*B1204^(-$M$3/$M$2)</f>
        <v>5.7829733730430795E-5</v>
      </c>
      <c r="J1204">
        <f t="shared" si="18"/>
        <v>0.66661604811068109</v>
      </c>
    </row>
    <row r="1205" spans="1:10" x14ac:dyDescent="0.4">
      <c r="A1205" s="2"/>
      <c r="B1205">
        <v>64</v>
      </c>
      <c r="C1205">
        <v>1.74</v>
      </c>
      <c r="D1205">
        <v>0.96526599999999996</v>
      </c>
      <c r="E1205">
        <v>0.93177399999999999</v>
      </c>
      <c r="F1205">
        <v>0.86833400000000005</v>
      </c>
      <c r="G1205">
        <v>8.2798200000000002E-2</v>
      </c>
      <c r="H1205">
        <f>(C1205-$M$1)*B1205^(1/$M$2)</f>
        <v>-33.868800000000007</v>
      </c>
      <c r="I1205">
        <f>G1205*B1205^(-$M$3/$M$2)</f>
        <v>5.7174969423867236E-5</v>
      </c>
      <c r="J1205">
        <f t="shared" si="18"/>
        <v>0.66661628944836648</v>
      </c>
    </row>
    <row r="1206" spans="1:10" x14ac:dyDescent="0.4">
      <c r="A1206" s="2"/>
      <c r="B1206">
        <v>64</v>
      </c>
      <c r="C1206">
        <v>1.74</v>
      </c>
      <c r="D1206">
        <v>0.96541399999999999</v>
      </c>
      <c r="E1206">
        <v>0.93206</v>
      </c>
      <c r="F1206">
        <v>0.86886799999999997</v>
      </c>
      <c r="G1206">
        <v>8.3719399999999999E-2</v>
      </c>
      <c r="H1206">
        <f>(C1206-$M$1)*B1206^(1/$M$2)</f>
        <v>-33.868800000000007</v>
      </c>
      <c r="I1206">
        <f>G1206*B1206^(-$M$3/$M$2)</f>
        <v>5.7811089313348729E-5</v>
      </c>
      <c r="J1206">
        <f t="shared" si="18"/>
        <v>0.66661595834876097</v>
      </c>
    </row>
    <row r="1207" spans="1:10" x14ac:dyDescent="0.4">
      <c r="A1207" s="2"/>
      <c r="B1207">
        <v>64</v>
      </c>
      <c r="C1207">
        <v>1.76</v>
      </c>
      <c r="D1207">
        <v>0.96269400000000005</v>
      </c>
      <c r="E1207">
        <v>0.92681999999999998</v>
      </c>
      <c r="F1207">
        <v>0.85914500000000005</v>
      </c>
      <c r="G1207">
        <v>9.42963E-2</v>
      </c>
      <c r="H1207">
        <f>(C1207-$M$1)*B1207^(1/$M$2)</f>
        <v>-32.588800000000006</v>
      </c>
      <c r="I1207">
        <f>G1207*B1207^(-$M$3/$M$2)</f>
        <v>6.5114798018360445E-5</v>
      </c>
      <c r="J1207">
        <f t="shared" si="18"/>
        <v>0.66660858035822423</v>
      </c>
    </row>
    <row r="1208" spans="1:10" x14ac:dyDescent="0.4">
      <c r="A1208" s="2"/>
      <c r="B1208">
        <v>64</v>
      </c>
      <c r="C1208">
        <v>1.76</v>
      </c>
      <c r="D1208">
        <v>0.96254899999999999</v>
      </c>
      <c r="E1208">
        <v>0.92654099999999995</v>
      </c>
      <c r="F1208">
        <v>0.85862400000000005</v>
      </c>
      <c r="G1208">
        <v>9.2122099999999998E-2</v>
      </c>
      <c r="H1208">
        <f>(C1208-$M$1)*B1208^(1/$M$2)</f>
        <v>-32.588800000000006</v>
      </c>
      <c r="I1208">
        <f>G1208*B1208^(-$M$3/$M$2)</f>
        <v>6.361343906947784E-5</v>
      </c>
      <c r="J1208">
        <f t="shared" si="18"/>
        <v>0.66661006444706095</v>
      </c>
    </row>
    <row r="1209" spans="1:10" x14ac:dyDescent="0.4">
      <c r="A1209" s="2"/>
      <c r="B1209">
        <v>64</v>
      </c>
      <c r="C1209">
        <v>1.76</v>
      </c>
      <c r="D1209">
        <v>0.96282199999999996</v>
      </c>
      <c r="E1209">
        <v>0.92706299999999997</v>
      </c>
      <c r="F1209">
        <v>0.85958599999999996</v>
      </c>
      <c r="G1209">
        <v>8.8099899999999995E-2</v>
      </c>
      <c r="H1209">
        <f>(C1209-$M$1)*B1209^(1/$M$2)</f>
        <v>-32.588800000000006</v>
      </c>
      <c r="I1209">
        <f>G1209*B1209^(-$M$3/$M$2)</f>
        <v>6.0835973351422624E-5</v>
      </c>
      <c r="J1209">
        <f t="shared" si="18"/>
        <v>0.66661229285584334</v>
      </c>
    </row>
    <row r="1210" spans="1:10" x14ac:dyDescent="0.4">
      <c r="A1210" s="2"/>
      <c r="B1210">
        <v>64</v>
      </c>
      <c r="C1210">
        <v>1.76</v>
      </c>
      <c r="D1210">
        <v>0.96269800000000005</v>
      </c>
      <c r="E1210">
        <v>0.92682799999999999</v>
      </c>
      <c r="F1210">
        <v>0.859155</v>
      </c>
      <c r="G1210">
        <v>9.1889499999999999E-2</v>
      </c>
      <c r="H1210">
        <f>(C1210-$M$1)*B1210^(1/$M$2)</f>
        <v>-32.588800000000006</v>
      </c>
      <c r="I1210">
        <f>G1210*B1210^(-$M$3/$M$2)</f>
        <v>6.3452820868985661E-5</v>
      </c>
      <c r="J1210">
        <f t="shared" si="18"/>
        <v>0.66661045529461282</v>
      </c>
    </row>
    <row r="1211" spans="1:10" x14ac:dyDescent="0.4">
      <c r="A1211" s="2"/>
      <c r="B1211">
        <v>64</v>
      </c>
      <c r="C1211">
        <v>1.76</v>
      </c>
      <c r="D1211">
        <v>0.96274000000000004</v>
      </c>
      <c r="E1211">
        <v>0.92690799999999995</v>
      </c>
      <c r="F1211">
        <v>0.85930300000000004</v>
      </c>
      <c r="G1211">
        <v>9.0909699999999996E-2</v>
      </c>
      <c r="H1211">
        <f>(C1211-$M$1)*B1211^(1/$M$2)</f>
        <v>-32.588800000000006</v>
      </c>
      <c r="I1211">
        <f>G1211*B1211^(-$M$3/$M$2)</f>
        <v>6.2776235689096423E-5</v>
      </c>
      <c r="J1211">
        <f t="shared" si="18"/>
        <v>0.66661058095566084</v>
      </c>
    </row>
    <row r="1212" spans="1:10" x14ac:dyDescent="0.4">
      <c r="A1212" s="2"/>
      <c r="B1212">
        <v>64</v>
      </c>
      <c r="C1212">
        <v>1.78</v>
      </c>
      <c r="D1212">
        <v>0.95981499999999997</v>
      </c>
      <c r="E1212">
        <v>0.921288</v>
      </c>
      <c r="F1212">
        <v>0.848935</v>
      </c>
      <c r="G1212">
        <v>0.101803</v>
      </c>
      <c r="H1212">
        <f>(C1212-$M$1)*B1212^(1/$M$2)</f>
        <v>-31.308800000000005</v>
      </c>
      <c r="I1212">
        <f>G1212*B1212^(-$M$3/$M$2)</f>
        <v>7.0298429340951324E-5</v>
      </c>
      <c r="J1212">
        <f t="shared" si="18"/>
        <v>0.6666024872258316</v>
      </c>
    </row>
    <row r="1213" spans="1:10" x14ac:dyDescent="0.4">
      <c r="A1213" s="2"/>
      <c r="B1213">
        <v>64</v>
      </c>
      <c r="C1213">
        <v>1.78</v>
      </c>
      <c r="D1213">
        <v>0.95989800000000003</v>
      </c>
      <c r="E1213">
        <v>0.92144899999999996</v>
      </c>
      <c r="F1213">
        <v>0.84923099999999996</v>
      </c>
      <c r="G1213">
        <v>0.10216500000000001</v>
      </c>
      <c r="H1213">
        <f>(C1213-$M$1)*B1213^(1/$M$2)</f>
        <v>-31.308800000000005</v>
      </c>
      <c r="I1213">
        <f>G1213*B1213^(-$M$3/$M$2)</f>
        <v>7.054840263664423E-5</v>
      </c>
      <c r="J1213">
        <f t="shared" si="18"/>
        <v>0.66660277686858116</v>
      </c>
    </row>
    <row r="1214" spans="1:10" x14ac:dyDescent="0.4">
      <c r="A1214" s="2"/>
      <c r="B1214">
        <v>64</v>
      </c>
      <c r="C1214">
        <v>1.78</v>
      </c>
      <c r="D1214">
        <v>0.95966499999999999</v>
      </c>
      <c r="E1214">
        <v>0.92100300000000002</v>
      </c>
      <c r="F1214">
        <v>0.84841599999999995</v>
      </c>
      <c r="G1214">
        <v>0.106029</v>
      </c>
      <c r="H1214">
        <f>(C1214-$M$1)*B1214^(1/$M$2)</f>
        <v>-31.308800000000005</v>
      </c>
      <c r="I1214">
        <f>G1214*B1214^(-$M$3/$M$2)</f>
        <v>7.3216625881277847E-5</v>
      </c>
      <c r="J1214">
        <f t="shared" si="18"/>
        <v>0.66660006889278711</v>
      </c>
    </row>
    <row r="1215" spans="1:10" x14ac:dyDescent="0.4">
      <c r="A1215" s="2"/>
      <c r="B1215">
        <v>64</v>
      </c>
      <c r="C1215">
        <v>1.78</v>
      </c>
      <c r="D1215">
        <v>0.95982299999999998</v>
      </c>
      <c r="E1215">
        <v>0.92130400000000001</v>
      </c>
      <c r="F1215">
        <v>0.84896199999999999</v>
      </c>
      <c r="G1215">
        <v>0.10018199999999999</v>
      </c>
      <c r="H1215">
        <f>(C1215-$M$1)*B1215^(1/$M$2)</f>
        <v>-31.308800000000005</v>
      </c>
      <c r="I1215">
        <f>G1215*B1215^(-$M$3/$M$2)</f>
        <v>6.9179073782061294E-5</v>
      </c>
      <c r="J1215">
        <f t="shared" si="18"/>
        <v>0.66660346395580561</v>
      </c>
    </row>
    <row r="1216" spans="1:10" x14ac:dyDescent="0.4">
      <c r="A1216" s="2"/>
      <c r="B1216">
        <v>64</v>
      </c>
      <c r="C1216">
        <v>1.78</v>
      </c>
      <c r="D1216">
        <v>0.95990699999999995</v>
      </c>
      <c r="E1216">
        <v>0.92146600000000001</v>
      </c>
      <c r="F1216">
        <v>0.84926100000000004</v>
      </c>
      <c r="G1216">
        <v>0.101299</v>
      </c>
      <c r="H1216">
        <f>(C1216-$M$1)*B1216^(1/$M$2)</f>
        <v>-31.308800000000005</v>
      </c>
      <c r="I1216">
        <f>G1216*B1216^(-$M$3/$M$2)</f>
        <v>6.9950400222086069E-5</v>
      </c>
      <c r="J1216">
        <f t="shared" si="18"/>
        <v>0.6666033011729674</v>
      </c>
    </row>
    <row r="1217" spans="1:10" x14ac:dyDescent="0.4">
      <c r="A1217" s="2"/>
      <c r="B1217">
        <v>64</v>
      </c>
      <c r="C1217">
        <v>1.8</v>
      </c>
      <c r="D1217">
        <v>0.95673900000000001</v>
      </c>
      <c r="E1217">
        <v>0.91540200000000005</v>
      </c>
      <c r="F1217">
        <v>0.83814699999999998</v>
      </c>
      <c r="G1217">
        <v>0.11652</v>
      </c>
      <c r="H1217">
        <f>(C1217-$M$1)*B1217^(1/$M$2)</f>
        <v>-30.028800000000004</v>
      </c>
      <c r="I1217">
        <f>G1217*B1217^(-$M$3/$M$2)</f>
        <v>8.0461017718609946E-5</v>
      </c>
      <c r="J1217">
        <f t="shared" si="18"/>
        <v>0.66659260656298014</v>
      </c>
    </row>
    <row r="1218" spans="1:10" x14ac:dyDescent="0.4">
      <c r="A1218" s="2"/>
      <c r="B1218">
        <v>64</v>
      </c>
      <c r="C1218">
        <v>1.8</v>
      </c>
      <c r="D1218">
        <v>0.95688700000000004</v>
      </c>
      <c r="E1218">
        <v>0.91568400000000005</v>
      </c>
      <c r="F1218">
        <v>0.83866300000000005</v>
      </c>
      <c r="G1218">
        <v>0.115608</v>
      </c>
      <c r="H1218">
        <f>(C1218-$M$1)*B1218^(1/$M$2)</f>
        <v>-30.028800000000004</v>
      </c>
      <c r="I1218">
        <f>G1218*B1218^(-$M$3/$M$2)</f>
        <v>7.9831250741615678E-5</v>
      </c>
      <c r="J1218">
        <f t="shared" si="18"/>
        <v>0.66659279777407132</v>
      </c>
    </row>
    <row r="1219" spans="1:10" x14ac:dyDescent="0.4">
      <c r="A1219" s="2"/>
      <c r="B1219">
        <v>64</v>
      </c>
      <c r="C1219">
        <v>1.8</v>
      </c>
      <c r="D1219">
        <v>0.956816</v>
      </c>
      <c r="E1219">
        <v>0.915547</v>
      </c>
      <c r="F1219">
        <v>0.83840599999999998</v>
      </c>
      <c r="G1219">
        <v>0.112312</v>
      </c>
      <c r="H1219">
        <f>(C1219-$M$1)*B1219^(1/$M$2)</f>
        <v>-30.028800000000004</v>
      </c>
      <c r="I1219">
        <f>G1219*B1219^(-$M$3/$M$2)</f>
        <v>7.7555250789671472E-5</v>
      </c>
      <c r="J1219">
        <f t="shared" ref="J1219:J1282" si="19">1-F1219/(3*E1219^2)</f>
        <v>0.66659520991366894</v>
      </c>
    </row>
    <row r="1220" spans="1:10" x14ac:dyDescent="0.4">
      <c r="A1220" s="2"/>
      <c r="B1220">
        <v>64</v>
      </c>
      <c r="C1220">
        <v>1.8</v>
      </c>
      <c r="D1220">
        <v>0.95698300000000003</v>
      </c>
      <c r="E1220">
        <v>0.91586500000000004</v>
      </c>
      <c r="F1220">
        <v>0.83899000000000001</v>
      </c>
      <c r="G1220">
        <v>0.11265600000000001</v>
      </c>
      <c r="H1220">
        <f>(C1220-$M$1)*B1220^(1/$M$2)</f>
        <v>-30.028800000000004</v>
      </c>
      <c r="I1220">
        <f>G1220*B1220^(-$M$3/$M$2)</f>
        <v>7.7792794473976342E-5</v>
      </c>
      <c r="J1220">
        <f t="shared" si="19"/>
        <v>0.66659461933915587</v>
      </c>
    </row>
    <row r="1221" spans="1:10" x14ac:dyDescent="0.4">
      <c r="A1221" s="2"/>
      <c r="B1221">
        <v>64</v>
      </c>
      <c r="C1221">
        <v>1.8</v>
      </c>
      <c r="D1221">
        <v>0.95687199999999994</v>
      </c>
      <c r="E1221">
        <v>0.91565399999999997</v>
      </c>
      <c r="F1221">
        <v>0.83860599999999996</v>
      </c>
      <c r="G1221">
        <v>0.11458400000000001</v>
      </c>
      <c r="H1221">
        <f>(C1221-$M$1)*B1221^(1/$M$2)</f>
        <v>-30.028800000000004</v>
      </c>
      <c r="I1221">
        <f>G1221*B1221^(-$M$3/$M$2)</f>
        <v>7.9124143960429132E-5</v>
      </c>
      <c r="J1221">
        <f t="shared" si="19"/>
        <v>0.66659361187655319</v>
      </c>
    </row>
    <row r="1222" spans="1:10" x14ac:dyDescent="0.4">
      <c r="A1222" s="2"/>
      <c r="B1222">
        <v>64</v>
      </c>
      <c r="C1222">
        <v>1.82</v>
      </c>
      <c r="D1222">
        <v>0.95342300000000002</v>
      </c>
      <c r="E1222">
        <v>0.90907300000000002</v>
      </c>
      <c r="F1222">
        <v>0.82661700000000005</v>
      </c>
      <c r="G1222">
        <v>0.126802</v>
      </c>
      <c r="H1222">
        <f>(C1222-$M$1)*B1222^(1/$M$2)</f>
        <v>-28.748800000000003</v>
      </c>
      <c r="I1222">
        <f>G1222*B1222^(-$M$3/$M$2)</f>
        <v>8.756108795704754E-5</v>
      </c>
      <c r="J1222">
        <f t="shared" si="19"/>
        <v>0.66658467356553364</v>
      </c>
    </row>
    <row r="1223" spans="1:10" x14ac:dyDescent="0.4">
      <c r="A1223" s="2"/>
      <c r="B1223">
        <v>64</v>
      </c>
      <c r="C1223">
        <v>1.82</v>
      </c>
      <c r="D1223">
        <v>0.95363500000000001</v>
      </c>
      <c r="E1223">
        <v>0.90947699999999998</v>
      </c>
      <c r="F1223">
        <v>0.82735199999999998</v>
      </c>
      <c r="G1223">
        <v>0.12645200000000001</v>
      </c>
      <c r="H1223">
        <f>(C1223-$M$1)*B1223^(1/$M$2)</f>
        <v>-28.748800000000003</v>
      </c>
      <c r="I1223">
        <f>G1223*B1223^(-$M$3/$M$2)</f>
        <v>8.7319401068946672E-5</v>
      </c>
      <c r="J1223">
        <f t="shared" si="19"/>
        <v>0.66658462315925004</v>
      </c>
    </row>
    <row r="1224" spans="1:10" x14ac:dyDescent="0.4">
      <c r="A1224" s="2"/>
      <c r="B1224">
        <v>64</v>
      </c>
      <c r="C1224">
        <v>1.82</v>
      </c>
      <c r="D1224">
        <v>0.95361200000000002</v>
      </c>
      <c r="E1224">
        <v>0.90943200000000002</v>
      </c>
      <c r="F1224">
        <v>0.82727200000000001</v>
      </c>
      <c r="G1224">
        <v>0.127774</v>
      </c>
      <c r="H1224">
        <f>(C1224-$M$1)*B1224^(1/$M$2)</f>
        <v>-28.748800000000003</v>
      </c>
      <c r="I1224">
        <f>G1224*B1224^(-$M$3/$M$2)</f>
        <v>8.8232286972001953E-5</v>
      </c>
      <c r="J1224">
        <f t="shared" si="19"/>
        <v>0.66658386906798728</v>
      </c>
    </row>
    <row r="1225" spans="1:10" x14ac:dyDescent="0.4">
      <c r="A1225" s="2"/>
      <c r="B1225">
        <v>64</v>
      </c>
      <c r="C1225">
        <v>1.82</v>
      </c>
      <c r="D1225">
        <v>0.95355400000000001</v>
      </c>
      <c r="E1225">
        <v>0.90932199999999996</v>
      </c>
      <c r="F1225">
        <v>0.827071</v>
      </c>
      <c r="G1225">
        <v>0.12654000000000001</v>
      </c>
      <c r="H1225">
        <f>(C1225-$M$1)*B1225^(1/$M$2)</f>
        <v>-28.748800000000003</v>
      </c>
      <c r="I1225">
        <f>G1225*B1225^(-$M$3/$M$2)</f>
        <v>8.7380168057954889E-5</v>
      </c>
      <c r="J1225">
        <f t="shared" si="19"/>
        <v>0.66658422679030682</v>
      </c>
    </row>
    <row r="1226" spans="1:10" x14ac:dyDescent="0.4">
      <c r="A1226" s="2"/>
      <c r="B1226">
        <v>64</v>
      </c>
      <c r="C1226">
        <v>1.82</v>
      </c>
      <c r="D1226">
        <v>0.95366200000000001</v>
      </c>
      <c r="E1226">
        <v>0.90952500000000003</v>
      </c>
      <c r="F1226">
        <v>0.82743199999999995</v>
      </c>
      <c r="G1226">
        <v>0.121588</v>
      </c>
      <c r="H1226">
        <f>(C1226-$M$1)*B1226^(1/$M$2)</f>
        <v>-28.748800000000003</v>
      </c>
      <c r="I1226">
        <f>G1226*B1226^(-$M$3/$M$2)</f>
        <v>8.3960643858310555E-5</v>
      </c>
      <c r="J1226">
        <f t="shared" si="19"/>
        <v>0.66658757821625292</v>
      </c>
    </row>
    <row r="1227" spans="1:10" x14ac:dyDescent="0.4">
      <c r="A1227" s="2"/>
      <c r="B1227">
        <v>64</v>
      </c>
      <c r="C1227">
        <v>1.84</v>
      </c>
      <c r="D1227">
        <v>0.95031900000000002</v>
      </c>
      <c r="E1227">
        <v>0.90317000000000003</v>
      </c>
      <c r="F1227">
        <v>0.81594299999999997</v>
      </c>
      <c r="G1227">
        <v>0.140624</v>
      </c>
      <c r="H1227">
        <f>(C1227-$M$1)*B1227^(1/$M$2)</f>
        <v>-27.468800000000002</v>
      </c>
      <c r="I1227">
        <f>G1227*B1227^(-$M$3/$M$2)</f>
        <v>9.7105648435133929E-5</v>
      </c>
      <c r="J1227">
        <f t="shared" si="19"/>
        <v>0.66657392561202067</v>
      </c>
    </row>
    <row r="1228" spans="1:10" x14ac:dyDescent="0.4">
      <c r="A1228" s="2"/>
      <c r="B1228">
        <v>64</v>
      </c>
      <c r="C1228">
        <v>1.84</v>
      </c>
      <c r="D1228">
        <v>0.95019799999999999</v>
      </c>
      <c r="E1228">
        <v>0.90293900000000005</v>
      </c>
      <c r="F1228">
        <v>0.81552500000000006</v>
      </c>
      <c r="G1228">
        <v>0.139345</v>
      </c>
      <c r="H1228">
        <f>(C1228-$M$1)*B1228^(1/$M$2)</f>
        <v>-27.468800000000002</v>
      </c>
      <c r="I1228">
        <f>G1228*B1228^(-$M$3/$M$2)</f>
        <v>9.6222455492616743E-5</v>
      </c>
      <c r="J1228">
        <f t="shared" si="19"/>
        <v>0.66657420066175477</v>
      </c>
    </row>
    <row r="1229" spans="1:10" x14ac:dyDescent="0.4">
      <c r="A1229" s="2"/>
      <c r="B1229">
        <v>64</v>
      </c>
      <c r="C1229">
        <v>1.84</v>
      </c>
      <c r="D1229">
        <v>0.95025000000000004</v>
      </c>
      <c r="E1229">
        <v>0.90303699999999998</v>
      </c>
      <c r="F1229">
        <v>0.81570200000000004</v>
      </c>
      <c r="G1229">
        <v>0.139852</v>
      </c>
      <c r="H1229">
        <f>(C1229-$M$1)*B1229^(1/$M$2)</f>
        <v>-27.468800000000002</v>
      </c>
      <c r="I1229">
        <f>G1229*B1229^(-$M$3/$M$2)</f>
        <v>9.6572556213380011E-5</v>
      </c>
      <c r="J1229">
        <f t="shared" si="19"/>
        <v>0.66657421486347046</v>
      </c>
    </row>
    <row r="1230" spans="1:10" x14ac:dyDescent="0.4">
      <c r="A1230" s="2"/>
      <c r="B1230">
        <v>64</v>
      </c>
      <c r="C1230">
        <v>1.84</v>
      </c>
      <c r="D1230">
        <v>0.95008499999999996</v>
      </c>
      <c r="E1230">
        <v>0.902725</v>
      </c>
      <c r="F1230">
        <v>0.815137</v>
      </c>
      <c r="G1230">
        <v>0.13923099999999999</v>
      </c>
      <c r="H1230">
        <f>(C1230-$M$1)*B1230^(1/$M$2)</f>
        <v>-27.468800000000002</v>
      </c>
      <c r="I1230">
        <f>G1230*B1230^(-$M$3/$M$2)</f>
        <v>9.6143734620492453E-5</v>
      </c>
      <c r="J1230">
        <f t="shared" si="19"/>
        <v>0.66657480633585564</v>
      </c>
    </row>
    <row r="1231" spans="1:10" x14ac:dyDescent="0.4">
      <c r="A1231" s="2"/>
      <c r="B1231">
        <v>64</v>
      </c>
      <c r="C1231">
        <v>1.84</v>
      </c>
      <c r="D1231">
        <v>0.95011599999999996</v>
      </c>
      <c r="E1231">
        <v>0.902783</v>
      </c>
      <c r="F1231">
        <v>0.81523999999999996</v>
      </c>
      <c r="G1231">
        <v>0.13827700000000001</v>
      </c>
      <c r="H1231">
        <f>(C1231-$M$1)*B1231^(1/$M$2)</f>
        <v>-27.468800000000002</v>
      </c>
      <c r="I1231">
        <f>G1231*B1231^(-$M$3/$M$2)</f>
        <v>9.5484965216926102E-5</v>
      </c>
      <c r="J1231">
        <f t="shared" si="19"/>
        <v>0.66657552138121967</v>
      </c>
    </row>
    <row r="1232" spans="1:10" x14ac:dyDescent="0.4">
      <c r="A1232" s="2"/>
      <c r="B1232">
        <v>64</v>
      </c>
      <c r="C1232">
        <v>1.86</v>
      </c>
      <c r="D1232">
        <v>0.94655</v>
      </c>
      <c r="E1232">
        <v>0.89602700000000002</v>
      </c>
      <c r="F1232">
        <v>0.80311699999999997</v>
      </c>
      <c r="G1232">
        <v>0.15529499999999999</v>
      </c>
      <c r="H1232">
        <f>(C1232-$M$1)*B1232^(1/$M$2)</f>
        <v>-26.188800000000001</v>
      </c>
      <c r="I1232">
        <f>G1232*B1232^(-$M$3/$M$2)</f>
        <v>1.0723647225035643E-4</v>
      </c>
      <c r="J1232">
        <f t="shared" si="19"/>
        <v>0.66656178582759229</v>
      </c>
    </row>
    <row r="1233" spans="1:10" x14ac:dyDescent="0.4">
      <c r="A1233" s="2"/>
      <c r="B1233">
        <v>64</v>
      </c>
      <c r="C1233">
        <v>1.86</v>
      </c>
      <c r="D1233">
        <v>0.94659300000000002</v>
      </c>
      <c r="E1233">
        <v>0.89610999999999996</v>
      </c>
      <c r="F1233">
        <v>0.80327099999999996</v>
      </c>
      <c r="G1233">
        <v>0.159361</v>
      </c>
      <c r="H1233">
        <f>(C1233-$M$1)*B1233^(1/$M$2)</f>
        <v>-26.188800000000001</v>
      </c>
      <c r="I1233">
        <f>G1233*B1233^(-$M$3/$M$2)</f>
        <v>1.1004418335612255E-4</v>
      </c>
      <c r="J1233">
        <f t="shared" si="19"/>
        <v>0.66655962487216713</v>
      </c>
    </row>
    <row r="1234" spans="1:10" x14ac:dyDescent="0.4">
      <c r="A1234" s="2"/>
      <c r="B1234">
        <v>64</v>
      </c>
      <c r="C1234">
        <v>1.86</v>
      </c>
      <c r="D1234">
        <v>0.94648399999999999</v>
      </c>
      <c r="E1234">
        <v>0.895903</v>
      </c>
      <c r="F1234">
        <v>0.802898</v>
      </c>
      <c r="G1234">
        <v>0.157836</v>
      </c>
      <c r="H1234">
        <f>(C1234-$M$1)*B1234^(1/$M$2)</f>
        <v>-26.188800000000001</v>
      </c>
      <c r="I1234">
        <f>G1234*B1234^(-$M$3/$M$2)</f>
        <v>1.0899111905796877E-4</v>
      </c>
      <c r="J1234">
        <f t="shared" si="19"/>
        <v>0.66656042813113558</v>
      </c>
    </row>
    <row r="1235" spans="1:10" x14ac:dyDescent="0.4">
      <c r="A1235" s="2"/>
      <c r="B1235">
        <v>64</v>
      </c>
      <c r="C1235">
        <v>1.86</v>
      </c>
      <c r="D1235">
        <v>0.94645199999999996</v>
      </c>
      <c r="E1235">
        <v>0.89584399999999997</v>
      </c>
      <c r="F1235">
        <v>0.80279400000000001</v>
      </c>
      <c r="G1235">
        <v>0.15879199999999999</v>
      </c>
      <c r="H1235">
        <f>(C1235-$M$1)*B1235^(1/$M$2)</f>
        <v>-26.188800000000001</v>
      </c>
      <c r="I1235">
        <f>G1235*B1235^(-$M$3/$M$2)</f>
        <v>1.0965126952946713E-4</v>
      </c>
      <c r="J1235">
        <f t="shared" si="19"/>
        <v>0.66655970261253872</v>
      </c>
    </row>
    <row r="1236" spans="1:10" x14ac:dyDescent="0.4">
      <c r="A1236" s="2"/>
      <c r="B1236">
        <v>64</v>
      </c>
      <c r="C1236">
        <v>1.86</v>
      </c>
      <c r="D1236">
        <v>0.94655100000000003</v>
      </c>
      <c r="E1236">
        <v>0.89602999999999999</v>
      </c>
      <c r="F1236">
        <v>0.80312499999999998</v>
      </c>
      <c r="G1236">
        <v>0.15762000000000001</v>
      </c>
      <c r="H1236">
        <f>(C1236-$M$1)*B1236^(1/$M$2)</f>
        <v>-26.188800000000001</v>
      </c>
      <c r="I1236">
        <f>G1236*B1236^(-$M$3/$M$2)</f>
        <v>1.0884196372131224E-4</v>
      </c>
      <c r="J1236">
        <f t="shared" si="19"/>
        <v>0.66656069717554445</v>
      </c>
    </row>
    <row r="1237" spans="1:10" x14ac:dyDescent="0.4">
      <c r="A1237" s="2"/>
      <c r="B1237">
        <v>64</v>
      </c>
      <c r="C1237">
        <v>1.88</v>
      </c>
      <c r="D1237">
        <v>0.94258600000000003</v>
      </c>
      <c r="E1237">
        <v>0.88854999999999995</v>
      </c>
      <c r="F1237">
        <v>0.78981500000000004</v>
      </c>
      <c r="G1237">
        <v>0.180287</v>
      </c>
      <c r="H1237">
        <f>(C1237-$M$1)*B1237^(1/$M$2)</f>
        <v>-24.908800000000014</v>
      </c>
      <c r="I1237">
        <f>G1237*B1237^(-$M$3/$M$2)</f>
        <v>1.2449429712869063E-4</v>
      </c>
      <c r="J1237">
        <f t="shared" si="19"/>
        <v>0.6665425840639051</v>
      </c>
    </row>
    <row r="1238" spans="1:10" x14ac:dyDescent="0.4">
      <c r="A1238" s="2"/>
      <c r="B1238">
        <v>64</v>
      </c>
      <c r="C1238">
        <v>1.88</v>
      </c>
      <c r="D1238">
        <v>0.94260999999999995</v>
      </c>
      <c r="E1238">
        <v>0.88859600000000005</v>
      </c>
      <c r="F1238">
        <v>0.78989299999999996</v>
      </c>
      <c r="G1238">
        <v>0.178761</v>
      </c>
      <c r="H1238">
        <f>(C1238-$M$1)*B1238^(1/$M$2)</f>
        <v>-24.908800000000014</v>
      </c>
      <c r="I1238">
        <f>G1238*B1238^(-$M$3/$M$2)</f>
        <v>1.2344054229657082E-4</v>
      </c>
      <c r="J1238">
        <f t="shared" si="19"/>
        <v>0.66654417944263455</v>
      </c>
    </row>
    <row r="1239" spans="1:10" x14ac:dyDescent="0.4">
      <c r="A1239" s="2"/>
      <c r="B1239">
        <v>64</v>
      </c>
      <c r="C1239">
        <v>1.88</v>
      </c>
      <c r="D1239">
        <v>0.94261600000000001</v>
      </c>
      <c r="E1239">
        <v>0.88860600000000001</v>
      </c>
      <c r="F1239">
        <v>0.78990899999999997</v>
      </c>
      <c r="G1239">
        <v>0.17773</v>
      </c>
      <c r="H1239">
        <f>(C1239-$M$1)*B1239^(1/$M$2)</f>
        <v>-24.908800000000014</v>
      </c>
      <c r="I1239">
        <f>G1239*B1239^(-$M$3/$M$2)</f>
        <v>1.2272860177762226E-4</v>
      </c>
      <c r="J1239">
        <f t="shared" si="19"/>
        <v>0.66654493024645256</v>
      </c>
    </row>
    <row r="1240" spans="1:10" x14ac:dyDescent="0.4">
      <c r="A1240" s="2"/>
      <c r="B1240">
        <v>64</v>
      </c>
      <c r="C1240">
        <v>1.88</v>
      </c>
      <c r="D1240">
        <v>0.94278300000000004</v>
      </c>
      <c r="E1240">
        <v>0.88892000000000004</v>
      </c>
      <c r="F1240">
        <v>0.79046300000000003</v>
      </c>
      <c r="G1240">
        <v>0.17449000000000001</v>
      </c>
      <c r="H1240">
        <f>(C1240-$M$1)*B1240^(1/$M$2)</f>
        <v>-24.908800000000014</v>
      </c>
      <c r="I1240">
        <f>G1240*B1240^(-$M$3/$M$2)</f>
        <v>1.204912717277742E-4</v>
      </c>
      <c r="J1240">
        <f t="shared" si="19"/>
        <v>0.66654676400999957</v>
      </c>
    </row>
    <row r="1241" spans="1:10" x14ac:dyDescent="0.4">
      <c r="A1241" s="2"/>
      <c r="B1241">
        <v>64</v>
      </c>
      <c r="C1241">
        <v>1.88</v>
      </c>
      <c r="D1241">
        <v>0.94239899999999999</v>
      </c>
      <c r="E1241">
        <v>0.88819800000000004</v>
      </c>
      <c r="F1241">
        <v>0.78918699999999997</v>
      </c>
      <c r="G1241">
        <v>0.17979000000000001</v>
      </c>
      <c r="H1241">
        <f>(C1241-$M$1)*B1241^(1/$M$2)</f>
        <v>-24.908800000000014</v>
      </c>
      <c r="I1241">
        <f>G1241*B1241^(-$M$3/$M$2)</f>
        <v>1.241511017475874E-4</v>
      </c>
      <c r="J1241">
        <f t="shared" si="19"/>
        <v>0.66654357781359219</v>
      </c>
    </row>
    <row r="1242" spans="1:10" x14ac:dyDescent="0.4">
      <c r="A1242" s="2"/>
      <c r="B1242">
        <v>64</v>
      </c>
      <c r="C1242">
        <v>1.9</v>
      </c>
      <c r="D1242">
        <v>0.93838100000000002</v>
      </c>
      <c r="E1242">
        <v>0.88065000000000004</v>
      </c>
      <c r="F1242">
        <v>0.77586299999999997</v>
      </c>
      <c r="G1242">
        <v>0.19664300000000001</v>
      </c>
      <c r="H1242">
        <f>(C1242-$M$1)*B1242^(1/$M$2)</f>
        <v>-23.628800000000012</v>
      </c>
      <c r="I1242">
        <f>G1242*B1242^(-$M$3/$M$2)</f>
        <v>1.3578867067662735E-4</v>
      </c>
      <c r="J1242">
        <f t="shared" si="19"/>
        <v>0.66652974027416212</v>
      </c>
    </row>
    <row r="1243" spans="1:10" x14ac:dyDescent="0.4">
      <c r="A1243" s="2"/>
      <c r="B1243">
        <v>64</v>
      </c>
      <c r="C1243">
        <v>1.9</v>
      </c>
      <c r="D1243">
        <v>0.93832400000000005</v>
      </c>
      <c r="E1243">
        <v>0.88054399999999999</v>
      </c>
      <c r="F1243">
        <v>0.77567799999999998</v>
      </c>
      <c r="G1243">
        <v>0.19719700000000001</v>
      </c>
      <c r="H1243">
        <f>(C1243-$M$1)*B1243^(1/$M$2)</f>
        <v>-23.628800000000012</v>
      </c>
      <c r="I1243">
        <f>G1243*B1243^(-$M$3/$M$2)</f>
        <v>1.3617122649379272E-4</v>
      </c>
      <c r="J1243">
        <f t="shared" si="19"/>
        <v>0.66652898223656154</v>
      </c>
    </row>
    <row r="1244" spans="1:10" x14ac:dyDescent="0.4">
      <c r="A1244" s="2"/>
      <c r="B1244">
        <v>64</v>
      </c>
      <c r="C1244">
        <v>1.9</v>
      </c>
      <c r="D1244">
        <v>0.93833100000000003</v>
      </c>
      <c r="E1244">
        <v>0.88055799999999995</v>
      </c>
      <c r="F1244">
        <v>0.77571000000000001</v>
      </c>
      <c r="G1244">
        <v>0.20103399999999999</v>
      </c>
      <c r="H1244">
        <f>(C1244-$M$1)*B1244^(1/$M$2)</f>
        <v>-23.628800000000012</v>
      </c>
      <c r="I1244">
        <f>G1244*B1244^(-$M$3/$M$2)</f>
        <v>1.3882080532134425E-4</v>
      </c>
      <c r="J1244">
        <f t="shared" si="19"/>
        <v>0.66652582921680581</v>
      </c>
    </row>
    <row r="1245" spans="1:10" x14ac:dyDescent="0.4">
      <c r="A1245" s="2"/>
      <c r="B1245">
        <v>64</v>
      </c>
      <c r="C1245">
        <v>1.9</v>
      </c>
      <c r="D1245">
        <v>0.938334</v>
      </c>
      <c r="E1245">
        <v>0.88056299999999998</v>
      </c>
      <c r="F1245">
        <v>0.77571599999999996</v>
      </c>
      <c r="G1245">
        <v>0.199493</v>
      </c>
      <c r="H1245">
        <f>(C1245-$M$1)*B1245^(1/$M$2)</f>
        <v>-23.628800000000012</v>
      </c>
      <c r="I1245">
        <f>G1245*B1245^(-$M$3/$M$2)</f>
        <v>1.3775669247973442E-4</v>
      </c>
      <c r="J1245">
        <f t="shared" si="19"/>
        <v>0.66652703691922666</v>
      </c>
    </row>
    <row r="1246" spans="1:10" x14ac:dyDescent="0.4">
      <c r="A1246" s="2"/>
      <c r="B1246">
        <v>64</v>
      </c>
      <c r="C1246">
        <v>1.9</v>
      </c>
      <c r="D1246">
        <v>0.93827499999999997</v>
      </c>
      <c r="E1246">
        <v>0.88044900000000004</v>
      </c>
      <c r="F1246">
        <v>0.775505</v>
      </c>
      <c r="G1246">
        <v>0.19301199999999999</v>
      </c>
      <c r="H1246">
        <f>(C1246-$M$1)*B1246^(1/$M$2)</f>
        <v>-23.628800000000012</v>
      </c>
      <c r="I1246">
        <f>G1246*B1246^(-$M$3/$M$2)</f>
        <v>1.332813418460723E-4</v>
      </c>
      <c r="J1246">
        <f t="shared" si="19"/>
        <v>0.66653140596937255</v>
      </c>
    </row>
    <row r="1247" spans="1:10" x14ac:dyDescent="0.4">
      <c r="A1247" s="2"/>
      <c r="B1247">
        <v>64</v>
      </c>
      <c r="C1247">
        <v>1.92</v>
      </c>
      <c r="D1247">
        <v>0.93375900000000001</v>
      </c>
      <c r="E1247">
        <v>0.87201099999999998</v>
      </c>
      <c r="F1247">
        <v>0.760768</v>
      </c>
      <c r="G1247">
        <v>0.223855</v>
      </c>
      <c r="H1247">
        <f>(C1247-$M$1)*B1247^(1/$M$2)</f>
        <v>-22.348800000000011</v>
      </c>
      <c r="I1247">
        <f>G1247*B1247^(-$M$3/$M$2)</f>
        <v>1.5457948095948704E-4</v>
      </c>
      <c r="J1247">
        <f t="shared" si="19"/>
        <v>0.66650674454174741</v>
      </c>
    </row>
    <row r="1248" spans="1:10" x14ac:dyDescent="0.4">
      <c r="A1248" s="2"/>
      <c r="B1248">
        <v>64</v>
      </c>
      <c r="C1248">
        <v>1.92</v>
      </c>
      <c r="D1248">
        <v>0.93372100000000002</v>
      </c>
      <c r="E1248">
        <v>0.87194400000000005</v>
      </c>
      <c r="F1248">
        <v>0.76066100000000003</v>
      </c>
      <c r="G1248">
        <v>0.230516</v>
      </c>
      <c r="H1248">
        <f>(C1248-$M$1)*B1248^(1/$M$2)</f>
        <v>-22.348800000000011</v>
      </c>
      <c r="I1248">
        <f>G1248*B1248^(-$M$3/$M$2)</f>
        <v>1.5917912770702962E-4</v>
      </c>
      <c r="J1248">
        <f t="shared" si="19"/>
        <v>0.66650240361439539</v>
      </c>
    </row>
    <row r="1249" spans="1:10" x14ac:dyDescent="0.4">
      <c r="A1249" s="2"/>
      <c r="B1249">
        <v>64</v>
      </c>
      <c r="C1249">
        <v>1.92</v>
      </c>
      <c r="D1249">
        <v>0.93370799999999998</v>
      </c>
      <c r="E1249">
        <v>0.87191600000000002</v>
      </c>
      <c r="F1249">
        <v>0.76059900000000003</v>
      </c>
      <c r="G1249">
        <v>0.22276199999999999</v>
      </c>
      <c r="H1249">
        <f>(C1249-$M$1)*B1249^(1/$M$2)</f>
        <v>-22.348800000000011</v>
      </c>
      <c r="I1249">
        <f>G1249*B1249^(-$M$3/$M$2)</f>
        <v>1.5382472733464631E-4</v>
      </c>
      <c r="J1249">
        <f t="shared" si="19"/>
        <v>0.66650816841721916</v>
      </c>
    </row>
    <row r="1250" spans="1:10" x14ac:dyDescent="0.4">
      <c r="A1250" s="2"/>
      <c r="B1250">
        <v>64</v>
      </c>
      <c r="C1250">
        <v>1.92</v>
      </c>
      <c r="D1250">
        <v>0.93374699999999999</v>
      </c>
      <c r="E1250">
        <v>0.87198900000000001</v>
      </c>
      <c r="F1250">
        <v>0.76073400000000002</v>
      </c>
      <c r="G1250">
        <v>0.226712</v>
      </c>
      <c r="H1250">
        <f>(C1250-$M$1)*B1250^(1/$M$2)</f>
        <v>-22.348800000000011</v>
      </c>
      <c r="I1250">
        <f>G1250*B1250^(-$M$3/$M$2)</f>
        <v>1.5655233650035616E-4</v>
      </c>
      <c r="J1250">
        <f t="shared" si="19"/>
        <v>0.66650482160178348</v>
      </c>
    </row>
    <row r="1251" spans="1:10" x14ac:dyDescent="0.4">
      <c r="A1251" s="2"/>
      <c r="B1251">
        <v>64</v>
      </c>
      <c r="C1251">
        <v>1.92</v>
      </c>
      <c r="D1251">
        <v>0.93363799999999997</v>
      </c>
      <c r="E1251">
        <v>0.87178299999999997</v>
      </c>
      <c r="F1251">
        <v>0.76036599999999999</v>
      </c>
      <c r="G1251">
        <v>0.22139</v>
      </c>
      <c r="H1251">
        <f>(C1251-$M$1)*B1251^(1/$M$2)</f>
        <v>-22.348800000000011</v>
      </c>
      <c r="I1251">
        <f>G1251*B1251^(-$M$3/$M$2)</f>
        <v>1.5287731473329091E-4</v>
      </c>
      <c r="J1251">
        <f t="shared" si="19"/>
        <v>0.66650859725619915</v>
      </c>
    </row>
    <row r="1252" spans="1:10" x14ac:dyDescent="0.4">
      <c r="A1252" s="2"/>
      <c r="B1252">
        <v>64</v>
      </c>
      <c r="C1252">
        <v>1.94</v>
      </c>
      <c r="D1252">
        <v>0.92882100000000001</v>
      </c>
      <c r="E1252">
        <v>0.86282700000000001</v>
      </c>
      <c r="F1252">
        <v>0.74487800000000004</v>
      </c>
      <c r="G1252">
        <v>0.251112</v>
      </c>
      <c r="H1252">
        <f>(C1252-$M$1)*B1252^(1/$M$2)</f>
        <v>-21.06880000000001</v>
      </c>
      <c r="I1252">
        <f>G1252*B1252^(-$M$3/$M$2)</f>
        <v>1.7340136527081688E-4</v>
      </c>
      <c r="J1252">
        <f t="shared" si="19"/>
        <v>0.6664841798708987</v>
      </c>
    </row>
    <row r="1253" spans="1:10" x14ac:dyDescent="0.4">
      <c r="A1253" s="2"/>
      <c r="B1253">
        <v>64</v>
      </c>
      <c r="C1253">
        <v>1.94</v>
      </c>
      <c r="D1253">
        <v>0.92878899999999998</v>
      </c>
      <c r="E1253">
        <v>0.86276900000000001</v>
      </c>
      <c r="F1253">
        <v>0.74478299999999997</v>
      </c>
      <c r="G1253">
        <v>0.25384600000000002</v>
      </c>
      <c r="H1253">
        <f>(C1253-$M$1)*B1253^(1/$M$2)</f>
        <v>-21.06880000000001</v>
      </c>
      <c r="I1253">
        <f>G1253*B1253^(-$M$3/$M$2)</f>
        <v>1.7528928513386768E-4</v>
      </c>
      <c r="J1253">
        <f t="shared" si="19"/>
        <v>0.66648187843570839</v>
      </c>
    </row>
    <row r="1254" spans="1:10" x14ac:dyDescent="0.4">
      <c r="A1254" s="2"/>
      <c r="B1254">
        <v>64</v>
      </c>
      <c r="C1254">
        <v>1.94</v>
      </c>
      <c r="D1254">
        <v>0.92870399999999997</v>
      </c>
      <c r="E1254">
        <v>0.86261200000000005</v>
      </c>
      <c r="F1254">
        <v>0.74451299999999998</v>
      </c>
      <c r="G1254">
        <v>0.25481900000000002</v>
      </c>
      <c r="H1254">
        <f>(C1254-$M$1)*B1254^(1/$M$2)</f>
        <v>-21.06880000000001</v>
      </c>
      <c r="I1254">
        <f>G1254*B1254^(-$M$3/$M$2)</f>
        <v>1.759611746827881E-4</v>
      </c>
      <c r="J1254">
        <f t="shared" si="19"/>
        <v>0.66648141479429557</v>
      </c>
    </row>
    <row r="1255" spans="1:10" x14ac:dyDescent="0.4">
      <c r="A1255" s="2"/>
      <c r="B1255">
        <v>64</v>
      </c>
      <c r="C1255">
        <v>1.94</v>
      </c>
      <c r="D1255">
        <v>0.92874199999999996</v>
      </c>
      <c r="E1255">
        <v>0.86268400000000001</v>
      </c>
      <c r="F1255">
        <v>0.74464399999999997</v>
      </c>
      <c r="G1255">
        <v>0.25811600000000001</v>
      </c>
      <c r="H1255">
        <f>(C1255-$M$1)*B1255^(1/$M$2)</f>
        <v>-21.06880000000001</v>
      </c>
      <c r="I1255">
        <f>G1255*B1255^(-$M$3/$M$2)</f>
        <v>1.782378651686983E-4</v>
      </c>
      <c r="J1255">
        <f t="shared" si="19"/>
        <v>0.66647840958163629</v>
      </c>
    </row>
    <row r="1256" spans="1:10" x14ac:dyDescent="0.4">
      <c r="A1256" s="2"/>
      <c r="B1256">
        <v>64</v>
      </c>
      <c r="C1256">
        <v>1.94</v>
      </c>
      <c r="D1256">
        <v>0.92872600000000005</v>
      </c>
      <c r="E1256">
        <v>0.86265099999999995</v>
      </c>
      <c r="F1256">
        <v>0.74457700000000004</v>
      </c>
      <c r="G1256">
        <v>0.25245600000000001</v>
      </c>
      <c r="H1256">
        <f>(C1256-$M$1)*B1256^(1/$M$2)</f>
        <v>-21.06880000000001</v>
      </c>
      <c r="I1256">
        <f>G1256*B1256^(-$M$3/$M$2)</f>
        <v>1.7432944292112423E-4</v>
      </c>
      <c r="J1256">
        <f t="shared" si="19"/>
        <v>0.66648290310372316</v>
      </c>
    </row>
    <row r="1257" spans="1:10" x14ac:dyDescent="0.4">
      <c r="A1257" s="2"/>
      <c r="B1257">
        <v>64</v>
      </c>
      <c r="C1257">
        <v>1.96</v>
      </c>
      <c r="D1257">
        <v>0.92334300000000002</v>
      </c>
      <c r="E1257">
        <v>0.85270299999999999</v>
      </c>
      <c r="F1257">
        <v>0.72758100000000003</v>
      </c>
      <c r="G1257">
        <v>0.29541699999999999</v>
      </c>
      <c r="H1257">
        <f>(C1257-$M$1)*B1257^(1/$M$2)</f>
        <v>-19.788800000000009</v>
      </c>
      <c r="I1257">
        <f>G1257*B1257^(-$M$3/$M$2)</f>
        <v>2.0399547263455712E-4</v>
      </c>
      <c r="J1257">
        <f t="shared" si="19"/>
        <v>0.66644725979590902</v>
      </c>
    </row>
    <row r="1258" spans="1:10" x14ac:dyDescent="0.4">
      <c r="A1258" s="2"/>
      <c r="B1258">
        <v>64</v>
      </c>
      <c r="C1258">
        <v>1.96</v>
      </c>
      <c r="D1258">
        <v>0.92327099999999995</v>
      </c>
      <c r="E1258">
        <v>0.85256600000000005</v>
      </c>
      <c r="F1258">
        <v>0.72733499999999995</v>
      </c>
      <c r="G1258">
        <v>0.286908</v>
      </c>
      <c r="H1258">
        <f>(C1258-$M$1)*B1258^(1/$M$2)</f>
        <v>-19.788800000000009</v>
      </c>
      <c r="I1258">
        <f>G1258*B1258^(-$M$3/$M$2)</f>
        <v>1.9811971911784195E-4</v>
      </c>
      <c r="J1258">
        <f t="shared" si="19"/>
        <v>0.66645286574687024</v>
      </c>
    </row>
    <row r="1259" spans="1:10" x14ac:dyDescent="0.4">
      <c r="A1259" s="2"/>
      <c r="B1259">
        <v>64</v>
      </c>
      <c r="C1259">
        <v>1.96</v>
      </c>
      <c r="D1259">
        <v>0.92355799999999999</v>
      </c>
      <c r="E1259">
        <v>0.85309599999999997</v>
      </c>
      <c r="F1259">
        <v>0.72823300000000002</v>
      </c>
      <c r="G1259">
        <v>0.28428900000000001</v>
      </c>
      <c r="H1259">
        <f>(C1259-$M$1)*B1259^(1/$M$2)</f>
        <v>-19.788800000000009</v>
      </c>
      <c r="I1259">
        <f>G1259*B1259^(-$M$3/$M$2)</f>
        <v>1.9631121066088144E-4</v>
      </c>
      <c r="J1259">
        <f t="shared" si="19"/>
        <v>0.66645587982341525</v>
      </c>
    </row>
    <row r="1260" spans="1:10" x14ac:dyDescent="0.4">
      <c r="A1260" s="2"/>
      <c r="B1260">
        <v>64</v>
      </c>
      <c r="C1260">
        <v>1.96</v>
      </c>
      <c r="D1260">
        <v>0.92339599999999999</v>
      </c>
      <c r="E1260">
        <v>0.85279899999999997</v>
      </c>
      <c r="F1260">
        <v>0.72774099999999997</v>
      </c>
      <c r="G1260">
        <v>0.29253600000000002</v>
      </c>
      <c r="H1260">
        <f>(C1260-$M$1)*B1260^(1/$M$2)</f>
        <v>-19.788800000000009</v>
      </c>
      <c r="I1260">
        <f>G1260*B1260^(-$M$3/$M$2)</f>
        <v>2.0200604427850395E-4</v>
      </c>
      <c r="J1260">
        <f t="shared" si="19"/>
        <v>0.66644901796076295</v>
      </c>
    </row>
    <row r="1261" spans="1:10" x14ac:dyDescent="0.4">
      <c r="A1261" s="2"/>
      <c r="B1261">
        <v>64</v>
      </c>
      <c r="C1261">
        <v>1.96</v>
      </c>
      <c r="D1261">
        <v>0.92349599999999998</v>
      </c>
      <c r="E1261">
        <v>0.85298300000000005</v>
      </c>
      <c r="F1261">
        <v>0.728051</v>
      </c>
      <c r="G1261">
        <v>0.29042499999999999</v>
      </c>
      <c r="H1261">
        <f>(C1261-$M$1)*B1261^(1/$M$2)</f>
        <v>-19.788800000000009</v>
      </c>
      <c r="I1261">
        <f>G1261*B1261^(-$M$3/$M$2)</f>
        <v>2.0054832707627269E-4</v>
      </c>
      <c r="J1261">
        <f t="shared" si="19"/>
        <v>0.66645088205095082</v>
      </c>
    </row>
    <row r="1262" spans="1:10" x14ac:dyDescent="0.4">
      <c r="A1262" s="2"/>
      <c r="B1262">
        <v>64</v>
      </c>
      <c r="C1262">
        <v>1.98</v>
      </c>
      <c r="D1262">
        <v>0.91776999999999997</v>
      </c>
      <c r="E1262">
        <v>0.84245899999999996</v>
      </c>
      <c r="F1262">
        <v>0.71026500000000004</v>
      </c>
      <c r="G1262">
        <v>0.32614599999999999</v>
      </c>
      <c r="H1262">
        <f>(C1262-$M$1)*B1262^(1/$M$2)</f>
        <v>-18.508800000000008</v>
      </c>
      <c r="I1262">
        <f>G1262*B1262^(-$M$3/$M$2)</f>
        <v>2.2521489087584757E-4</v>
      </c>
      <c r="J1262">
        <f t="shared" si="19"/>
        <v>0.66641876582685367</v>
      </c>
    </row>
    <row r="1263" spans="1:10" x14ac:dyDescent="0.4">
      <c r="A1263" s="2"/>
      <c r="B1263">
        <v>64</v>
      </c>
      <c r="C1263">
        <v>1.98</v>
      </c>
      <c r="D1263">
        <v>0.91769199999999995</v>
      </c>
      <c r="E1263">
        <v>0.84232099999999999</v>
      </c>
      <c r="F1263">
        <v>0.71004599999999995</v>
      </c>
      <c r="G1263">
        <v>0.33544200000000002</v>
      </c>
      <c r="H1263">
        <f>(C1263-$M$1)*B1263^(1/$M$2)</f>
        <v>-18.508800000000008</v>
      </c>
      <c r="I1263">
        <f>G1263*B1263^(-$M$3/$M$2)</f>
        <v>2.3163409462380674E-4</v>
      </c>
      <c r="J1263">
        <f t="shared" si="19"/>
        <v>0.66641234230764701</v>
      </c>
    </row>
    <row r="1264" spans="1:10" x14ac:dyDescent="0.4">
      <c r="A1264" s="2"/>
      <c r="B1264">
        <v>64</v>
      </c>
      <c r="C1264">
        <v>1.98</v>
      </c>
      <c r="D1264">
        <v>0.91776100000000005</v>
      </c>
      <c r="E1264">
        <v>0.84244200000000002</v>
      </c>
      <c r="F1264">
        <v>0.710233</v>
      </c>
      <c r="G1264">
        <v>0.32428800000000002</v>
      </c>
      <c r="H1264">
        <f>(C1264-$M$1)*B1264^(1/$M$2)</f>
        <v>-18.508800000000008</v>
      </c>
      <c r="I1264">
        <f>G1264*B1264^(-$M$3/$M$2)</f>
        <v>2.2393187876701499E-4</v>
      </c>
      <c r="J1264">
        <f t="shared" si="19"/>
        <v>0.66642033237649256</v>
      </c>
    </row>
    <row r="1265" spans="1:10" x14ac:dyDescent="0.4">
      <c r="A1265" s="2"/>
      <c r="B1265">
        <v>64</v>
      </c>
      <c r="C1265">
        <v>1.98</v>
      </c>
      <c r="D1265">
        <v>0.917597</v>
      </c>
      <c r="E1265">
        <v>0.842144</v>
      </c>
      <c r="F1265">
        <v>0.70973799999999998</v>
      </c>
      <c r="G1265">
        <v>0.32903199999999999</v>
      </c>
      <c r="H1265">
        <f>(C1265-$M$1)*B1265^(1/$M$2)</f>
        <v>-18.508800000000008</v>
      </c>
      <c r="I1265">
        <f>G1265*B1265^(-$M$3/$M$2)</f>
        <v>2.2720777190173076E-4</v>
      </c>
      <c r="J1265">
        <f t="shared" si="19"/>
        <v>0.66641686483346396</v>
      </c>
    </row>
    <row r="1266" spans="1:10" x14ac:dyDescent="0.4">
      <c r="A1266" s="2"/>
      <c r="B1266">
        <v>64</v>
      </c>
      <c r="C1266">
        <v>1.98</v>
      </c>
      <c r="D1266">
        <v>0.91775899999999999</v>
      </c>
      <c r="E1266">
        <v>0.84244200000000002</v>
      </c>
      <c r="F1266">
        <v>0.71024399999999999</v>
      </c>
      <c r="G1266">
        <v>0.33143</v>
      </c>
      <c r="H1266">
        <f>(C1266-$M$1)*B1266^(1/$M$2)</f>
        <v>-18.508800000000008</v>
      </c>
      <c r="I1266">
        <f>G1266*B1266^(-$M$3/$M$2)</f>
        <v>2.2886367235220472E-4</v>
      </c>
      <c r="J1266">
        <f t="shared" si="19"/>
        <v>0.66641516593626271</v>
      </c>
    </row>
    <row r="1267" spans="1:10" x14ac:dyDescent="0.4">
      <c r="A1267" s="2"/>
      <c r="B1267">
        <v>64</v>
      </c>
      <c r="C1267">
        <v>2</v>
      </c>
      <c r="D1267">
        <v>0.91129400000000005</v>
      </c>
      <c r="E1267">
        <v>0.83064400000000005</v>
      </c>
      <c r="F1267">
        <v>0.69058799999999998</v>
      </c>
      <c r="G1267">
        <v>0.38420199999999999</v>
      </c>
      <c r="H1267">
        <f>(C1267-$M$1)*B1267^(1/$M$2)</f>
        <v>-17.228800000000007</v>
      </c>
      <c r="I1267">
        <f>G1267*B1267^(-$M$3/$M$2)</f>
        <v>2.6530453080608806E-4</v>
      </c>
      <c r="J1267">
        <f t="shared" si="19"/>
        <v>0.66636783930082988</v>
      </c>
    </row>
    <row r="1268" spans="1:10" x14ac:dyDescent="0.4">
      <c r="A1268" s="2"/>
      <c r="B1268">
        <v>64</v>
      </c>
      <c r="C1268">
        <v>2</v>
      </c>
      <c r="D1268">
        <v>0.91137100000000004</v>
      </c>
      <c r="E1268">
        <v>0.83078600000000002</v>
      </c>
      <c r="F1268">
        <v>0.69082600000000005</v>
      </c>
      <c r="G1268">
        <v>0.38646999999999998</v>
      </c>
      <c r="H1268">
        <f>(C1268-$M$1)*B1268^(1/$M$2)</f>
        <v>-17.228800000000007</v>
      </c>
      <c r="I1268">
        <f>G1268*B1268^(-$M$3/$M$2)</f>
        <v>2.668706618409817E-4</v>
      </c>
      <c r="J1268">
        <f t="shared" si="19"/>
        <v>0.66636693839062711</v>
      </c>
    </row>
    <row r="1269" spans="1:10" x14ac:dyDescent="0.4">
      <c r="A1269" s="2"/>
      <c r="B1269">
        <v>64</v>
      </c>
      <c r="C1269">
        <v>2</v>
      </c>
      <c r="D1269">
        <v>0.91155299999999995</v>
      </c>
      <c r="E1269">
        <v>0.83111500000000005</v>
      </c>
      <c r="F1269">
        <v>0.69136799999999998</v>
      </c>
      <c r="G1269">
        <v>0.38283600000000001</v>
      </c>
      <c r="H1269">
        <f>(C1269-$M$1)*B1269^(1/$M$2)</f>
        <v>-17.228800000000007</v>
      </c>
      <c r="I1269">
        <f>G1269*B1269^(-$M$3/$M$2)</f>
        <v>2.6436126140852868E-4</v>
      </c>
      <c r="J1269">
        <f t="shared" si="19"/>
        <v>0.66636947527366108</v>
      </c>
    </row>
    <row r="1270" spans="1:10" x14ac:dyDescent="0.4">
      <c r="A1270" s="2"/>
      <c r="B1270">
        <v>64</v>
      </c>
      <c r="C1270">
        <v>2</v>
      </c>
      <c r="D1270">
        <v>0.91117000000000004</v>
      </c>
      <c r="E1270">
        <v>0.83042000000000005</v>
      </c>
      <c r="F1270">
        <v>0.69022499999999998</v>
      </c>
      <c r="G1270">
        <v>0.390102</v>
      </c>
      <c r="H1270">
        <f>(C1270-$M$1)*B1270^(1/$M$2)</f>
        <v>-17.228800000000007</v>
      </c>
      <c r="I1270">
        <f>G1270*B1270^(-$M$3/$M$2)</f>
        <v>2.6937868120550273E-4</v>
      </c>
      <c r="J1270">
        <f t="shared" si="19"/>
        <v>0.66636328983574145</v>
      </c>
    </row>
    <row r="1271" spans="1:10" x14ac:dyDescent="0.4">
      <c r="A1271" s="2"/>
      <c r="B1271">
        <v>64</v>
      </c>
      <c r="C1271">
        <v>2</v>
      </c>
      <c r="D1271">
        <v>0.91147299999999998</v>
      </c>
      <c r="E1271">
        <v>0.83096599999999998</v>
      </c>
      <c r="F1271">
        <v>0.69110899999999997</v>
      </c>
      <c r="G1271">
        <v>0.37545099999999998</v>
      </c>
      <c r="H1271">
        <f>(C1271-$M$1)*B1271^(1/$M$2)</f>
        <v>-17.228800000000007</v>
      </c>
      <c r="I1271">
        <f>G1271*B1271^(-$M$3/$M$2)</f>
        <v>2.5926166806960023E-4</v>
      </c>
      <c r="J1271">
        <f t="shared" si="19"/>
        <v>0.66637484773814326</v>
      </c>
    </row>
    <row r="1272" spans="1:10" x14ac:dyDescent="0.4">
      <c r="A1272" s="2"/>
      <c r="B1272">
        <v>64</v>
      </c>
      <c r="C1272">
        <v>2.02</v>
      </c>
      <c r="D1272">
        <v>0.90407599999999999</v>
      </c>
      <c r="E1272">
        <v>0.81758200000000003</v>
      </c>
      <c r="F1272">
        <v>0.66918100000000003</v>
      </c>
      <c r="G1272">
        <v>0.46454600000000001</v>
      </c>
      <c r="H1272">
        <f>(C1272-$M$1)*B1272^(1/$M$2)</f>
        <v>-15.948800000000006</v>
      </c>
      <c r="I1272">
        <f>G1272*B1272^(-$M$3/$M$2)</f>
        <v>3.2078479177059197E-4</v>
      </c>
      <c r="J1272">
        <f t="shared" si="19"/>
        <v>0.66629731269125636</v>
      </c>
    </row>
    <row r="1273" spans="1:10" x14ac:dyDescent="0.4">
      <c r="A1273" s="2"/>
      <c r="B1273">
        <v>64</v>
      </c>
      <c r="C1273">
        <v>2.02</v>
      </c>
      <c r="D1273">
        <v>0.90427100000000005</v>
      </c>
      <c r="E1273">
        <v>0.81793000000000005</v>
      </c>
      <c r="F1273">
        <v>0.66973199999999999</v>
      </c>
      <c r="G1273">
        <v>0.45239299999999999</v>
      </c>
      <c r="H1273">
        <f>(C1273-$M$1)*B1273^(1/$M$2)</f>
        <v>-15.948800000000006</v>
      </c>
      <c r="I1273">
        <f>G1273*B1273^(-$M$3/$M$2)</f>
        <v>3.1239273248176371E-4</v>
      </c>
      <c r="J1273">
        <f t="shared" si="19"/>
        <v>0.66630667421199674</v>
      </c>
    </row>
    <row r="1274" spans="1:10" x14ac:dyDescent="0.4">
      <c r="A1274" s="2"/>
      <c r="B1274">
        <v>64</v>
      </c>
      <c r="C1274">
        <v>2.02</v>
      </c>
      <c r="D1274">
        <v>0.904586</v>
      </c>
      <c r="E1274">
        <v>0.81849499999999997</v>
      </c>
      <c r="F1274">
        <v>0.67064500000000005</v>
      </c>
      <c r="G1274">
        <v>0.44505299999999998</v>
      </c>
      <c r="H1274">
        <f>(C1274-$M$1)*B1274^(1/$M$2)</f>
        <v>-15.948800000000006</v>
      </c>
      <c r="I1274">
        <f>G1274*B1274^(-$M$3/$M$2)</f>
        <v>3.0732421317130546E-4</v>
      </c>
      <c r="J1274">
        <f t="shared" si="19"/>
        <v>0.6663129328630405</v>
      </c>
    </row>
    <row r="1275" spans="1:10" x14ac:dyDescent="0.4">
      <c r="A1275" s="2"/>
      <c r="B1275">
        <v>64</v>
      </c>
      <c r="C1275">
        <v>2.02</v>
      </c>
      <c r="D1275">
        <v>0.90462600000000004</v>
      </c>
      <c r="E1275">
        <v>0.81857199999999997</v>
      </c>
      <c r="F1275">
        <v>0.67078599999999999</v>
      </c>
      <c r="G1275">
        <v>0.45373599999999997</v>
      </c>
      <c r="H1275">
        <f>(C1275-$M$1)*B1275^(1/$M$2)</f>
        <v>-15.948800000000006</v>
      </c>
      <c r="I1275">
        <f>G1275*B1275^(-$M$3/$M$2)</f>
        <v>3.1332011959810504E-4</v>
      </c>
      <c r="J1275">
        <f t="shared" si="19"/>
        <v>0.66630556433409582</v>
      </c>
    </row>
    <row r="1276" spans="1:10" x14ac:dyDescent="0.4">
      <c r="A1276" s="2"/>
      <c r="B1276">
        <v>64</v>
      </c>
      <c r="C1276">
        <v>2.02</v>
      </c>
      <c r="D1276">
        <v>0.90432599999999996</v>
      </c>
      <c r="E1276">
        <v>0.81802900000000001</v>
      </c>
      <c r="F1276">
        <v>0.66989600000000005</v>
      </c>
      <c r="G1276">
        <v>0.45456200000000002</v>
      </c>
      <c r="H1276">
        <f>(C1276-$M$1)*B1276^(1/$M$2)</f>
        <v>-15.948800000000006</v>
      </c>
      <c r="I1276">
        <f>G1276*B1276^(-$M$3/$M$2)</f>
        <v>3.1389050065402317E-4</v>
      </c>
      <c r="J1276">
        <f t="shared" si="19"/>
        <v>0.66630574512974916</v>
      </c>
    </row>
    <row r="1277" spans="1:10" x14ac:dyDescent="0.4">
      <c r="A1277" s="2"/>
      <c r="B1277">
        <v>64</v>
      </c>
      <c r="C1277">
        <v>2.04</v>
      </c>
      <c r="D1277">
        <v>0.89690099999999995</v>
      </c>
      <c r="E1277">
        <v>0.80468799999999996</v>
      </c>
      <c r="F1277">
        <v>0.64833799999999997</v>
      </c>
      <c r="G1277">
        <v>0.51434299999999999</v>
      </c>
      <c r="H1277">
        <f>(C1277-$M$1)*B1277^(1/$M$2)</f>
        <v>-14.668800000000005</v>
      </c>
      <c r="I1277">
        <f>G1277*B1277^(-$M$3/$M$2)</f>
        <v>3.5517131167561787E-4</v>
      </c>
      <c r="J1277">
        <f t="shared" si="19"/>
        <v>0.66624700438629414</v>
      </c>
    </row>
    <row r="1278" spans="1:10" x14ac:dyDescent="0.4">
      <c r="A1278" s="2"/>
      <c r="B1278">
        <v>64</v>
      </c>
      <c r="C1278">
        <v>2.04</v>
      </c>
      <c r="D1278">
        <v>0.89687099999999997</v>
      </c>
      <c r="E1278">
        <v>0.80464000000000002</v>
      </c>
      <c r="F1278">
        <v>0.64827999999999997</v>
      </c>
      <c r="G1278">
        <v>0.52649000000000001</v>
      </c>
      <c r="H1278">
        <f>(C1278-$M$1)*B1278^(1/$M$2)</f>
        <v>-14.668800000000005</v>
      </c>
      <c r="I1278">
        <f>G1278*B1278^(-$M$3/$M$2)</f>
        <v>3.6355922776065014E-4</v>
      </c>
      <c r="J1278">
        <f t="shared" si="19"/>
        <v>0.66623704473357237</v>
      </c>
    </row>
    <row r="1279" spans="1:10" x14ac:dyDescent="0.4">
      <c r="A1279" s="2"/>
      <c r="B1279">
        <v>64</v>
      </c>
      <c r="C1279">
        <v>2.04</v>
      </c>
      <c r="D1279">
        <v>0.89672700000000005</v>
      </c>
      <c r="E1279">
        <v>0.80438500000000002</v>
      </c>
      <c r="F1279">
        <v>0.64787700000000004</v>
      </c>
      <c r="G1279">
        <v>0.53153099999999998</v>
      </c>
      <c r="H1279">
        <f>(C1279-$M$1)*B1279^(1/$M$2)</f>
        <v>-14.668800000000005</v>
      </c>
      <c r="I1279">
        <f>G1279*B1279^(-$M$3/$M$2)</f>
        <v>3.6704020948326863E-4</v>
      </c>
      <c r="J1279">
        <f t="shared" si="19"/>
        <v>0.66623301084790021</v>
      </c>
    </row>
    <row r="1280" spans="1:10" x14ac:dyDescent="0.4">
      <c r="A1280" s="2"/>
      <c r="B1280">
        <v>64</v>
      </c>
      <c r="C1280">
        <v>2.04</v>
      </c>
      <c r="D1280">
        <v>0.89698199999999995</v>
      </c>
      <c r="E1280">
        <v>0.80484199999999995</v>
      </c>
      <c r="F1280">
        <v>0.64861100000000005</v>
      </c>
      <c r="G1280">
        <v>0.532161</v>
      </c>
      <c r="H1280">
        <f>(C1280-$M$1)*B1280^(1/$M$2)</f>
        <v>-14.668800000000005</v>
      </c>
      <c r="I1280">
        <f>G1280*B1280^(-$M$3/$M$2)</f>
        <v>3.6747524588185023E-4</v>
      </c>
      <c r="J1280">
        <f t="shared" si="19"/>
        <v>0.66623423221241795</v>
      </c>
    </row>
    <row r="1281" spans="1:10" x14ac:dyDescent="0.4">
      <c r="A1281" s="2"/>
      <c r="B1281">
        <v>64</v>
      </c>
      <c r="C1281">
        <v>2.04</v>
      </c>
      <c r="D1281">
        <v>0.89661500000000005</v>
      </c>
      <c r="E1281">
        <v>0.80417899999999998</v>
      </c>
      <c r="F1281">
        <v>0.64753099999999997</v>
      </c>
      <c r="G1281">
        <v>0.52230699999999997</v>
      </c>
      <c r="H1281">
        <f>(C1281-$M$1)*B1281^(1/$M$2)</f>
        <v>-14.668800000000005</v>
      </c>
      <c r="I1281">
        <f>G1281*B1281^(-$M$3/$M$2)</f>
        <v>3.6067072418086171E-4</v>
      </c>
      <c r="J1281">
        <f t="shared" si="19"/>
        <v>0.66624033244838854</v>
      </c>
    </row>
    <row r="1282" spans="1:10" x14ac:dyDescent="0.4">
      <c r="A1282" s="2"/>
      <c r="B1282">
        <v>64</v>
      </c>
      <c r="C1282">
        <v>2.06</v>
      </c>
      <c r="D1282">
        <v>0.88833899999999999</v>
      </c>
      <c r="E1282">
        <v>0.78947199999999995</v>
      </c>
      <c r="F1282">
        <v>0.624282</v>
      </c>
      <c r="G1282">
        <v>0.64935699999999996</v>
      </c>
      <c r="H1282">
        <f>(C1282-$M$1)*B1282^(1/$M$2)</f>
        <v>-13.388800000000003</v>
      </c>
      <c r="I1282">
        <f>G1282*B1282^(-$M$3/$M$2)</f>
        <v>4.4840306456147785E-4</v>
      </c>
      <c r="J1282">
        <f t="shared" si="19"/>
        <v>0.66612331323876706</v>
      </c>
    </row>
    <row r="1283" spans="1:10" x14ac:dyDescent="0.4">
      <c r="A1283" s="2"/>
      <c r="B1283">
        <v>64</v>
      </c>
      <c r="C1283">
        <v>2.06</v>
      </c>
      <c r="D1283">
        <v>0.88867099999999999</v>
      </c>
      <c r="E1283">
        <v>0.79005599999999998</v>
      </c>
      <c r="F1283">
        <v>0.62518300000000004</v>
      </c>
      <c r="G1283">
        <v>0.63455899999999998</v>
      </c>
      <c r="H1283">
        <f>(C1283-$M$1)*B1283^(1/$M$2)</f>
        <v>-13.388800000000003</v>
      </c>
      <c r="I1283">
        <f>G1283*B1283^(-$M$3/$M$2)</f>
        <v>4.3818454293257302E-4</v>
      </c>
      <c r="J1283">
        <f t="shared" ref="J1283:J1346" si="20">1-F1283/(3*E1283^2)</f>
        <v>0.66613556807979779</v>
      </c>
    </row>
    <row r="1284" spans="1:10" x14ac:dyDescent="0.4">
      <c r="A1284" s="2"/>
      <c r="B1284">
        <v>64</v>
      </c>
      <c r="C1284">
        <v>2.06</v>
      </c>
      <c r="D1284">
        <v>0.88845300000000005</v>
      </c>
      <c r="E1284">
        <v>0.78967799999999999</v>
      </c>
      <c r="F1284">
        <v>0.62461100000000003</v>
      </c>
      <c r="G1284">
        <v>0.65391200000000005</v>
      </c>
      <c r="H1284">
        <f>(C1284-$M$1)*B1284^(1/$M$2)</f>
        <v>-13.388800000000003</v>
      </c>
      <c r="I1284">
        <f>G1284*B1284^(-$M$3/$M$2)</f>
        <v>4.5154844677661925E-4</v>
      </c>
      <c r="J1284">
        <f t="shared" si="20"/>
        <v>0.66612162151472676</v>
      </c>
    </row>
    <row r="1285" spans="1:10" x14ac:dyDescent="0.4">
      <c r="A1285" s="2"/>
      <c r="B1285">
        <v>64</v>
      </c>
      <c r="C1285">
        <v>2.06</v>
      </c>
      <c r="D1285">
        <v>0.88848899999999997</v>
      </c>
      <c r="E1285">
        <v>0.78972799999999999</v>
      </c>
      <c r="F1285">
        <v>0.62465199999999999</v>
      </c>
      <c r="G1285">
        <v>0.62745700000000004</v>
      </c>
      <c r="H1285">
        <f>(C1285-$M$1)*B1285^(1/$M$2)</f>
        <v>-13.388800000000003</v>
      </c>
      <c r="I1285">
        <f>G1285*B1285^(-$M$3/$M$2)</f>
        <v>4.3328037070602341E-4</v>
      </c>
      <c r="J1285">
        <f t="shared" si="20"/>
        <v>0.66614198453146978</v>
      </c>
    </row>
    <row r="1286" spans="1:10" x14ac:dyDescent="0.4">
      <c r="A1286" s="2"/>
      <c r="B1286">
        <v>64</v>
      </c>
      <c r="C1286">
        <v>2.06</v>
      </c>
      <c r="D1286">
        <v>0.88825799999999999</v>
      </c>
      <c r="E1286">
        <v>0.78933399999999998</v>
      </c>
      <c r="F1286">
        <v>0.62407400000000002</v>
      </c>
      <c r="G1286">
        <v>0.65899600000000003</v>
      </c>
      <c r="H1286">
        <f>(C1286-$M$1)*B1286^(1/$M$2)</f>
        <v>-13.388800000000003</v>
      </c>
      <c r="I1286">
        <f>G1286*B1286^(-$M$3/$M$2)</f>
        <v>4.5505912145977589E-4</v>
      </c>
      <c r="J1286">
        <f t="shared" si="20"/>
        <v>0.66611783994453699</v>
      </c>
    </row>
    <row r="1287" spans="1:10" x14ac:dyDescent="0.4">
      <c r="A1287" s="2"/>
      <c r="B1287">
        <v>64</v>
      </c>
      <c r="C1287">
        <v>2.08</v>
      </c>
      <c r="D1287">
        <v>0.87869200000000003</v>
      </c>
      <c r="E1287">
        <v>0.77249900000000005</v>
      </c>
      <c r="F1287">
        <v>0.59796700000000003</v>
      </c>
      <c r="G1287">
        <v>0.78664699999999999</v>
      </c>
      <c r="H1287">
        <f>(C1287-$M$1)*B1287^(1/$M$2)</f>
        <v>-12.108800000000002</v>
      </c>
      <c r="I1287">
        <f>G1287*B1287^(-$M$3/$M$2)</f>
        <v>5.4320647275395953E-4</v>
      </c>
      <c r="J1287">
        <f t="shared" si="20"/>
        <v>0.66598950680581681</v>
      </c>
    </row>
    <row r="1288" spans="1:10" x14ac:dyDescent="0.4">
      <c r="A1288" s="2"/>
      <c r="B1288">
        <v>64</v>
      </c>
      <c r="C1288">
        <v>2.08</v>
      </c>
      <c r="D1288">
        <v>0.87909400000000004</v>
      </c>
      <c r="E1288">
        <v>0.7732</v>
      </c>
      <c r="F1288">
        <v>0.59903200000000001</v>
      </c>
      <c r="G1288">
        <v>0.77414700000000003</v>
      </c>
      <c r="H1288">
        <f>(C1288-$M$1)*B1288^(1/$M$2)</f>
        <v>-12.108800000000002</v>
      </c>
      <c r="I1288">
        <f>G1288*B1288^(-$M$3/$M$2)</f>
        <v>5.3457479817892845E-4</v>
      </c>
      <c r="J1288">
        <f t="shared" si="20"/>
        <v>0.66600106856106533</v>
      </c>
    </row>
    <row r="1289" spans="1:10" x14ac:dyDescent="0.4">
      <c r="A1289" s="2"/>
      <c r="B1289">
        <v>64</v>
      </c>
      <c r="C1289">
        <v>2.08</v>
      </c>
      <c r="D1289">
        <v>0.87940200000000002</v>
      </c>
      <c r="E1289">
        <v>0.77373700000000001</v>
      </c>
      <c r="F1289">
        <v>0.59985200000000005</v>
      </c>
      <c r="G1289">
        <v>0.76617999999999997</v>
      </c>
      <c r="H1289">
        <f>(C1289-$M$1)*B1289^(1/$M$2)</f>
        <v>-12.108800000000002</v>
      </c>
      <c r="I1289">
        <f>G1289*B1289^(-$M$3/$M$2)</f>
        <v>5.290733140717865E-4</v>
      </c>
      <c r="J1289">
        <f t="shared" si="20"/>
        <v>0.66600795267537727</v>
      </c>
    </row>
    <row r="1290" spans="1:10" x14ac:dyDescent="0.4">
      <c r="A1290" s="2"/>
      <c r="B1290">
        <v>64</v>
      </c>
      <c r="C1290">
        <v>2.08</v>
      </c>
      <c r="D1290">
        <v>0.87932999999999995</v>
      </c>
      <c r="E1290">
        <v>0.77360099999999998</v>
      </c>
      <c r="F1290">
        <v>0.59961500000000001</v>
      </c>
      <c r="G1290">
        <v>0.74876100000000001</v>
      </c>
      <c r="H1290">
        <f>(C1290-$M$1)*B1290^(1/$M$2)</f>
        <v>-12.108800000000002</v>
      </c>
      <c r="I1290">
        <f>G1290*B1290^(-$M$3/$M$2)</f>
        <v>5.1704490291798921E-4</v>
      </c>
      <c r="J1290">
        <f t="shared" si="20"/>
        <v>0.66602251574387394</v>
      </c>
    </row>
    <row r="1291" spans="1:10" x14ac:dyDescent="0.4">
      <c r="A1291" s="2"/>
      <c r="B1291">
        <v>64</v>
      </c>
      <c r="C1291">
        <v>2.08</v>
      </c>
      <c r="D1291">
        <v>0.879297</v>
      </c>
      <c r="E1291">
        <v>0.77354400000000001</v>
      </c>
      <c r="F1291">
        <v>0.59952799999999995</v>
      </c>
      <c r="G1291">
        <v>0.74903900000000001</v>
      </c>
      <c r="H1291">
        <f>(C1291-$M$1)*B1291^(1/$M$2)</f>
        <v>-12.108800000000002</v>
      </c>
      <c r="I1291">
        <f>G1291*B1291^(-$M$3/$M$2)</f>
        <v>5.1723687136053789E-4</v>
      </c>
      <c r="J1291">
        <f t="shared" si="20"/>
        <v>0.66602175942142106</v>
      </c>
    </row>
    <row r="1292" spans="1:10" x14ac:dyDescent="0.4">
      <c r="A1292" s="2"/>
      <c r="B1292">
        <v>64</v>
      </c>
      <c r="C1292">
        <v>2.1</v>
      </c>
      <c r="D1292">
        <v>0.86879499999999998</v>
      </c>
      <c r="E1292">
        <v>0.75528600000000001</v>
      </c>
      <c r="F1292">
        <v>0.57187699999999997</v>
      </c>
      <c r="G1292">
        <v>0.93876800000000005</v>
      </c>
      <c r="H1292">
        <f>(C1292-$M$1)*B1292^(1/$M$2)</f>
        <v>-10.828800000000001</v>
      </c>
      <c r="I1292">
        <f>G1292*B1292^(-$M$3/$M$2)</f>
        <v>6.4825119019622408E-4</v>
      </c>
      <c r="J1292">
        <f t="shared" si="20"/>
        <v>0.6658368884660959</v>
      </c>
    </row>
    <row r="1293" spans="1:10" x14ac:dyDescent="0.4">
      <c r="A1293" s="2"/>
      <c r="B1293">
        <v>64</v>
      </c>
      <c r="C1293">
        <v>2.1</v>
      </c>
      <c r="D1293">
        <v>0.86829599999999996</v>
      </c>
      <c r="E1293">
        <v>0.75440300000000005</v>
      </c>
      <c r="F1293">
        <v>0.57049899999999998</v>
      </c>
      <c r="G1293">
        <v>0.90734099999999995</v>
      </c>
      <c r="H1293">
        <f>(C1293-$M$1)*B1293^(1/$M$2)</f>
        <v>-10.828800000000001</v>
      </c>
      <c r="I1293">
        <f>G1293*B1293^(-$M$3/$M$2)</f>
        <v>6.2654977924666384E-4</v>
      </c>
      <c r="J1293">
        <f t="shared" si="20"/>
        <v>0.66586126874198603</v>
      </c>
    </row>
    <row r="1294" spans="1:10" x14ac:dyDescent="0.4">
      <c r="A1294" s="2"/>
      <c r="B1294">
        <v>64</v>
      </c>
      <c r="C1294">
        <v>2.1</v>
      </c>
      <c r="D1294">
        <v>0.86900999999999995</v>
      </c>
      <c r="E1294">
        <v>0.75564500000000001</v>
      </c>
      <c r="F1294">
        <v>0.57238100000000003</v>
      </c>
      <c r="G1294">
        <v>0.90930500000000003</v>
      </c>
      <c r="H1294">
        <f>(C1294-$M$1)*B1294^(1/$M$2)</f>
        <v>-10.828800000000001</v>
      </c>
      <c r="I1294">
        <f>G1294*B1294^(-$M$3/$M$2)</f>
        <v>6.2790598795589277E-4</v>
      </c>
      <c r="J1294">
        <f t="shared" si="20"/>
        <v>0.66586010770051685</v>
      </c>
    </row>
    <row r="1295" spans="1:10" x14ac:dyDescent="0.4">
      <c r="A1295" s="2"/>
      <c r="B1295">
        <v>64</v>
      </c>
      <c r="C1295">
        <v>2.1</v>
      </c>
      <c r="D1295">
        <v>0.86874499999999999</v>
      </c>
      <c r="E1295">
        <v>0.75521000000000005</v>
      </c>
      <c r="F1295">
        <v>0.57179400000000002</v>
      </c>
      <c r="G1295">
        <v>0.95904599999999995</v>
      </c>
      <c r="H1295">
        <f>(C1295-$M$1)*B1295^(1/$M$2)</f>
        <v>-10.828800000000001</v>
      </c>
      <c r="I1295">
        <f>G1295*B1295^(-$M$3/$M$2)</f>
        <v>6.6225383795882246E-4</v>
      </c>
      <c r="J1295">
        <f t="shared" si="20"/>
        <v>0.66581813746069274</v>
      </c>
    </row>
    <row r="1296" spans="1:10" x14ac:dyDescent="0.4">
      <c r="A1296" s="2"/>
      <c r="B1296">
        <v>64</v>
      </c>
      <c r="C1296">
        <v>2.1</v>
      </c>
      <c r="D1296">
        <v>0.86895699999999998</v>
      </c>
      <c r="E1296">
        <v>0.75556800000000002</v>
      </c>
      <c r="F1296">
        <v>0.57230499999999995</v>
      </c>
      <c r="G1296">
        <v>0.93979500000000005</v>
      </c>
      <c r="H1296">
        <f>(C1296-$M$1)*B1296^(1/$M$2)</f>
        <v>-10.828800000000001</v>
      </c>
      <c r="I1296">
        <f>G1296*B1296^(-$M$3/$M$2)</f>
        <v>6.4896036857930864E-4</v>
      </c>
      <c r="J1296">
        <f t="shared" si="20"/>
        <v>0.66583637548063623</v>
      </c>
    </row>
    <row r="1297" spans="1:10" x14ac:dyDescent="0.4">
      <c r="A1297" s="2"/>
      <c r="B1297">
        <v>64</v>
      </c>
      <c r="C1297">
        <v>2.12</v>
      </c>
      <c r="D1297">
        <v>0.85694899999999996</v>
      </c>
      <c r="E1297">
        <v>0.73499400000000004</v>
      </c>
      <c r="F1297">
        <v>0.54202099999999998</v>
      </c>
      <c r="G1297">
        <v>1.22129</v>
      </c>
      <c r="H1297">
        <f>(C1297-$M$1)*B1297^(1/$M$2)</f>
        <v>-9.5488</v>
      </c>
      <c r="I1297">
        <f>G1297*B1297^(-$M$3/$M$2)</f>
        <v>8.4334222733917902E-4</v>
      </c>
      <c r="J1297">
        <f t="shared" si="20"/>
        <v>0.66555302609665157</v>
      </c>
    </row>
    <row r="1298" spans="1:10" x14ac:dyDescent="0.4">
      <c r="A1298" s="2"/>
      <c r="B1298">
        <v>64</v>
      </c>
      <c r="C1298">
        <v>2.12</v>
      </c>
      <c r="D1298">
        <v>0.85667400000000005</v>
      </c>
      <c r="E1298">
        <v>0.73450499999999996</v>
      </c>
      <c r="F1298">
        <v>0.54125299999999998</v>
      </c>
      <c r="G1298">
        <v>1.1862299999999999</v>
      </c>
      <c r="H1298">
        <f>(C1298-$M$1)*B1298^(1/$M$2)</f>
        <v>-9.5488</v>
      </c>
      <c r="I1298">
        <f>G1298*B1298^(-$M$3/$M$2)</f>
        <v>8.1913210649113175E-4</v>
      </c>
      <c r="J1298">
        <f t="shared" si="20"/>
        <v>0.6655820742661398</v>
      </c>
    </row>
    <row r="1299" spans="1:10" x14ac:dyDescent="0.4">
      <c r="A1299" s="2"/>
      <c r="B1299">
        <v>64</v>
      </c>
      <c r="C1299">
        <v>2.12</v>
      </c>
      <c r="D1299">
        <v>0.85700900000000002</v>
      </c>
      <c r="E1299">
        <v>0.73510399999999998</v>
      </c>
      <c r="F1299">
        <v>0.54219099999999998</v>
      </c>
      <c r="G1299">
        <v>1.23637</v>
      </c>
      <c r="H1299">
        <f>(C1299-$M$1)*B1299^(1/$M$2)</f>
        <v>-9.5488</v>
      </c>
      <c r="I1299">
        <f>G1299*B1299^(-$M$3/$M$2)</f>
        <v>8.5375547954649657E-4</v>
      </c>
      <c r="J1299">
        <f t="shared" si="20"/>
        <v>0.66554824613490249</v>
      </c>
    </row>
    <row r="1300" spans="1:10" x14ac:dyDescent="0.4">
      <c r="A1300" s="2"/>
      <c r="B1300">
        <v>64</v>
      </c>
      <c r="C1300">
        <v>2.12</v>
      </c>
      <c r="D1300">
        <v>0.85707500000000003</v>
      </c>
      <c r="E1300">
        <v>0.73518300000000003</v>
      </c>
      <c r="F1300">
        <v>0.54222700000000001</v>
      </c>
      <c r="G1300">
        <v>1.1696299999999999</v>
      </c>
      <c r="H1300">
        <f>(C1300-$M$1)*B1300^(1/$M$2)</f>
        <v>-9.5488</v>
      </c>
      <c r="I1300">
        <f>G1300*B1300^(-$M$3/$M$2)</f>
        <v>8.0766924265549044E-4</v>
      </c>
      <c r="J1300">
        <f t="shared" si="20"/>
        <v>0.66559791821829439</v>
      </c>
    </row>
    <row r="1301" spans="1:10" x14ac:dyDescent="0.4">
      <c r="A1301" s="2"/>
      <c r="B1301">
        <v>64</v>
      </c>
      <c r="C1301">
        <v>2.12</v>
      </c>
      <c r="D1301">
        <v>0.85686099999999998</v>
      </c>
      <c r="E1301">
        <v>0.73483399999999999</v>
      </c>
      <c r="F1301">
        <v>0.54175600000000002</v>
      </c>
      <c r="G1301">
        <v>1.2038500000000001</v>
      </c>
      <c r="H1301">
        <f>(C1301-$M$1)*B1301^(1/$M$2)</f>
        <v>-9.5488</v>
      </c>
      <c r="I1301">
        <f>G1301*B1301^(-$M$3/$M$2)</f>
        <v>8.3129931497209568E-4</v>
      </c>
      <c r="J1301">
        <f t="shared" si="20"/>
        <v>0.66557095378098952</v>
      </c>
    </row>
    <row r="1302" spans="1:10" x14ac:dyDescent="0.4">
      <c r="A1302" s="2"/>
      <c r="B1302">
        <v>64</v>
      </c>
      <c r="C1302">
        <v>2.14</v>
      </c>
      <c r="D1302">
        <v>0.84348199999999995</v>
      </c>
      <c r="E1302">
        <v>0.71226599999999995</v>
      </c>
      <c r="F1302">
        <v>0.509517</v>
      </c>
      <c r="G1302">
        <v>1.53929</v>
      </c>
      <c r="H1302">
        <f>(C1302-$M$1)*B1302^(1/$M$2)</f>
        <v>-8.2687999999999988</v>
      </c>
      <c r="I1302">
        <f>G1302*B1302^(-$M$3/$M$2)</f>
        <v>1.0629320285279705E-3</v>
      </c>
      <c r="J1302">
        <f t="shared" si="20"/>
        <v>0.6652250171506956</v>
      </c>
    </row>
    <row r="1303" spans="1:10" x14ac:dyDescent="0.4">
      <c r="A1303" s="2"/>
      <c r="B1303">
        <v>64</v>
      </c>
      <c r="C1303">
        <v>2.14</v>
      </c>
      <c r="D1303">
        <v>0.84336999999999995</v>
      </c>
      <c r="E1303">
        <v>0.71209599999999995</v>
      </c>
      <c r="F1303">
        <v>0.50933200000000001</v>
      </c>
      <c r="G1303">
        <v>1.57599</v>
      </c>
      <c r="H1303">
        <f>(C1303-$M$1)*B1303^(1/$M$2)</f>
        <v>-8.2687999999999988</v>
      </c>
      <c r="I1303">
        <f>G1303*B1303^(-$M$3/$M$2)</f>
        <v>1.0882746250802616E-3</v>
      </c>
      <c r="J1303">
        <f t="shared" si="20"/>
        <v>0.66518676631068452</v>
      </c>
    </row>
    <row r="1304" spans="1:10" x14ac:dyDescent="0.4">
      <c r="A1304" s="2"/>
      <c r="B1304">
        <v>64</v>
      </c>
      <c r="C1304">
        <v>2.14</v>
      </c>
      <c r="D1304">
        <v>0.84373900000000002</v>
      </c>
      <c r="E1304">
        <v>0.71270999999999995</v>
      </c>
      <c r="F1304">
        <v>0.51019400000000004</v>
      </c>
      <c r="G1304">
        <v>1.55928</v>
      </c>
      <c r="H1304">
        <f>(C1304-$M$1)*B1304^(1/$M$2)</f>
        <v>-8.2687999999999988</v>
      </c>
      <c r="I1304">
        <f>G1304*B1304^(-$M$3/$M$2)</f>
        <v>1.0767358025083602E-3</v>
      </c>
      <c r="J1304">
        <f t="shared" si="20"/>
        <v>0.66519773503409885</v>
      </c>
    </row>
    <row r="1305" spans="1:10" x14ac:dyDescent="0.4">
      <c r="A1305" s="2"/>
      <c r="B1305">
        <v>64</v>
      </c>
      <c r="C1305">
        <v>2.14</v>
      </c>
      <c r="D1305">
        <v>0.843719</v>
      </c>
      <c r="E1305">
        <v>0.71270500000000003</v>
      </c>
      <c r="F1305">
        <v>0.51025699999999996</v>
      </c>
      <c r="G1305">
        <v>1.6155900000000001</v>
      </c>
      <c r="H1305">
        <f>(C1305-$M$1)*B1305^(1/$M$2)</f>
        <v>-8.2687999999999988</v>
      </c>
      <c r="I1305">
        <f>G1305*B1305^(-$M$3/$M$2)</f>
        <v>1.1156197701339603E-3</v>
      </c>
      <c r="J1305">
        <f t="shared" si="20"/>
        <v>0.66515169460938495</v>
      </c>
    </row>
    <row r="1306" spans="1:10" x14ac:dyDescent="0.4">
      <c r="A1306" s="2"/>
      <c r="B1306">
        <v>64</v>
      </c>
      <c r="C1306">
        <v>2.14</v>
      </c>
      <c r="D1306">
        <v>0.84346299999999996</v>
      </c>
      <c r="E1306">
        <v>0.71227300000000004</v>
      </c>
      <c r="F1306">
        <v>0.50962399999999997</v>
      </c>
      <c r="G1306">
        <v>1.6119000000000001</v>
      </c>
      <c r="H1306">
        <f>(C1306-$M$1)*B1306^(1/$M$2)</f>
        <v>-8.2687999999999988</v>
      </c>
      <c r="I1306">
        <f>G1306*B1306^(-$M$3/$M$2)</f>
        <v>1.1130716997994111E-3</v>
      </c>
      <c r="J1306">
        <f t="shared" si="20"/>
        <v>0.66516129494538756</v>
      </c>
    </row>
    <row r="1307" spans="1:10" x14ac:dyDescent="0.4">
      <c r="A1307" s="2"/>
      <c r="B1307">
        <v>64</v>
      </c>
      <c r="C1307">
        <v>2.16</v>
      </c>
      <c r="D1307">
        <v>0.82711999999999997</v>
      </c>
      <c r="E1307">
        <v>0.68534399999999995</v>
      </c>
      <c r="F1307">
        <v>0.47278100000000001</v>
      </c>
      <c r="G1307">
        <v>2.3060499999999999</v>
      </c>
      <c r="H1307">
        <f>(C1307-$M$1)*B1307^(1/$M$2)</f>
        <v>-6.9887999999999977</v>
      </c>
      <c r="I1307">
        <f>G1307*B1307^(-$M$3/$M$2)</f>
        <v>1.5924058523000384E-3</v>
      </c>
      <c r="J1307">
        <f t="shared" si="20"/>
        <v>0.66447759185513022</v>
      </c>
    </row>
    <row r="1308" spans="1:10" x14ac:dyDescent="0.4">
      <c r="A1308" s="2"/>
      <c r="B1308">
        <v>64</v>
      </c>
      <c r="C1308">
        <v>2.16</v>
      </c>
      <c r="D1308">
        <v>0.827681</v>
      </c>
      <c r="E1308">
        <v>0.68615599999999999</v>
      </c>
      <c r="F1308">
        <v>0.47369099999999997</v>
      </c>
      <c r="G1308">
        <v>2.0866500000000001</v>
      </c>
      <c r="H1308">
        <f>(C1308-$M$1)*B1308^(1/$M$2)</f>
        <v>-6.9887999999999977</v>
      </c>
      <c r="I1308">
        <f>G1308*B1308^(-$M$3/$M$2)</f>
        <v>1.4409027001590926E-3</v>
      </c>
      <c r="J1308">
        <f t="shared" si="20"/>
        <v>0.66462695969409236</v>
      </c>
    </row>
    <row r="1309" spans="1:10" x14ac:dyDescent="0.4">
      <c r="A1309" s="2"/>
      <c r="B1309">
        <v>64</v>
      </c>
      <c r="C1309">
        <v>2.16</v>
      </c>
      <c r="D1309">
        <v>0.82828800000000002</v>
      </c>
      <c r="E1309">
        <v>0.68713999999999997</v>
      </c>
      <c r="F1309">
        <v>0.47498499999999999</v>
      </c>
      <c r="G1309">
        <v>2.0459299999999998</v>
      </c>
      <c r="H1309">
        <f>(C1309-$M$1)*B1309^(1/$M$2)</f>
        <v>-6.9887999999999977</v>
      </c>
      <c r="I1309">
        <f>G1309*B1309^(-$M$3/$M$2)</f>
        <v>1.412784157063471E-3</v>
      </c>
      <c r="J1309">
        <f t="shared" si="20"/>
        <v>0.66467326601878363</v>
      </c>
    </row>
    <row r="1310" spans="1:10" x14ac:dyDescent="0.4">
      <c r="A1310" s="2"/>
      <c r="B1310">
        <v>64</v>
      </c>
      <c r="C1310">
        <v>2.16</v>
      </c>
      <c r="D1310">
        <v>0.82740199999999997</v>
      </c>
      <c r="E1310">
        <v>0.685755</v>
      </c>
      <c r="F1310">
        <v>0.47326099999999999</v>
      </c>
      <c r="G1310">
        <v>2.20173</v>
      </c>
      <c r="H1310">
        <f>(C1310-$M$1)*B1310^(1/$M$2)</f>
        <v>-6.9887999999999977</v>
      </c>
      <c r="I1310">
        <f>G1310*B1310^(-$M$3/$M$2)</f>
        <v>1.5203693489666587E-3</v>
      </c>
      <c r="J1310">
        <f t="shared" si="20"/>
        <v>0.66453941756660839</v>
      </c>
    </row>
    <row r="1311" spans="1:10" x14ac:dyDescent="0.4">
      <c r="A1311" s="2"/>
      <c r="B1311">
        <v>64</v>
      </c>
      <c r="C1311">
        <v>2.16</v>
      </c>
      <c r="D1311">
        <v>0.82784400000000002</v>
      </c>
      <c r="E1311">
        <v>0.68662299999999998</v>
      </c>
      <c r="F1311">
        <v>0.47452499999999997</v>
      </c>
      <c r="G1311">
        <v>2.4585599999999999</v>
      </c>
      <c r="H1311">
        <f>(C1311-$M$1)*B1311^(1/$M$2)</f>
        <v>-6.9887999999999977</v>
      </c>
      <c r="I1311">
        <f>G1311*B1311^(-$M$3/$M$2)</f>
        <v>1.6977191874550778E-3</v>
      </c>
      <c r="J1311">
        <f t="shared" si="20"/>
        <v>0.66449333728476512</v>
      </c>
    </row>
    <row r="1312" spans="1:10" x14ac:dyDescent="0.4">
      <c r="A1312" s="2"/>
      <c r="B1312">
        <v>64</v>
      </c>
      <c r="C1312">
        <v>2.1800000000000002</v>
      </c>
      <c r="D1312">
        <v>0.80887900000000001</v>
      </c>
      <c r="E1312">
        <v>0.65590700000000002</v>
      </c>
      <c r="F1312">
        <v>0.434114</v>
      </c>
      <c r="G1312">
        <v>3.0467900000000001</v>
      </c>
      <c r="H1312">
        <f>(C1312-$M$1)*B1312^(1/$M$2)</f>
        <v>-5.7087999999999965</v>
      </c>
      <c r="I1312">
        <f>G1312*B1312^(-$M$3/$M$2)</f>
        <v>2.1039119822767217E-3</v>
      </c>
      <c r="J1312">
        <f t="shared" si="20"/>
        <v>0.66364490895411832</v>
      </c>
    </row>
    <row r="1313" spans="1:10" x14ac:dyDescent="0.4">
      <c r="A1313" s="2"/>
      <c r="B1313">
        <v>64</v>
      </c>
      <c r="C1313">
        <v>2.1800000000000002</v>
      </c>
      <c r="D1313">
        <v>0.80791400000000002</v>
      </c>
      <c r="E1313">
        <v>0.65450399999999997</v>
      </c>
      <c r="F1313">
        <v>0.43257499999999999</v>
      </c>
      <c r="G1313">
        <v>3.3419400000000001</v>
      </c>
      <c r="H1313">
        <f>(C1313-$M$1)*B1313^(1/$M$2)</f>
        <v>-5.7087999999999965</v>
      </c>
      <c r="I1313">
        <f>G1313*B1313^(-$M$3/$M$2)</f>
        <v>2.3077230823423563E-3</v>
      </c>
      <c r="J1313">
        <f t="shared" si="20"/>
        <v>0.66339888398450264</v>
      </c>
    </row>
    <row r="1314" spans="1:10" x14ac:dyDescent="0.4">
      <c r="A1314" s="2"/>
      <c r="B1314">
        <v>64</v>
      </c>
      <c r="C1314">
        <v>2.1800000000000002</v>
      </c>
      <c r="D1314">
        <v>0.80829899999999999</v>
      </c>
      <c r="E1314">
        <v>0.65505800000000003</v>
      </c>
      <c r="F1314">
        <v>0.43320700000000001</v>
      </c>
      <c r="G1314">
        <v>3.21461</v>
      </c>
      <c r="H1314">
        <f>(C1314-$M$1)*B1314^(1/$M$2)</f>
        <v>-5.7087999999999965</v>
      </c>
      <c r="I1314">
        <f>G1314*B1314^(-$M$3/$M$2)</f>
        <v>2.2197973924512593E-3</v>
      </c>
      <c r="J1314">
        <f t="shared" si="20"/>
        <v>0.66347703936432378</v>
      </c>
    </row>
    <row r="1315" spans="1:10" x14ac:dyDescent="0.4">
      <c r="A1315" s="2"/>
      <c r="B1315">
        <v>64</v>
      </c>
      <c r="C1315">
        <v>2.1800000000000002</v>
      </c>
      <c r="D1315">
        <v>0.80892399999999998</v>
      </c>
      <c r="E1315">
        <v>0.65596699999999997</v>
      </c>
      <c r="F1315">
        <v>0.43419099999999999</v>
      </c>
      <c r="G1315">
        <v>3.0238399999999999</v>
      </c>
      <c r="H1315">
        <f>(C1315-$M$1)*B1315^(1/$M$2)</f>
        <v>-5.7087999999999965</v>
      </c>
      <c r="I1315">
        <f>G1315*B1315^(-$M$3/$M$2)</f>
        <v>2.0880642277569645E-3</v>
      </c>
      <c r="J1315">
        <f t="shared" si="20"/>
        <v>0.6636467882870617</v>
      </c>
    </row>
    <row r="1316" spans="1:10" x14ac:dyDescent="0.4">
      <c r="A1316" s="2"/>
      <c r="B1316">
        <v>64</v>
      </c>
      <c r="C1316">
        <v>2.1800000000000002</v>
      </c>
      <c r="D1316">
        <v>0.80859899999999996</v>
      </c>
      <c r="E1316">
        <v>0.65545799999999999</v>
      </c>
      <c r="F1316">
        <v>0.43354799999999999</v>
      </c>
      <c r="G1316">
        <v>3.0551200000000001</v>
      </c>
      <c r="H1316">
        <f>(C1316-$M$1)*B1316^(1/$M$2)</f>
        <v>-5.7087999999999965</v>
      </c>
      <c r="I1316">
        <f>G1316*B1316^(-$M$3/$M$2)</f>
        <v>2.1096641302135225E-3</v>
      </c>
      <c r="J1316">
        <f t="shared" si="20"/>
        <v>0.66362307554781652</v>
      </c>
    </row>
    <row r="1317" spans="1:10" x14ac:dyDescent="0.4">
      <c r="A1317" s="2"/>
      <c r="B1317">
        <v>64</v>
      </c>
      <c r="C1317">
        <v>2.2000000000000002</v>
      </c>
      <c r="D1317">
        <v>0.78538399999999997</v>
      </c>
      <c r="E1317">
        <v>0.61928300000000003</v>
      </c>
      <c r="F1317">
        <v>0.38885199999999998</v>
      </c>
      <c r="G1317">
        <v>4.5719200000000004</v>
      </c>
      <c r="H1317">
        <f>(C1317-$M$1)*B1317^(1/$M$2)</f>
        <v>-4.4287999999999954</v>
      </c>
      <c r="I1317">
        <f>G1317*B1317^(-$M$3/$M$2)</f>
        <v>3.1570660498460969E-3</v>
      </c>
      <c r="J1317">
        <f t="shared" si="20"/>
        <v>0.66202485294544422</v>
      </c>
    </row>
    <row r="1318" spans="1:10" x14ac:dyDescent="0.4">
      <c r="A1318" s="2"/>
      <c r="B1318">
        <v>64</v>
      </c>
      <c r="C1318">
        <v>2.2000000000000002</v>
      </c>
      <c r="D1318">
        <v>0.78386900000000004</v>
      </c>
      <c r="E1318">
        <v>0.61716099999999996</v>
      </c>
      <c r="F1318">
        <v>0.386714</v>
      </c>
      <c r="G1318">
        <v>5.0464900000000004</v>
      </c>
      <c r="H1318">
        <f>(C1318-$M$1)*B1318^(1/$M$2)</f>
        <v>-4.4287999999999954</v>
      </c>
      <c r="I1318">
        <f>G1318*B1318^(-$M$3/$M$2)</f>
        <v>3.484772754091898E-3</v>
      </c>
      <c r="J1318">
        <f t="shared" si="20"/>
        <v>0.66156778837068564</v>
      </c>
    </row>
    <row r="1319" spans="1:10" x14ac:dyDescent="0.4">
      <c r="A1319" s="2"/>
      <c r="B1319">
        <v>64</v>
      </c>
      <c r="C1319">
        <v>2.2000000000000002</v>
      </c>
      <c r="D1319">
        <v>0.78460399999999997</v>
      </c>
      <c r="E1319">
        <v>0.61811400000000005</v>
      </c>
      <c r="F1319">
        <v>0.387596</v>
      </c>
      <c r="G1319">
        <v>4.6733799999999999</v>
      </c>
      <c r="H1319">
        <f>(C1319-$M$1)*B1319^(1/$M$2)</f>
        <v>-4.4287999999999954</v>
      </c>
      <c r="I1319">
        <f>G1319*B1319^(-$M$3/$M$2)</f>
        <v>3.2271276260367092E-3</v>
      </c>
      <c r="J1319">
        <f t="shared" si="20"/>
        <v>0.66184106176904156</v>
      </c>
    </row>
    <row r="1320" spans="1:10" x14ac:dyDescent="0.4">
      <c r="A1320" s="2"/>
      <c r="B1320">
        <v>64</v>
      </c>
      <c r="C1320">
        <v>2.2000000000000002</v>
      </c>
      <c r="D1320">
        <v>0.78483000000000003</v>
      </c>
      <c r="E1320">
        <v>0.61868999999999996</v>
      </c>
      <c r="F1320">
        <v>0.38859100000000002</v>
      </c>
      <c r="G1320">
        <v>5.0862100000000003</v>
      </c>
      <c r="H1320">
        <f>(C1320-$M$1)*B1320^(1/$M$2)</f>
        <v>-4.4287999999999954</v>
      </c>
      <c r="I1320">
        <f>G1320*B1320^(-$M$3/$M$2)</f>
        <v>3.5122007632215168E-3</v>
      </c>
      <c r="J1320">
        <f t="shared" si="20"/>
        <v>0.66160394598855032</v>
      </c>
    </row>
    <row r="1321" spans="1:10" x14ac:dyDescent="0.4">
      <c r="A1321" s="2"/>
      <c r="B1321">
        <v>64</v>
      </c>
      <c r="C1321">
        <v>2.2000000000000002</v>
      </c>
      <c r="D1321">
        <v>0.78494399999999998</v>
      </c>
      <c r="E1321">
        <v>0.61864200000000003</v>
      </c>
      <c r="F1321">
        <v>0.388237</v>
      </c>
      <c r="G1321">
        <v>4.6622000000000003</v>
      </c>
      <c r="H1321">
        <f>(C1321-$M$1)*B1321^(1/$M$2)</f>
        <v>-4.4287999999999954</v>
      </c>
      <c r="I1321">
        <f>G1321*B1321^(-$M$3/$M$2)</f>
        <v>3.2194074562968016E-3</v>
      </c>
      <c r="J1321">
        <f t="shared" si="20"/>
        <v>0.66185975319546753</v>
      </c>
    </row>
    <row r="1322" spans="1:10" x14ac:dyDescent="0.4">
      <c r="A1322" s="2"/>
      <c r="B1322">
        <v>64</v>
      </c>
      <c r="C1322">
        <v>2.2200000000000002</v>
      </c>
      <c r="D1322">
        <v>0.75325399999999998</v>
      </c>
      <c r="E1322">
        <v>0.57215499999999997</v>
      </c>
      <c r="F1322">
        <v>0.33605200000000002</v>
      </c>
      <c r="G1322">
        <v>8.7878299999999996</v>
      </c>
      <c r="H1322">
        <f>(C1322-$M$1)*B1322^(1/$M$2)</f>
        <v>-3.1487999999999943</v>
      </c>
      <c r="I1322">
        <f>G1322*B1322^(-$M$3/$M$2)</f>
        <v>6.0682951024556477E-3</v>
      </c>
      <c r="J1322">
        <f t="shared" si="20"/>
        <v>0.6578174687455498</v>
      </c>
    </row>
    <row r="1323" spans="1:10" x14ac:dyDescent="0.4">
      <c r="A1323" s="2"/>
      <c r="B1323">
        <v>64</v>
      </c>
      <c r="C1323">
        <v>2.2200000000000002</v>
      </c>
      <c r="D1323">
        <v>0.75316300000000003</v>
      </c>
      <c r="E1323">
        <v>0.57183399999999995</v>
      </c>
      <c r="F1323">
        <v>0.33549699999999999</v>
      </c>
      <c r="G1323">
        <v>8.4477399999999996</v>
      </c>
      <c r="H1323">
        <f>(C1323-$M$1)*B1323^(1/$M$2)</f>
        <v>-3.1487999999999943</v>
      </c>
      <c r="I1323">
        <f>G1323*B1323^(-$M$3/$M$2)</f>
        <v>5.833451405957861E-3</v>
      </c>
      <c r="J1323">
        <f t="shared" si="20"/>
        <v>0.65799895081545312</v>
      </c>
    </row>
    <row r="1324" spans="1:10" x14ac:dyDescent="0.4">
      <c r="A1324" s="2"/>
      <c r="B1324">
        <v>64</v>
      </c>
      <c r="C1324">
        <v>2.2200000000000002</v>
      </c>
      <c r="D1324">
        <v>0.75433399999999995</v>
      </c>
      <c r="E1324">
        <v>0.57327899999999998</v>
      </c>
      <c r="F1324">
        <v>0.33672400000000002</v>
      </c>
      <c r="G1324">
        <v>7.8582700000000001</v>
      </c>
      <c r="H1324">
        <f>(C1324-$M$1)*B1324^(1/$M$2)</f>
        <v>-3.1487999999999943</v>
      </c>
      <c r="I1324">
        <f>G1324*B1324^(-$M$3/$M$2)</f>
        <v>5.4264023490183744E-3</v>
      </c>
      <c r="J1324">
        <f t="shared" si="20"/>
        <v>0.65847637572584439</v>
      </c>
    </row>
    <row r="1325" spans="1:10" x14ac:dyDescent="0.4">
      <c r="A1325" s="2"/>
      <c r="B1325">
        <v>64</v>
      </c>
      <c r="C1325">
        <v>2.2200000000000002</v>
      </c>
      <c r="D1325">
        <v>0.75390599999999997</v>
      </c>
      <c r="E1325">
        <v>0.57309500000000002</v>
      </c>
      <c r="F1325">
        <v>0.33698499999999998</v>
      </c>
      <c r="G1325">
        <v>8.7099799999999998</v>
      </c>
      <c r="H1325">
        <f>(C1325-$M$1)*B1325^(1/$M$2)</f>
        <v>-3.1487999999999943</v>
      </c>
      <c r="I1325">
        <f>G1325*B1325^(-$M$3/$M$2)</f>
        <v>6.0145370332023535E-3</v>
      </c>
      <c r="J1325">
        <f t="shared" si="20"/>
        <v>0.65799214857071009</v>
      </c>
    </row>
    <row r="1326" spans="1:10" x14ac:dyDescent="0.4">
      <c r="A1326" s="2"/>
      <c r="B1326">
        <v>64</v>
      </c>
      <c r="C1326">
        <v>2.2200000000000002</v>
      </c>
      <c r="D1326">
        <v>0.75341999999999998</v>
      </c>
      <c r="E1326">
        <v>0.57243500000000003</v>
      </c>
      <c r="F1326">
        <v>0.33636500000000003</v>
      </c>
      <c r="G1326">
        <v>8.8441899999999993</v>
      </c>
      <c r="H1326">
        <f>(C1326-$M$1)*B1326^(1/$M$2)</f>
        <v>-3.1487999999999943</v>
      </c>
      <c r="I1326">
        <f>G1326*B1326^(-$M$3/$M$2)</f>
        <v>6.1072135967795479E-3</v>
      </c>
      <c r="J1326">
        <f t="shared" si="20"/>
        <v>0.65783373789188881</v>
      </c>
    </row>
    <row r="1327" spans="1:10" x14ac:dyDescent="0.4">
      <c r="A1327" s="2"/>
      <c r="B1327">
        <v>64</v>
      </c>
      <c r="C1327">
        <v>2.2400000000000002</v>
      </c>
      <c r="D1327">
        <v>0.70704500000000003</v>
      </c>
      <c r="E1327">
        <v>0.51031700000000002</v>
      </c>
      <c r="F1327">
        <v>0.27501199999999998</v>
      </c>
      <c r="G1327">
        <v>19.024799999999999</v>
      </c>
      <c r="H1327">
        <f>(C1327-$M$1)*B1327^(1/$M$2)</f>
        <v>-1.8687999999999931</v>
      </c>
      <c r="I1327">
        <f>G1327*B1327^(-$M$3/$M$2)</f>
        <v>1.3137270596404141E-2</v>
      </c>
      <c r="J1327">
        <f t="shared" si="20"/>
        <v>0.64799379620154152</v>
      </c>
    </row>
    <row r="1328" spans="1:10" x14ac:dyDescent="0.4">
      <c r="A1328" s="2"/>
      <c r="B1328">
        <v>64</v>
      </c>
      <c r="C1328">
        <v>2.2400000000000002</v>
      </c>
      <c r="D1328">
        <v>0.70965100000000003</v>
      </c>
      <c r="E1328">
        <v>0.51300699999999999</v>
      </c>
      <c r="F1328">
        <v>0.27696300000000001</v>
      </c>
      <c r="G1328">
        <v>17.191299999999998</v>
      </c>
      <c r="H1328">
        <f>(C1328-$M$1)*B1328^(1/$M$2)</f>
        <v>-1.8687999999999931</v>
      </c>
      <c r="I1328">
        <f>G1328*B1328^(-$M$3/$M$2)</f>
        <v>1.1871176569738578E-2</v>
      </c>
      <c r="J1328">
        <f t="shared" si="20"/>
        <v>0.6492045774005073</v>
      </c>
    </row>
    <row r="1329" spans="1:10" x14ac:dyDescent="0.4">
      <c r="A1329" s="2"/>
      <c r="B1329">
        <v>64</v>
      </c>
      <c r="C1329">
        <v>2.2400000000000002</v>
      </c>
      <c r="D1329">
        <v>0.70940999999999999</v>
      </c>
      <c r="E1329">
        <v>0.51299600000000001</v>
      </c>
      <c r="F1329">
        <v>0.27705299999999999</v>
      </c>
      <c r="G1329">
        <v>17.799700000000001</v>
      </c>
      <c r="H1329">
        <f>(C1329-$M$1)*B1329^(1/$M$2)</f>
        <v>-1.8687999999999931</v>
      </c>
      <c r="I1329">
        <f>G1329*B1329^(-$M$3/$M$2)</f>
        <v>1.2291297434654494E-2</v>
      </c>
      <c r="J1329">
        <f t="shared" si="20"/>
        <v>0.64907553629650816</v>
      </c>
    </row>
    <row r="1330" spans="1:10" x14ac:dyDescent="0.4">
      <c r="A1330" s="2"/>
      <c r="B1330">
        <v>64</v>
      </c>
      <c r="C1330">
        <v>2.2400000000000002</v>
      </c>
      <c r="D1330">
        <v>0.70829500000000001</v>
      </c>
      <c r="E1330">
        <v>0.511791</v>
      </c>
      <c r="F1330">
        <v>0.27602199999999999</v>
      </c>
      <c r="G1330">
        <v>18.485800000000001</v>
      </c>
      <c r="H1330">
        <f>(C1330-$M$1)*B1330^(1/$M$2)</f>
        <v>-1.8687999999999931</v>
      </c>
      <c r="I1330">
        <f>G1330*B1330^(-$M$3/$M$2)</f>
        <v>1.2765072788728802E-2</v>
      </c>
      <c r="J1330">
        <f t="shared" si="20"/>
        <v>0.64873315920316155</v>
      </c>
    </row>
    <row r="1331" spans="1:10" x14ac:dyDescent="0.4">
      <c r="A1331" s="2"/>
      <c r="B1331">
        <v>64</v>
      </c>
      <c r="C1331">
        <v>2.2400000000000002</v>
      </c>
      <c r="D1331">
        <v>0.70942000000000005</v>
      </c>
      <c r="E1331">
        <v>0.51290000000000002</v>
      </c>
      <c r="F1331">
        <v>0.27689200000000003</v>
      </c>
      <c r="G1331">
        <v>17.596</v>
      </c>
      <c r="H1331">
        <f>(C1331-$M$1)*B1331^(1/$M$2)</f>
        <v>-1.8687999999999931</v>
      </c>
      <c r="I1331">
        <f>G1331*B1331^(-$M$3/$M$2)</f>
        <v>1.2150635665779785E-2</v>
      </c>
      <c r="J1331">
        <f t="shared" si="20"/>
        <v>0.64914816249884078</v>
      </c>
    </row>
    <row r="1332" spans="1:10" x14ac:dyDescent="0.4">
      <c r="A1332" s="2"/>
      <c r="B1332">
        <v>64</v>
      </c>
      <c r="C1332">
        <v>2.2599999999999998</v>
      </c>
      <c r="D1332">
        <v>0.63820900000000003</v>
      </c>
      <c r="E1332">
        <v>0.42837599999999998</v>
      </c>
      <c r="F1332">
        <v>0.20586599999999999</v>
      </c>
      <c r="G1332">
        <v>38.176900000000003</v>
      </c>
      <c r="H1332">
        <f>(C1332-$M$1)*B1332^(1/$M$2)</f>
        <v>-0.58880000000002042</v>
      </c>
      <c r="I1332">
        <f>G1332*B1332^(-$M$3/$M$2)</f>
        <v>2.6362446166680403E-2</v>
      </c>
      <c r="J1332">
        <f t="shared" si="20"/>
        <v>0.62605036902747679</v>
      </c>
    </row>
    <row r="1333" spans="1:10" x14ac:dyDescent="0.4">
      <c r="A1333" s="2"/>
      <c r="B1333">
        <v>64</v>
      </c>
      <c r="C1333">
        <v>2.2599999999999998</v>
      </c>
      <c r="D1333">
        <v>0.63978599999999997</v>
      </c>
      <c r="E1333">
        <v>0.429728</v>
      </c>
      <c r="F1333">
        <v>0.20646800000000001</v>
      </c>
      <c r="G1333">
        <v>36.975299999999997</v>
      </c>
      <c r="H1333">
        <f>(C1333-$M$1)*B1333^(1/$M$2)</f>
        <v>-0.58880000000002042</v>
      </c>
      <c r="I1333">
        <f>G1333*B1333^(-$M$3/$M$2)</f>
        <v>2.5532700553131806E-2</v>
      </c>
      <c r="J1333">
        <f t="shared" si="20"/>
        <v>0.62731304474652316</v>
      </c>
    </row>
    <row r="1334" spans="1:10" x14ac:dyDescent="0.4">
      <c r="A1334" s="2"/>
      <c r="B1334">
        <v>64</v>
      </c>
      <c r="C1334">
        <v>2.2599999999999998</v>
      </c>
      <c r="D1334">
        <v>0.63848300000000002</v>
      </c>
      <c r="E1334">
        <v>0.42920599999999998</v>
      </c>
      <c r="F1334">
        <v>0.206817</v>
      </c>
      <c r="G1334">
        <v>39.049500000000002</v>
      </c>
      <c r="H1334">
        <f>(C1334-$M$1)*B1334^(1/$M$2)</f>
        <v>-0.58880000000002042</v>
      </c>
      <c r="I1334">
        <f>G1334*B1334^(-$M$3/$M$2)</f>
        <v>2.6965006105414174E-2</v>
      </c>
      <c r="J1334">
        <f t="shared" si="20"/>
        <v>0.6257744714186525</v>
      </c>
    </row>
    <row r="1335" spans="1:10" x14ac:dyDescent="0.4">
      <c r="A1335" s="2"/>
      <c r="B1335">
        <v>64</v>
      </c>
      <c r="C1335">
        <v>2.2599999999999998</v>
      </c>
      <c r="D1335">
        <v>0.64091399999999998</v>
      </c>
      <c r="E1335">
        <v>0.43120199999999997</v>
      </c>
      <c r="F1335">
        <v>0.207923</v>
      </c>
      <c r="G1335">
        <v>37.029600000000002</v>
      </c>
      <c r="H1335">
        <f>(C1335-$M$1)*B1335^(1/$M$2)</f>
        <v>-0.58880000000002042</v>
      </c>
      <c r="I1335">
        <f>G1335*B1335^(-$M$3/$M$2)</f>
        <v>2.5570196547485748E-2</v>
      </c>
      <c r="J1335">
        <f t="shared" si="20"/>
        <v>0.62724820375034485</v>
      </c>
    </row>
    <row r="1336" spans="1:10" x14ac:dyDescent="0.4">
      <c r="A1336" s="2"/>
      <c r="B1336">
        <v>64</v>
      </c>
      <c r="C1336">
        <v>2.2599999999999998</v>
      </c>
      <c r="D1336">
        <v>0.63929400000000003</v>
      </c>
      <c r="E1336">
        <v>0.42951600000000001</v>
      </c>
      <c r="F1336">
        <v>0.206619</v>
      </c>
      <c r="G1336">
        <v>37.732300000000002</v>
      </c>
      <c r="H1336">
        <f>(C1336-$M$1)*B1336^(1/$M$2)</f>
        <v>-0.58880000000002042</v>
      </c>
      <c r="I1336">
        <f>G1336*B1336^(-$M$3/$M$2)</f>
        <v>2.6055434765395694E-2</v>
      </c>
      <c r="J1336">
        <f t="shared" si="20"/>
        <v>0.62667222011450985</v>
      </c>
    </row>
    <row r="1337" spans="1:10" x14ac:dyDescent="0.4">
      <c r="A1337" s="2"/>
      <c r="B1337">
        <v>64</v>
      </c>
      <c r="C1337">
        <v>2.2799999999999998</v>
      </c>
      <c r="D1337">
        <v>0.54743299999999995</v>
      </c>
      <c r="E1337">
        <v>0.33157799999999998</v>
      </c>
      <c r="F1337">
        <v>0.136767</v>
      </c>
      <c r="G1337">
        <v>57.297899999999998</v>
      </c>
      <c r="H1337">
        <f>(C1337-$M$1)*B1337^(1/$M$2)</f>
        <v>0.69119999999998072</v>
      </c>
      <c r="I1337">
        <f>G1337*B1337^(-$M$3/$M$2)</f>
        <v>3.9566146130613981E-2</v>
      </c>
      <c r="J1337">
        <f t="shared" si="20"/>
        <v>0.58534333474433531</v>
      </c>
    </row>
    <row r="1338" spans="1:10" x14ac:dyDescent="0.4">
      <c r="A1338" s="2"/>
      <c r="B1338">
        <v>64</v>
      </c>
      <c r="C1338">
        <v>2.2799999999999998</v>
      </c>
      <c r="D1338">
        <v>0.54151199999999999</v>
      </c>
      <c r="E1338">
        <v>0.32649699999999998</v>
      </c>
      <c r="F1338">
        <v>0.13411500000000001</v>
      </c>
      <c r="G1338">
        <v>59.754199999999997</v>
      </c>
      <c r="H1338">
        <f>(C1338-$M$1)*B1338^(1/$M$2)</f>
        <v>0.69119999999998072</v>
      </c>
      <c r="I1338">
        <f>G1338*B1338^(-$M$3/$M$2)</f>
        <v>4.1262304711305889E-2</v>
      </c>
      <c r="J1338">
        <f t="shared" si="20"/>
        <v>0.58062966266925409</v>
      </c>
    </row>
    <row r="1339" spans="1:10" x14ac:dyDescent="0.4">
      <c r="A1339" s="2"/>
      <c r="B1339">
        <v>64</v>
      </c>
      <c r="C1339">
        <v>2.2799999999999998</v>
      </c>
      <c r="D1339">
        <v>0.544825</v>
      </c>
      <c r="E1339">
        <v>0.32944400000000001</v>
      </c>
      <c r="F1339">
        <v>0.13588</v>
      </c>
      <c r="G1339">
        <v>58.583199999999998</v>
      </c>
      <c r="H1339">
        <f>(C1339-$M$1)*B1339^(1/$M$2)</f>
        <v>0.69119999999998072</v>
      </c>
      <c r="I1339">
        <f>G1339*B1339^(-$M$3/$M$2)</f>
        <v>4.0453689437116976E-2</v>
      </c>
      <c r="J1339">
        <f t="shared" si="20"/>
        <v>0.58267819344100802</v>
      </c>
    </row>
    <row r="1340" spans="1:10" x14ac:dyDescent="0.4">
      <c r="A1340" s="2"/>
      <c r="B1340">
        <v>64</v>
      </c>
      <c r="C1340">
        <v>2.2799999999999998</v>
      </c>
      <c r="D1340">
        <v>0.540134</v>
      </c>
      <c r="E1340">
        <v>0.32532299999999997</v>
      </c>
      <c r="F1340">
        <v>0.13330400000000001</v>
      </c>
      <c r="G1340">
        <v>60.322600000000001</v>
      </c>
      <c r="H1340">
        <f>(C1340-$M$1)*B1340^(1/$M$2)</f>
        <v>0.69119999999998072</v>
      </c>
      <c r="I1340">
        <f>G1340*B1340^(-$M$3/$M$2)</f>
        <v>4.1654804217581706E-2</v>
      </c>
      <c r="J1340">
        <f t="shared" si="20"/>
        <v>0.58015170920084203</v>
      </c>
    </row>
    <row r="1341" spans="1:10" x14ac:dyDescent="0.4">
      <c r="A1341" s="2"/>
      <c r="B1341">
        <v>64</v>
      </c>
      <c r="C1341">
        <v>2.2799999999999998</v>
      </c>
      <c r="D1341">
        <v>0.54307899999999998</v>
      </c>
      <c r="E1341">
        <v>0.32817000000000002</v>
      </c>
      <c r="F1341">
        <v>0.135265</v>
      </c>
      <c r="G1341">
        <v>59.708199999999998</v>
      </c>
      <c r="H1341">
        <f>(C1341-$M$1)*B1341^(1/$M$2)</f>
        <v>0.69119999999998072</v>
      </c>
      <c r="I1341">
        <f>G1341*B1341^(-$M$3/$M$2)</f>
        <v>4.1230540148869774E-2</v>
      </c>
      <c r="J1341">
        <f t="shared" si="20"/>
        <v>0.58133521957161105</v>
      </c>
    </row>
    <row r="1342" spans="1:10" x14ac:dyDescent="0.4">
      <c r="A1342" s="2"/>
      <c r="B1342">
        <v>64</v>
      </c>
      <c r="C1342">
        <v>2.2999999999999998</v>
      </c>
      <c r="D1342">
        <v>0.43203900000000001</v>
      </c>
      <c r="E1342">
        <v>0.22628200000000001</v>
      </c>
      <c r="F1342">
        <v>7.6519299999999998E-2</v>
      </c>
      <c r="G1342">
        <v>70.566000000000003</v>
      </c>
      <c r="H1342">
        <f>(C1342-$M$1)*B1342^(1/$M$2)</f>
        <v>1.9711999999999819</v>
      </c>
      <c r="I1342">
        <f>G1342*B1342^(-$M$3/$M$2)</f>
        <v>4.87282198449316E-2</v>
      </c>
      <c r="J1342">
        <f t="shared" si="20"/>
        <v>0.50186194982036714</v>
      </c>
    </row>
    <row r="1343" spans="1:10" x14ac:dyDescent="0.4">
      <c r="A1343" s="2"/>
      <c r="B1343">
        <v>64</v>
      </c>
      <c r="C1343">
        <v>2.2999999999999998</v>
      </c>
      <c r="D1343">
        <v>0.43216599999999999</v>
      </c>
      <c r="E1343">
        <v>0.225943</v>
      </c>
      <c r="F1343">
        <v>7.6089100000000007E-2</v>
      </c>
      <c r="G1343">
        <v>69.767700000000005</v>
      </c>
      <c r="H1343">
        <f>(C1343-$M$1)*B1343^(1/$M$2)</f>
        <v>1.9711999999999819</v>
      </c>
      <c r="I1343">
        <f>G1343*B1343^(-$M$3/$M$2)</f>
        <v>4.8176966579871812E-2</v>
      </c>
      <c r="J1343">
        <f t="shared" si="20"/>
        <v>0.50317503489799686</v>
      </c>
    </row>
    <row r="1344" spans="1:10" x14ac:dyDescent="0.4">
      <c r="A1344" s="2"/>
      <c r="B1344">
        <v>64</v>
      </c>
      <c r="C1344">
        <v>2.2999999999999998</v>
      </c>
      <c r="D1344">
        <v>0.43657000000000001</v>
      </c>
      <c r="E1344">
        <v>0.22928100000000001</v>
      </c>
      <c r="F1344">
        <v>7.7442399999999995E-2</v>
      </c>
      <c r="G1344">
        <v>68.897900000000007</v>
      </c>
      <c r="H1344">
        <f>(C1344-$M$1)*B1344^(1/$M$2)</f>
        <v>1.9711999999999819</v>
      </c>
      <c r="I1344">
        <f>G1344*B1344^(-$M$3/$M$2)</f>
        <v>4.7576340136242852E-2</v>
      </c>
      <c r="J1344">
        <f t="shared" si="20"/>
        <v>0.50895486293418957</v>
      </c>
    </row>
    <row r="1345" spans="1:10" x14ac:dyDescent="0.4">
      <c r="A1345" s="2"/>
      <c r="B1345">
        <v>64</v>
      </c>
      <c r="C1345">
        <v>2.2999999999999998</v>
      </c>
      <c r="D1345">
        <v>0.43545</v>
      </c>
      <c r="E1345">
        <v>0.229023</v>
      </c>
      <c r="F1345">
        <v>7.7879000000000004E-2</v>
      </c>
      <c r="G1345">
        <v>70.178299999999993</v>
      </c>
      <c r="H1345">
        <f>(C1345-$M$1)*B1345^(1/$M$2)</f>
        <v>1.9711999999999819</v>
      </c>
      <c r="I1345">
        <f>G1345*B1345^(-$M$3/$M$2)</f>
        <v>4.8460499826312425E-2</v>
      </c>
      <c r="J1345">
        <f t="shared" si="20"/>
        <v>0.50507326621085236</v>
      </c>
    </row>
    <row r="1346" spans="1:10" x14ac:dyDescent="0.4">
      <c r="A1346" s="2"/>
      <c r="B1346">
        <v>64</v>
      </c>
      <c r="C1346">
        <v>2.2999999999999998</v>
      </c>
      <c r="D1346">
        <v>0.43596400000000002</v>
      </c>
      <c r="E1346">
        <v>0.22852900000000001</v>
      </c>
      <c r="F1346">
        <v>7.7046799999999999E-2</v>
      </c>
      <c r="G1346">
        <v>68.500100000000003</v>
      </c>
      <c r="H1346">
        <f>(C1346-$M$1)*B1346^(1/$M$2)</f>
        <v>1.9711999999999819</v>
      </c>
      <c r="I1346">
        <f>G1346*B1346^(-$M$3/$M$2)</f>
        <v>4.7301645724567055E-2</v>
      </c>
      <c r="J1346">
        <f t="shared" si="20"/>
        <v>0.50824281667332394</v>
      </c>
    </row>
    <row r="1347" spans="1:10" x14ac:dyDescent="0.4">
      <c r="A1347" s="2"/>
      <c r="B1347">
        <v>64</v>
      </c>
      <c r="C1347">
        <v>2.3199999999999998</v>
      </c>
      <c r="D1347">
        <v>0.33954000000000001</v>
      </c>
      <c r="E1347">
        <v>0.15167800000000001</v>
      </c>
      <c r="F1347">
        <v>4.0967000000000003E-2</v>
      </c>
      <c r="G1347">
        <v>64.2483</v>
      </c>
      <c r="H1347">
        <f>(C1347-$M$1)*B1347^(1/$M$2)</f>
        <v>3.251199999999983</v>
      </c>
      <c r="I1347">
        <f>G1347*B1347^(-$M$3/$M$2)</f>
        <v>4.4365633407917673E-2</v>
      </c>
      <c r="J1347">
        <f t="shared" ref="J1347:J1410" si="21">1-F1347/(3*E1347^2)</f>
        <v>0.4064357713483624</v>
      </c>
    </row>
    <row r="1348" spans="1:10" x14ac:dyDescent="0.4">
      <c r="A1348" s="2"/>
      <c r="B1348">
        <v>64</v>
      </c>
      <c r="C1348">
        <v>2.3199999999999998</v>
      </c>
      <c r="D1348">
        <v>0.33594400000000002</v>
      </c>
      <c r="E1348">
        <v>0.14899100000000001</v>
      </c>
      <c r="F1348">
        <v>3.9910300000000003E-2</v>
      </c>
      <c r="G1348">
        <v>63.792000000000002</v>
      </c>
      <c r="H1348">
        <f>(C1348-$M$1)*B1348^(1/$M$2)</f>
        <v>3.251199999999983</v>
      </c>
      <c r="I1348">
        <f>G1348*B1348^(-$M$3/$M$2)</f>
        <v>4.4050542759230739E-2</v>
      </c>
      <c r="J1348">
        <f t="shared" si="21"/>
        <v>0.40070084207325518</v>
      </c>
    </row>
    <row r="1349" spans="1:10" x14ac:dyDescent="0.4">
      <c r="A1349" s="2"/>
      <c r="B1349">
        <v>64</v>
      </c>
      <c r="C1349">
        <v>2.3199999999999998</v>
      </c>
      <c r="D1349">
        <v>0.33980500000000002</v>
      </c>
      <c r="E1349">
        <v>0.15138299999999999</v>
      </c>
      <c r="F1349">
        <v>4.0808299999999999E-2</v>
      </c>
      <c r="G1349">
        <v>63.408999999999999</v>
      </c>
      <c r="H1349">
        <f>(C1349-$M$1)*B1349^(1/$M$2)</f>
        <v>3.251199999999983</v>
      </c>
      <c r="I1349">
        <f>G1349*B1349^(-$M$3/$M$2)</f>
        <v>4.3786068250251789E-2</v>
      </c>
      <c r="J1349">
        <f t="shared" si="21"/>
        <v>0.40642850944119491</v>
      </c>
    </row>
    <row r="1350" spans="1:10" x14ac:dyDescent="0.4">
      <c r="A1350" s="2"/>
      <c r="B1350">
        <v>64</v>
      </c>
      <c r="C1350">
        <v>2.3199999999999998</v>
      </c>
      <c r="D1350">
        <v>0.33790500000000001</v>
      </c>
      <c r="E1350">
        <v>0.149557</v>
      </c>
      <c r="F1350">
        <v>3.9767499999999997E-2</v>
      </c>
      <c r="G1350">
        <v>62.457999999999998</v>
      </c>
      <c r="H1350">
        <f>(C1350-$M$1)*B1350^(1/$M$2)</f>
        <v>3.251199999999983</v>
      </c>
      <c r="I1350">
        <f>G1350*B1350^(-$M$3/$M$2)</f>
        <v>4.3129370448583421E-2</v>
      </c>
      <c r="J1350">
        <f t="shared" si="21"/>
        <v>0.40735647322925872</v>
      </c>
    </row>
    <row r="1351" spans="1:10" x14ac:dyDescent="0.4">
      <c r="A1351" s="2"/>
      <c r="B1351">
        <v>64</v>
      </c>
      <c r="C1351">
        <v>2.3199999999999998</v>
      </c>
      <c r="D1351">
        <v>0.33727800000000002</v>
      </c>
      <c r="E1351">
        <v>0.149477</v>
      </c>
      <c r="F1351">
        <v>3.96397E-2</v>
      </c>
      <c r="G1351">
        <v>63.064999999999998</v>
      </c>
      <c r="H1351">
        <f>(C1351-$M$1)*B1351^(1/$M$2)</f>
        <v>3.251199999999983</v>
      </c>
      <c r="I1351">
        <f>G1351*B1351^(-$M$3/$M$2)</f>
        <v>4.3548524565946926E-2</v>
      </c>
      <c r="J1351">
        <f t="shared" si="21"/>
        <v>0.40862854411024541</v>
      </c>
    </row>
    <row r="1352" spans="1:10" x14ac:dyDescent="0.4">
      <c r="A1352" s="2"/>
      <c r="B1352">
        <v>64</v>
      </c>
      <c r="C1352">
        <v>2.34</v>
      </c>
      <c r="D1352">
        <v>0.26458300000000001</v>
      </c>
      <c r="E1352">
        <v>9.8523600000000003E-2</v>
      </c>
      <c r="F1352">
        <v>2.03448E-2</v>
      </c>
      <c r="G1352">
        <v>49.920999999999999</v>
      </c>
      <c r="H1352">
        <f>(C1352-$M$1)*B1352^(1/$M$2)</f>
        <v>4.5311999999999841</v>
      </c>
      <c r="I1352">
        <f>G1352*B1352^(-$M$3/$M$2)</f>
        <v>3.4472146116810223E-2</v>
      </c>
      <c r="J1352">
        <f t="shared" si="21"/>
        <v>0.30136293051368079</v>
      </c>
    </row>
    <row r="1353" spans="1:10" x14ac:dyDescent="0.4">
      <c r="A1353" s="2"/>
      <c r="B1353">
        <v>64</v>
      </c>
      <c r="C1353">
        <v>2.34</v>
      </c>
      <c r="D1353">
        <v>0.26772699999999999</v>
      </c>
      <c r="E1353">
        <v>9.9668900000000005E-2</v>
      </c>
      <c r="F1353">
        <v>2.0501200000000001E-2</v>
      </c>
      <c r="G1353">
        <v>48.9968</v>
      </c>
      <c r="H1353">
        <f>(C1353-$M$1)*B1353^(1/$M$2)</f>
        <v>4.5311999999999841</v>
      </c>
      <c r="I1353">
        <f>G1353*B1353^(-$M$3/$M$2)</f>
        <v>3.3833954625430727E-2</v>
      </c>
      <c r="J1353">
        <f t="shared" si="21"/>
        <v>0.31207879392831206</v>
      </c>
    </row>
    <row r="1354" spans="1:10" x14ac:dyDescent="0.4">
      <c r="A1354" s="2"/>
      <c r="B1354">
        <v>64</v>
      </c>
      <c r="C1354">
        <v>2.34</v>
      </c>
      <c r="D1354">
        <v>0.26571</v>
      </c>
      <c r="E1354">
        <v>9.87841E-2</v>
      </c>
      <c r="F1354">
        <v>2.0355999999999999E-2</v>
      </c>
      <c r="G1354">
        <v>49.331099999999999</v>
      </c>
      <c r="H1354">
        <f>(C1354-$M$1)*B1354^(1/$M$2)</f>
        <v>4.5311999999999841</v>
      </c>
      <c r="I1354">
        <f>G1354*B1354^(-$M$3/$M$2)</f>
        <v>3.4064800130265353E-2</v>
      </c>
      <c r="J1354">
        <f t="shared" si="21"/>
        <v>0.304660193171995</v>
      </c>
    </row>
    <row r="1355" spans="1:10" x14ac:dyDescent="0.4">
      <c r="A1355" s="2"/>
      <c r="B1355">
        <v>64</v>
      </c>
      <c r="C1355">
        <v>2.34</v>
      </c>
      <c r="D1355">
        <v>0.26556400000000002</v>
      </c>
      <c r="E1355">
        <v>9.9451700000000004E-2</v>
      </c>
      <c r="F1355">
        <v>2.0871799999999999E-2</v>
      </c>
      <c r="G1355">
        <v>50.635399999999997</v>
      </c>
      <c r="H1355">
        <f>(C1355-$M$1)*B1355^(1/$M$2)</f>
        <v>4.5311999999999841</v>
      </c>
      <c r="I1355">
        <f>G1355*B1355^(-$M$3/$M$2)</f>
        <v>3.4965463582122401E-2</v>
      </c>
      <c r="J1355">
        <f t="shared" si="21"/>
        <v>0.29658078532029475</v>
      </c>
    </row>
    <row r="1356" spans="1:10" x14ac:dyDescent="0.4">
      <c r="A1356" s="2"/>
      <c r="B1356">
        <v>64</v>
      </c>
      <c r="C1356">
        <v>2.34</v>
      </c>
      <c r="D1356">
        <v>0.265152</v>
      </c>
      <c r="E1356">
        <v>9.8970000000000002E-2</v>
      </c>
      <c r="F1356">
        <v>2.0640499999999999E-2</v>
      </c>
      <c r="G1356">
        <v>50.174700000000001</v>
      </c>
      <c r="H1356">
        <f>(C1356-$M$1)*B1356^(1/$M$2)</f>
        <v>4.5311999999999841</v>
      </c>
      <c r="I1356">
        <f>G1356*B1356^(-$M$3/$M$2)</f>
        <v>3.4647334583985057E-2</v>
      </c>
      <c r="J1356">
        <f t="shared" si="21"/>
        <v>0.29758816847512759</v>
      </c>
    </row>
    <row r="1357" spans="1:10" x14ac:dyDescent="0.4">
      <c r="A1357" s="2"/>
      <c r="B1357">
        <v>64</v>
      </c>
      <c r="C1357">
        <v>2.36</v>
      </c>
      <c r="D1357">
        <v>0.21305499999999999</v>
      </c>
      <c r="E1357">
        <v>6.6889100000000007E-2</v>
      </c>
      <c r="F1357">
        <v>1.065E-2</v>
      </c>
      <c r="G1357">
        <v>37.3093</v>
      </c>
      <c r="H1357">
        <f>(C1357-$M$1)*B1357^(1/$M$2)</f>
        <v>5.8111999999999853</v>
      </c>
      <c r="I1357">
        <f>G1357*B1357^(-$M$3/$M$2)</f>
        <v>2.5763338897776641E-2</v>
      </c>
      <c r="J1357">
        <f t="shared" si="21"/>
        <v>0.20655350131641703</v>
      </c>
    </row>
    <row r="1358" spans="1:10" x14ac:dyDescent="0.4">
      <c r="A1358" s="2"/>
      <c r="B1358">
        <v>64</v>
      </c>
      <c r="C1358">
        <v>2.36</v>
      </c>
      <c r="D1358">
        <v>0.21973300000000001</v>
      </c>
      <c r="E1358">
        <v>7.0259000000000002E-2</v>
      </c>
      <c r="F1358">
        <v>1.13601E-2</v>
      </c>
      <c r="G1358">
        <v>38.142000000000003</v>
      </c>
      <c r="H1358">
        <f>(C1358-$M$1)*B1358^(1/$M$2)</f>
        <v>5.8111999999999853</v>
      </c>
      <c r="I1358">
        <f>G1358*B1358^(-$M$3/$M$2)</f>
        <v>2.6338346531266914E-2</v>
      </c>
      <c r="J1358">
        <f t="shared" si="21"/>
        <v>0.23289118855696023</v>
      </c>
    </row>
    <row r="1359" spans="1:10" x14ac:dyDescent="0.4">
      <c r="A1359" s="2"/>
      <c r="B1359">
        <v>64</v>
      </c>
      <c r="C1359">
        <v>2.36</v>
      </c>
      <c r="D1359">
        <v>0.21546000000000001</v>
      </c>
      <c r="E1359">
        <v>6.8003599999999997E-2</v>
      </c>
      <c r="F1359">
        <v>1.09117E-2</v>
      </c>
      <c r="G1359">
        <v>37.454999999999998</v>
      </c>
      <c r="H1359">
        <f>(C1359-$M$1)*B1359^(1/$M$2)</f>
        <v>5.8111999999999853</v>
      </c>
      <c r="I1359">
        <f>G1359*B1359^(-$M$3/$M$2)</f>
        <v>2.5863949696623201E-2</v>
      </c>
      <c r="J1359">
        <f t="shared" si="21"/>
        <v>0.21348437606171911</v>
      </c>
    </row>
    <row r="1360" spans="1:10" x14ac:dyDescent="0.4">
      <c r="A1360" s="2"/>
      <c r="B1360">
        <v>64</v>
      </c>
      <c r="C1360">
        <v>2.36</v>
      </c>
      <c r="D1360">
        <v>0.21634400000000001</v>
      </c>
      <c r="E1360">
        <v>6.8568699999999996E-2</v>
      </c>
      <c r="F1360">
        <v>1.10451E-2</v>
      </c>
      <c r="G1360">
        <v>37.773499999999999</v>
      </c>
      <c r="H1360">
        <f>(C1360-$M$1)*B1360^(1/$M$2)</f>
        <v>5.8111999999999853</v>
      </c>
      <c r="I1360">
        <f>G1360*B1360^(-$M$3/$M$2)</f>
        <v>2.6083884764794996E-2</v>
      </c>
      <c r="J1360">
        <f t="shared" si="21"/>
        <v>0.21693724846812934</v>
      </c>
    </row>
    <row r="1361" spans="1:10" x14ac:dyDescent="0.4">
      <c r="A1361" s="2"/>
      <c r="B1361">
        <v>64</v>
      </c>
      <c r="C1361">
        <v>2.36</v>
      </c>
      <c r="D1361">
        <v>0.21539900000000001</v>
      </c>
      <c r="E1361">
        <v>6.7945199999999997E-2</v>
      </c>
      <c r="F1361">
        <v>1.0876200000000001E-2</v>
      </c>
      <c r="G1361">
        <v>37.3994</v>
      </c>
      <c r="H1361">
        <f>(C1361-$M$1)*B1361^(1/$M$2)</f>
        <v>5.8111999999999853</v>
      </c>
      <c r="I1361">
        <f>G1361*B1361^(-$M$3/$M$2)</f>
        <v>2.5825556008113464E-2</v>
      </c>
      <c r="J1361">
        <f t="shared" si="21"/>
        <v>0.21469499072864551</v>
      </c>
    </row>
    <row r="1362" spans="1:10" x14ac:dyDescent="0.4">
      <c r="A1362" s="2"/>
      <c r="B1362">
        <v>64</v>
      </c>
      <c r="C1362">
        <v>2.38</v>
      </c>
      <c r="D1362">
        <v>0.183614</v>
      </c>
      <c r="E1362">
        <v>5.0048599999999999E-2</v>
      </c>
      <c r="F1362">
        <v>6.1804499999999997E-3</v>
      </c>
      <c r="G1362">
        <v>28.111699999999999</v>
      </c>
      <c r="H1362">
        <f>(C1362-$M$1)*B1362^(1/$M$2)</f>
        <v>7.0911999999999864</v>
      </c>
      <c r="I1362">
        <f>G1362*B1362^(-$M$3/$M$2)</f>
        <v>1.9412083692072153E-2</v>
      </c>
      <c r="J1362">
        <f t="shared" si="21"/>
        <v>0.17753963998725353</v>
      </c>
    </row>
    <row r="1363" spans="1:10" x14ac:dyDescent="0.4">
      <c r="A1363" s="2"/>
      <c r="B1363">
        <v>64</v>
      </c>
      <c r="C1363">
        <v>2.38</v>
      </c>
      <c r="D1363">
        <v>0.18362000000000001</v>
      </c>
      <c r="E1363">
        <v>5.0364399999999997E-2</v>
      </c>
      <c r="F1363">
        <v>6.3391999999999997E-3</v>
      </c>
      <c r="G1363">
        <v>28.651399999999999</v>
      </c>
      <c r="H1363">
        <f>(C1363-$M$1)*B1363^(1/$M$2)</f>
        <v>7.0911999999999864</v>
      </c>
      <c r="I1363">
        <f>G1363*B1363^(-$M$3/$M$2)</f>
        <v>1.9784764873523694E-2</v>
      </c>
      <c r="J1363">
        <f t="shared" si="21"/>
        <v>0.16695997166085963</v>
      </c>
    </row>
    <row r="1364" spans="1:10" x14ac:dyDescent="0.4">
      <c r="A1364" s="2"/>
      <c r="B1364">
        <v>64</v>
      </c>
      <c r="C1364">
        <v>2.38</v>
      </c>
      <c r="D1364">
        <v>0.18470800000000001</v>
      </c>
      <c r="E1364">
        <v>5.0781300000000001E-2</v>
      </c>
      <c r="F1364">
        <v>6.3862500000000004E-3</v>
      </c>
      <c r="G1364">
        <v>28.679200000000002</v>
      </c>
      <c r="H1364">
        <f>(C1364-$M$1)*B1364^(1/$M$2)</f>
        <v>7.0911999999999864</v>
      </c>
      <c r="I1364">
        <f>G1364*B1364^(-$M$3/$M$2)</f>
        <v>1.9803961717778568E-2</v>
      </c>
      <c r="J1364">
        <f t="shared" si="21"/>
        <v>0.17450008713909027</v>
      </c>
    </row>
    <row r="1365" spans="1:10" x14ac:dyDescent="0.4">
      <c r="A1365" s="2"/>
      <c r="B1365">
        <v>64</v>
      </c>
      <c r="C1365">
        <v>2.38</v>
      </c>
      <c r="D1365">
        <v>0.18329699999999999</v>
      </c>
      <c r="E1365">
        <v>5.0105499999999997E-2</v>
      </c>
      <c r="F1365">
        <v>6.2572599999999997E-3</v>
      </c>
      <c r="G1365">
        <v>28.409800000000001</v>
      </c>
      <c r="H1365">
        <f>(C1365-$M$1)*B1365^(1/$M$2)</f>
        <v>7.0911999999999864</v>
      </c>
      <c r="I1365">
        <f>G1365*B1365^(-$M$3/$M$2)</f>
        <v>1.9617931867337495E-2</v>
      </c>
      <c r="J1365">
        <f t="shared" si="21"/>
        <v>0.16920830638143614</v>
      </c>
    </row>
    <row r="1366" spans="1:10" x14ac:dyDescent="0.4">
      <c r="A1366" s="2"/>
      <c r="B1366">
        <v>64</v>
      </c>
      <c r="C1366">
        <v>2.38</v>
      </c>
      <c r="D1366">
        <v>0.18074599999999999</v>
      </c>
      <c r="E1366">
        <v>4.9047300000000002E-2</v>
      </c>
      <c r="F1366">
        <v>6.1084599999999996E-3</v>
      </c>
      <c r="G1366">
        <v>28.187100000000001</v>
      </c>
      <c r="H1366">
        <f>(C1366-$M$1)*B1366^(1/$M$2)</f>
        <v>7.0911999999999864</v>
      </c>
      <c r="I1366">
        <f>G1366*B1366^(-$M$3/$M$2)</f>
        <v>1.9464149953108741E-2</v>
      </c>
      <c r="J1366">
        <f t="shared" si="21"/>
        <v>0.15359100565657036</v>
      </c>
    </row>
    <row r="1367" spans="1:10" x14ac:dyDescent="0.4">
      <c r="A1367" s="2"/>
      <c r="B1367">
        <v>64</v>
      </c>
      <c r="C1367">
        <v>2.4</v>
      </c>
      <c r="D1367">
        <v>0.158778</v>
      </c>
      <c r="E1367">
        <v>3.79578E-2</v>
      </c>
      <c r="F1367">
        <v>3.7619200000000002E-3</v>
      </c>
      <c r="G1367">
        <v>21.755700000000001</v>
      </c>
      <c r="H1367">
        <f>(C1367-$M$1)*B1367^(1/$M$2)</f>
        <v>8.3711999999999875</v>
      </c>
      <c r="I1367">
        <f>G1367*B1367^(-$M$3/$M$2)</f>
        <v>1.5023049804160337E-2</v>
      </c>
      <c r="J1367">
        <f t="shared" si="21"/>
        <v>0.12966542905633904</v>
      </c>
    </row>
    <row r="1368" spans="1:10" x14ac:dyDescent="0.4">
      <c r="A1368" s="2"/>
      <c r="B1368">
        <v>64</v>
      </c>
      <c r="C1368">
        <v>2.4</v>
      </c>
      <c r="D1368">
        <v>0.159412</v>
      </c>
      <c r="E1368">
        <v>3.8480100000000003E-2</v>
      </c>
      <c r="F1368">
        <v>3.8536899999999999E-3</v>
      </c>
      <c r="G1368">
        <v>22.302299999999999</v>
      </c>
      <c r="H1368">
        <f>(C1368-$M$1)*B1368^(1/$M$2)</f>
        <v>8.3711999999999875</v>
      </c>
      <c r="I1368">
        <f>G1368*B1368^(-$M$3/$M$2)</f>
        <v>1.5400495669977296E-2</v>
      </c>
      <c r="J1368">
        <f t="shared" si="21"/>
        <v>0.13247272604098859</v>
      </c>
    </row>
    <row r="1369" spans="1:10" x14ac:dyDescent="0.4">
      <c r="A1369" s="2"/>
      <c r="B1369">
        <v>64</v>
      </c>
      <c r="C1369">
        <v>2.4</v>
      </c>
      <c r="D1369">
        <v>0.157856</v>
      </c>
      <c r="E1369">
        <v>3.7759899999999999E-2</v>
      </c>
      <c r="F1369">
        <v>3.75955E-3</v>
      </c>
      <c r="G1369">
        <v>21.915800000000001</v>
      </c>
      <c r="H1369">
        <f>(C1369-$M$1)*B1369^(1/$M$2)</f>
        <v>8.3711999999999875</v>
      </c>
      <c r="I1369">
        <f>G1369*B1369^(-$M$3/$M$2)</f>
        <v>1.5133604292117336E-2</v>
      </c>
      <c r="J1369">
        <f t="shared" si="21"/>
        <v>0.12107272979146222</v>
      </c>
    </row>
    <row r="1370" spans="1:10" x14ac:dyDescent="0.4">
      <c r="A1370" s="2"/>
      <c r="B1370">
        <v>64</v>
      </c>
      <c r="C1370">
        <v>2.4</v>
      </c>
      <c r="D1370">
        <v>0.15906300000000001</v>
      </c>
      <c r="E1370">
        <v>3.81955E-2</v>
      </c>
      <c r="F1370">
        <v>3.8146399999999998E-3</v>
      </c>
      <c r="G1370">
        <v>22.006499999999999</v>
      </c>
      <c r="H1370">
        <f>(C1370-$M$1)*B1370^(1/$M$2)</f>
        <v>8.3711999999999875</v>
      </c>
      <c r="I1370">
        <f>G1370*B1370^(-$M$3/$M$2)</f>
        <v>1.5196235722833761E-2</v>
      </c>
      <c r="J1370">
        <f t="shared" si="21"/>
        <v>0.12841869831647701</v>
      </c>
    </row>
    <row r="1371" spans="1:10" x14ac:dyDescent="0.4">
      <c r="A1371" s="2"/>
      <c r="B1371">
        <v>64</v>
      </c>
      <c r="C1371">
        <v>2.4</v>
      </c>
      <c r="D1371">
        <v>0.15901799999999999</v>
      </c>
      <c r="E1371">
        <v>3.83697E-2</v>
      </c>
      <c r="F1371">
        <v>3.8573800000000001E-3</v>
      </c>
      <c r="G1371">
        <v>22.328099999999999</v>
      </c>
      <c r="H1371">
        <f>(C1371-$M$1)*B1371^(1/$M$2)</f>
        <v>8.3711999999999875</v>
      </c>
      <c r="I1371">
        <f>G1371*B1371^(-$M$3/$M$2)</f>
        <v>1.5418311446300161E-2</v>
      </c>
      <c r="J1371">
        <f t="shared" si="21"/>
        <v>0.12663785797304494</v>
      </c>
    </row>
    <row r="1372" spans="1:10" x14ac:dyDescent="0.4">
      <c r="A1372" s="2"/>
      <c r="B1372">
        <v>64</v>
      </c>
      <c r="C1372">
        <v>2.42</v>
      </c>
      <c r="D1372">
        <v>0.14133999999999999</v>
      </c>
      <c r="E1372">
        <v>3.07167E-2</v>
      </c>
      <c r="F1372">
        <v>2.5844599999999998E-3</v>
      </c>
      <c r="G1372">
        <v>18.177499999999998</v>
      </c>
      <c r="H1372">
        <f>(C1372-$M$1)*B1372^(1/$M$2)</f>
        <v>9.6511999999999887</v>
      </c>
      <c r="I1372">
        <f>G1372*B1372^(-$M$3/$M$2)</f>
        <v>1.2552181167010231E-2</v>
      </c>
      <c r="J1372">
        <f t="shared" si="21"/>
        <v>8.6939725324576389E-2</v>
      </c>
    </row>
    <row r="1373" spans="1:10" x14ac:dyDescent="0.4">
      <c r="A1373" s="2"/>
      <c r="B1373">
        <v>64</v>
      </c>
      <c r="C1373">
        <v>2.42</v>
      </c>
      <c r="D1373">
        <v>0.14301800000000001</v>
      </c>
      <c r="E1373">
        <v>3.1048099999999999E-2</v>
      </c>
      <c r="F1373">
        <v>2.5979200000000001E-3</v>
      </c>
      <c r="G1373">
        <v>17.931000000000001</v>
      </c>
      <c r="H1373">
        <f>(C1373-$M$1)*B1373^(1/$M$2)</f>
        <v>9.6511999999999887</v>
      </c>
      <c r="I1373">
        <f>G1373*B1373^(-$M$3/$M$2)</f>
        <v>1.238196454439062E-2</v>
      </c>
      <c r="J1373">
        <f t="shared" si="21"/>
        <v>0.10167298218269827</v>
      </c>
    </row>
    <row r="1374" spans="1:10" x14ac:dyDescent="0.4">
      <c r="A1374" s="2"/>
      <c r="B1374">
        <v>64</v>
      </c>
      <c r="C1374">
        <v>2.42</v>
      </c>
      <c r="D1374">
        <v>0.14041999999999999</v>
      </c>
      <c r="E1374">
        <v>3.0465200000000001E-2</v>
      </c>
      <c r="F1374">
        <v>2.5709700000000001E-3</v>
      </c>
      <c r="G1374">
        <v>18.1906</v>
      </c>
      <c r="H1374">
        <f>(C1374-$M$1)*B1374^(1/$M$2)</f>
        <v>9.6511999999999887</v>
      </c>
      <c r="I1374">
        <f>G1374*B1374^(-$M$3/$M$2)</f>
        <v>1.2561227161964866E-2</v>
      </c>
      <c r="J1374">
        <f t="shared" si="21"/>
        <v>7.6647164545137647E-2</v>
      </c>
    </row>
    <row r="1375" spans="1:10" x14ac:dyDescent="0.4">
      <c r="A1375" s="2"/>
      <c r="B1375">
        <v>64</v>
      </c>
      <c r="C1375">
        <v>2.42</v>
      </c>
      <c r="D1375">
        <v>0.141958</v>
      </c>
      <c r="E1375">
        <v>3.0636900000000002E-2</v>
      </c>
      <c r="F1375">
        <v>2.5151000000000001E-3</v>
      </c>
      <c r="G1375">
        <v>17.746400000000001</v>
      </c>
      <c r="H1375">
        <f>(C1375-$M$1)*B1375^(1/$M$2)</f>
        <v>9.6511999999999887</v>
      </c>
      <c r="I1375">
        <f>G1375*B1375^(-$M$3/$M$2)</f>
        <v>1.2254491974266561E-2</v>
      </c>
      <c r="J1375">
        <f t="shared" si="21"/>
        <v>0.10680894634952542</v>
      </c>
    </row>
    <row r="1376" spans="1:10" x14ac:dyDescent="0.4">
      <c r="A1376" s="2"/>
      <c r="B1376">
        <v>64</v>
      </c>
      <c r="C1376">
        <v>2.42</v>
      </c>
      <c r="D1376">
        <v>0.14253299999999999</v>
      </c>
      <c r="E1376">
        <v>3.0978100000000001E-2</v>
      </c>
      <c r="F1376">
        <v>2.5648899999999998E-3</v>
      </c>
      <c r="G1376">
        <v>18.046900000000001</v>
      </c>
      <c r="H1376">
        <f>(C1376-$M$1)*B1376^(1/$M$2)</f>
        <v>9.6511999999999887</v>
      </c>
      <c r="I1376">
        <f>G1376*B1376^(-$M$3/$M$2)</f>
        <v>1.2461997431050309E-2</v>
      </c>
      <c r="J1376">
        <f t="shared" si="21"/>
        <v>0.10908158682480507</v>
      </c>
    </row>
    <row r="1377" spans="1:10" x14ac:dyDescent="0.4">
      <c r="A1377" s="2"/>
      <c r="B1377">
        <v>64</v>
      </c>
      <c r="C1377">
        <v>2.44</v>
      </c>
      <c r="D1377">
        <v>0.12711600000000001</v>
      </c>
      <c r="E1377">
        <v>2.4933E-2</v>
      </c>
      <c r="F1377">
        <v>1.7037599999999999E-3</v>
      </c>
      <c r="G1377">
        <v>14.729799999999999</v>
      </c>
      <c r="H1377">
        <f>(C1377-$M$1)*B1377^(1/$M$2)</f>
        <v>10.93119999999999</v>
      </c>
      <c r="I1377">
        <f>G1377*B1377^(-$M$3/$M$2)</f>
        <v>1.0171427212423452E-2</v>
      </c>
      <c r="J1377">
        <f t="shared" si="21"/>
        <v>8.6437868544049223E-2</v>
      </c>
    </row>
    <row r="1378" spans="1:10" x14ac:dyDescent="0.4">
      <c r="A1378" s="2"/>
      <c r="B1378">
        <v>64</v>
      </c>
      <c r="C1378">
        <v>2.44</v>
      </c>
      <c r="D1378">
        <v>0.12549099999999999</v>
      </c>
      <c r="E1378">
        <v>2.4332800000000002E-2</v>
      </c>
      <c r="F1378">
        <v>1.6669899999999999E-3</v>
      </c>
      <c r="G1378">
        <v>14.411</v>
      </c>
      <c r="H1378">
        <f>(C1378-$M$1)*B1378^(1/$M$2)</f>
        <v>10.93119999999999</v>
      </c>
      <c r="I1378">
        <f>G1378*B1378^(-$M$3/$M$2)</f>
        <v>9.951284984061861E-3</v>
      </c>
      <c r="J1378">
        <f t="shared" si="21"/>
        <v>6.1514500317094711E-2</v>
      </c>
    </row>
    <row r="1379" spans="1:10" x14ac:dyDescent="0.4">
      <c r="A1379" s="2"/>
      <c r="B1379">
        <v>64</v>
      </c>
      <c r="C1379">
        <v>2.44</v>
      </c>
      <c r="D1379">
        <v>0.126886</v>
      </c>
      <c r="E1379">
        <v>2.4676099999999999E-2</v>
      </c>
      <c r="F1379">
        <v>1.68446E-3</v>
      </c>
      <c r="G1379">
        <v>14.3964</v>
      </c>
      <c r="H1379">
        <f>(C1379-$M$1)*B1379^(1/$M$2)</f>
        <v>10.93119999999999</v>
      </c>
      <c r="I1379">
        <f>G1379*B1379^(-$M$3/$M$2)</f>
        <v>9.9412031881582243E-3</v>
      </c>
      <c r="J1379">
        <f t="shared" si="21"/>
        <v>7.7882201735057666E-2</v>
      </c>
    </row>
    <row r="1380" spans="1:10" x14ac:dyDescent="0.4">
      <c r="A1380" s="2"/>
      <c r="B1380">
        <v>64</v>
      </c>
      <c r="C1380">
        <v>2.44</v>
      </c>
      <c r="D1380">
        <v>0.12795200000000001</v>
      </c>
      <c r="E1380">
        <v>2.5035999999999999E-2</v>
      </c>
      <c r="F1380">
        <v>1.70436E-3</v>
      </c>
      <c r="G1380">
        <v>14.5449</v>
      </c>
      <c r="H1380">
        <f>(C1380-$M$1)*B1380^(1/$M$2)</f>
        <v>10.93119999999999</v>
      </c>
      <c r="I1380">
        <f>G1380*B1380^(-$M$3/$M$2)</f>
        <v>1.0043747482109594E-2</v>
      </c>
      <c r="J1380">
        <f t="shared" si="21"/>
        <v>9.3620253139999887E-2</v>
      </c>
    </row>
    <row r="1381" spans="1:10" x14ac:dyDescent="0.4">
      <c r="A1381" s="2"/>
      <c r="B1381">
        <v>64</v>
      </c>
      <c r="C1381">
        <v>2.44</v>
      </c>
      <c r="D1381">
        <v>0.12661800000000001</v>
      </c>
      <c r="E1381">
        <v>2.46672E-2</v>
      </c>
      <c r="F1381">
        <v>1.7001E-3</v>
      </c>
      <c r="G1381">
        <v>14.495799999999999</v>
      </c>
      <c r="H1381">
        <f>(C1381-$M$1)*B1381^(1/$M$2)</f>
        <v>10.93119999999999</v>
      </c>
      <c r="I1381">
        <f>G1381*B1381^(-$M$3/$M$2)</f>
        <v>1.0009842264378871E-2</v>
      </c>
      <c r="J1381">
        <f t="shared" si="21"/>
        <v>6.8648748422321604E-2</v>
      </c>
    </row>
    <row r="1382" spans="1:10" x14ac:dyDescent="0.4">
      <c r="A1382" s="2"/>
      <c r="B1382">
        <v>64</v>
      </c>
      <c r="C1382">
        <v>2.46</v>
      </c>
      <c r="D1382">
        <v>0.117108</v>
      </c>
      <c r="E1382">
        <v>2.1148900000000002E-2</v>
      </c>
      <c r="F1382">
        <v>1.2549499999999999E-3</v>
      </c>
      <c r="G1382">
        <v>12.379</v>
      </c>
      <c r="H1382">
        <f>(C1382-$M$1)*B1382^(1/$M$2)</f>
        <v>12.211199999999991</v>
      </c>
      <c r="I1382">
        <f>G1382*B1382^(-$M$3/$M$2)</f>
        <v>8.5481199651448042E-3</v>
      </c>
      <c r="J1382">
        <f t="shared" si="21"/>
        <v>6.4745943013640672E-2</v>
      </c>
    </row>
    <row r="1383" spans="1:10" x14ac:dyDescent="0.4">
      <c r="A1383" s="2"/>
      <c r="B1383">
        <v>64</v>
      </c>
      <c r="C1383">
        <v>2.46</v>
      </c>
      <c r="D1383">
        <v>0.117295</v>
      </c>
      <c r="E1383">
        <v>2.1057900000000001E-2</v>
      </c>
      <c r="F1383">
        <v>1.2134100000000001E-3</v>
      </c>
      <c r="G1383">
        <v>12.154299999999999</v>
      </c>
      <c r="H1383">
        <f>(C1383-$M$1)*B1383^(1/$M$2)</f>
        <v>12.211199999999991</v>
      </c>
      <c r="I1383">
        <f>G1383*B1383^(-$M$3/$M$2)</f>
        <v>8.3929569829840449E-3</v>
      </c>
      <c r="J1383">
        <f t="shared" si="21"/>
        <v>8.7871140116498547E-2</v>
      </c>
    </row>
    <row r="1384" spans="1:10" x14ac:dyDescent="0.4">
      <c r="A1384" s="2"/>
      <c r="B1384">
        <v>64</v>
      </c>
      <c r="C1384">
        <v>2.46</v>
      </c>
      <c r="D1384">
        <v>0.11422499999999999</v>
      </c>
      <c r="E1384">
        <v>2.0343799999999999E-2</v>
      </c>
      <c r="F1384">
        <v>1.19191E-3</v>
      </c>
      <c r="G1384">
        <v>12.148899999999999</v>
      </c>
      <c r="H1384">
        <f>(C1384-$M$1)*B1384^(1/$M$2)</f>
        <v>12.211199999999991</v>
      </c>
      <c r="I1384">
        <f>G1384*B1384^(-$M$3/$M$2)</f>
        <v>8.3892280995676305E-3</v>
      </c>
      <c r="J1384">
        <f t="shared" si="21"/>
        <v>4.0029132730774242E-2</v>
      </c>
    </row>
    <row r="1385" spans="1:10" x14ac:dyDescent="0.4">
      <c r="A1385" s="2"/>
      <c r="B1385">
        <v>64</v>
      </c>
      <c r="C1385">
        <v>2.46</v>
      </c>
      <c r="D1385">
        <v>0.116229</v>
      </c>
      <c r="E1385">
        <v>2.0843899999999999E-2</v>
      </c>
      <c r="F1385">
        <v>1.22189E-3</v>
      </c>
      <c r="G1385">
        <v>12.2127</v>
      </c>
      <c r="H1385">
        <f>(C1385-$M$1)*B1385^(1/$M$2)</f>
        <v>12.211199999999991</v>
      </c>
      <c r="I1385">
        <f>G1385*B1385^(-$M$3/$M$2)</f>
        <v>8.4332841665985901E-3</v>
      </c>
      <c r="J1385">
        <f t="shared" si="21"/>
        <v>6.2539680911075757E-2</v>
      </c>
    </row>
    <row r="1386" spans="1:10" x14ac:dyDescent="0.4">
      <c r="A1386" s="2"/>
      <c r="B1386">
        <v>64</v>
      </c>
      <c r="C1386">
        <v>2.46</v>
      </c>
      <c r="D1386">
        <v>0.11583</v>
      </c>
      <c r="E1386">
        <v>2.0713800000000001E-2</v>
      </c>
      <c r="F1386">
        <v>1.1983499999999999E-3</v>
      </c>
      <c r="G1386">
        <v>12.15</v>
      </c>
      <c r="H1386">
        <f>(C1386-$M$1)*B1386^(1/$M$2)</f>
        <v>12.211199999999991</v>
      </c>
      <c r="I1386">
        <f>G1386*B1386^(-$M$3/$M$2)</f>
        <v>8.3899876869302347E-3</v>
      </c>
      <c r="J1386">
        <f t="shared" si="21"/>
        <v>6.9014604478583208E-2</v>
      </c>
    </row>
    <row r="1387" spans="1:10" x14ac:dyDescent="0.4">
      <c r="A1387" s="2"/>
      <c r="B1387">
        <v>64</v>
      </c>
      <c r="C1387">
        <v>2.48</v>
      </c>
      <c r="D1387">
        <v>0.10617799999999999</v>
      </c>
      <c r="E1387">
        <v>1.7462800000000001E-2</v>
      </c>
      <c r="F1387">
        <v>8.6155400000000005E-4</v>
      </c>
      <c r="G1387">
        <v>10.222</v>
      </c>
      <c r="H1387">
        <f>(C1387-$M$1)*B1387^(1/$M$2)</f>
        <v>13.491199999999992</v>
      </c>
      <c r="I1387">
        <f>G1387*B1387^(-$M$3/$M$2)</f>
        <v>7.0586382004774358E-3</v>
      </c>
      <c r="J1387">
        <f t="shared" si="21"/>
        <v>5.8254641965940435E-2</v>
      </c>
    </row>
    <row r="1388" spans="1:10" x14ac:dyDescent="0.4">
      <c r="A1388" s="2"/>
      <c r="B1388">
        <v>64</v>
      </c>
      <c r="C1388">
        <v>2.48</v>
      </c>
      <c r="D1388">
        <v>0.107109</v>
      </c>
      <c r="E1388">
        <v>1.7781100000000001E-2</v>
      </c>
      <c r="F1388">
        <v>8.8974799999999999E-4</v>
      </c>
      <c r="G1388">
        <v>10.419700000000001</v>
      </c>
      <c r="H1388">
        <f>(C1388-$M$1)*B1388^(1/$M$2)</f>
        <v>13.491199999999992</v>
      </c>
      <c r="I1388">
        <f>G1388*B1388^(-$M$3/$M$2)</f>
        <v>7.1951567655561292E-3</v>
      </c>
      <c r="J1388">
        <f t="shared" si="21"/>
        <v>6.1944537238229347E-2</v>
      </c>
    </row>
    <row r="1389" spans="1:10" x14ac:dyDescent="0.4">
      <c r="A1389" s="2"/>
      <c r="B1389">
        <v>64</v>
      </c>
      <c r="C1389">
        <v>2.48</v>
      </c>
      <c r="D1389">
        <v>0.105284</v>
      </c>
      <c r="E1389">
        <v>1.7243399999999999E-2</v>
      </c>
      <c r="F1389">
        <v>8.5519800000000005E-4</v>
      </c>
      <c r="G1389">
        <v>10.171799999999999</v>
      </c>
      <c r="H1389">
        <f>(C1389-$M$1)*B1389^(1/$M$2)</f>
        <v>13.491199999999992</v>
      </c>
      <c r="I1389">
        <f>G1389*B1389^(-$M$3/$M$2)</f>
        <v>7.0239733953841111E-3</v>
      </c>
      <c r="J1389">
        <f t="shared" si="21"/>
        <v>4.1262717188152886E-2</v>
      </c>
    </row>
    <row r="1390" spans="1:10" x14ac:dyDescent="0.4">
      <c r="A1390" s="2"/>
      <c r="B1390">
        <v>64</v>
      </c>
      <c r="C1390">
        <v>2.48</v>
      </c>
      <c r="D1390">
        <v>0.105909</v>
      </c>
      <c r="E1390">
        <v>1.7404300000000001E-2</v>
      </c>
      <c r="F1390">
        <v>8.6233100000000003E-4</v>
      </c>
      <c r="G1390">
        <v>10.2194</v>
      </c>
      <c r="H1390">
        <f>(C1390-$M$1)*B1390^(1/$M$2)</f>
        <v>13.491199999999992</v>
      </c>
      <c r="I1390">
        <f>G1390*B1390^(-$M$3/$M$2)</f>
        <v>7.0568428121658301E-3</v>
      </c>
      <c r="J1390">
        <f t="shared" si="21"/>
        <v>5.1058100624559399E-2</v>
      </c>
    </row>
    <row r="1391" spans="1:10" x14ac:dyDescent="0.4">
      <c r="A1391" s="2"/>
      <c r="B1391">
        <v>64</v>
      </c>
      <c r="C1391">
        <v>2.48</v>
      </c>
      <c r="D1391">
        <v>0.106867</v>
      </c>
      <c r="E1391">
        <v>1.7558000000000001E-2</v>
      </c>
      <c r="F1391">
        <v>8.7338800000000001E-4</v>
      </c>
      <c r="G1391">
        <v>10.136699999999999</v>
      </c>
      <c r="H1391">
        <f>(C1391-$M$1)*B1391^(1/$M$2)</f>
        <v>13.491199999999992</v>
      </c>
      <c r="I1391">
        <f>G1391*B1391^(-$M$3/$M$2)</f>
        <v>6.9997356531774236E-3</v>
      </c>
      <c r="J1391">
        <f t="shared" si="21"/>
        <v>5.5643711824380881E-2</v>
      </c>
    </row>
    <row r="1392" spans="1:10" x14ac:dyDescent="0.4">
      <c r="A1392" s="2"/>
      <c r="B1392">
        <v>64</v>
      </c>
      <c r="C1392">
        <v>2.5</v>
      </c>
      <c r="D1392">
        <v>9.9636699999999995E-2</v>
      </c>
      <c r="E1392">
        <v>1.54635E-2</v>
      </c>
      <c r="F1392">
        <v>6.9379000000000001E-4</v>
      </c>
      <c r="G1392">
        <v>9.0702599999999993</v>
      </c>
      <c r="H1392">
        <f>(C1392-$M$1)*B1392^(1/$M$2)</f>
        <v>14.771199999999993</v>
      </c>
      <c r="I1392">
        <f>G1392*B1392^(-$M$3/$M$2)</f>
        <v>6.2633226104737297E-3</v>
      </c>
      <c r="J1392">
        <f t="shared" si="21"/>
        <v>3.2855906775865695E-2</v>
      </c>
    </row>
    <row r="1393" spans="1:10" x14ac:dyDescent="0.4">
      <c r="A1393" s="2"/>
      <c r="B1393">
        <v>64</v>
      </c>
      <c r="C1393">
        <v>2.5</v>
      </c>
      <c r="D1393">
        <v>0.100088</v>
      </c>
      <c r="E1393">
        <v>1.5641100000000002E-2</v>
      </c>
      <c r="F1393">
        <v>7.16582E-4</v>
      </c>
      <c r="G1393">
        <v>9.2135099999999994</v>
      </c>
      <c r="H1393">
        <f>(C1393-$M$1)*B1393^(1/$M$2)</f>
        <v>14.771199999999993</v>
      </c>
      <c r="I1393">
        <f>G1393*B1393^(-$M$3/$M$2)</f>
        <v>6.3622416011035864E-3</v>
      </c>
      <c r="J1393">
        <f t="shared" si="21"/>
        <v>2.3639828998914925E-2</v>
      </c>
    </row>
    <row r="1394" spans="1:10" x14ac:dyDescent="0.4">
      <c r="A1394" s="2"/>
      <c r="B1394">
        <v>64</v>
      </c>
      <c r="C1394">
        <v>2.5</v>
      </c>
      <c r="D1394">
        <v>9.8739099999999996E-2</v>
      </c>
      <c r="E1394">
        <v>1.5245699999999999E-2</v>
      </c>
      <c r="F1394">
        <v>6.6745300000000003E-4</v>
      </c>
      <c r="G1394">
        <v>9.0051000000000005</v>
      </c>
      <c r="H1394">
        <f>(C1394-$M$1)*B1394^(1/$M$2)</f>
        <v>14.771199999999993</v>
      </c>
      <c r="I1394">
        <f>G1394*B1394^(-$M$3/$M$2)</f>
        <v>6.2183274172490088E-3</v>
      </c>
      <c r="J1394">
        <f t="shared" si="21"/>
        <v>4.2795579707196829E-2</v>
      </c>
    </row>
    <row r="1395" spans="1:10" x14ac:dyDescent="0.4">
      <c r="A1395" s="2"/>
      <c r="B1395">
        <v>64</v>
      </c>
      <c r="C1395">
        <v>2.5</v>
      </c>
      <c r="D1395">
        <v>9.9656800000000004E-2</v>
      </c>
      <c r="E1395">
        <v>1.54124E-2</v>
      </c>
      <c r="F1395">
        <v>6.8032499999999996E-4</v>
      </c>
      <c r="G1395">
        <v>8.98</v>
      </c>
      <c r="H1395">
        <f>(C1395-$M$1)*B1395^(1/$M$2)</f>
        <v>14.771199999999993</v>
      </c>
      <c r="I1395">
        <f>G1395*B1395^(-$M$3/$M$2)</f>
        <v>6.2009950147023461E-3</v>
      </c>
      <c r="J1395">
        <f t="shared" si="21"/>
        <v>4.5327017608166931E-2</v>
      </c>
    </row>
    <row r="1396" spans="1:10" x14ac:dyDescent="0.4">
      <c r="A1396" s="2"/>
      <c r="B1396">
        <v>64</v>
      </c>
      <c r="C1396">
        <v>2.5</v>
      </c>
      <c r="D1396">
        <v>9.8331500000000002E-2</v>
      </c>
      <c r="E1396">
        <v>1.50423E-2</v>
      </c>
      <c r="F1396">
        <v>6.4901399999999995E-4</v>
      </c>
      <c r="G1396">
        <v>8.8034099999999995</v>
      </c>
      <c r="H1396">
        <f>(C1396-$M$1)*B1396^(1/$M$2)</f>
        <v>14.771199999999993</v>
      </c>
      <c r="I1396">
        <f>G1396*B1396^(-$M$3/$M$2)</f>
        <v>6.0790536216459665E-3</v>
      </c>
      <c r="J1396">
        <f t="shared" si="21"/>
        <v>4.3897797506993519E-2</v>
      </c>
    </row>
    <row r="1397" spans="1:10" x14ac:dyDescent="0.4">
      <c r="A1397" s="2"/>
      <c r="B1397">
        <v>64</v>
      </c>
      <c r="C1397">
        <v>2.52</v>
      </c>
      <c r="D1397">
        <v>9.20686E-2</v>
      </c>
      <c r="E1397">
        <v>1.31504E-2</v>
      </c>
      <c r="F1397">
        <v>5.0241299999999995E-4</v>
      </c>
      <c r="G1397">
        <v>7.59666</v>
      </c>
      <c r="H1397">
        <f>(C1397-$M$1)*B1397^(1/$M$2)</f>
        <v>16.051199999999994</v>
      </c>
      <c r="I1397">
        <f>G1397*B1397^(-$M$3/$M$2)</f>
        <v>5.2457517581724639E-3</v>
      </c>
      <c r="J1397">
        <f t="shared" si="21"/>
        <v>3.1584599372326161E-2</v>
      </c>
    </row>
    <row r="1398" spans="1:10" x14ac:dyDescent="0.4">
      <c r="A1398" s="2"/>
      <c r="B1398">
        <v>64</v>
      </c>
      <c r="C1398">
        <v>2.52</v>
      </c>
      <c r="D1398">
        <v>9.3831399999999995E-2</v>
      </c>
      <c r="E1398">
        <v>1.3677099999999999E-2</v>
      </c>
      <c r="F1398">
        <v>5.3722299999999998E-4</v>
      </c>
      <c r="G1398">
        <v>7.92021</v>
      </c>
      <c r="H1398">
        <f>(C1398-$M$1)*B1398^(1/$M$2)</f>
        <v>16.051199999999994</v>
      </c>
      <c r="I1398">
        <f>G1398*B1398^(-$M$3/$M$2)</f>
        <v>5.4691740228725687E-3</v>
      </c>
      <c r="J1398">
        <f t="shared" si="21"/>
        <v>4.2706084719948634E-2</v>
      </c>
    </row>
    <row r="1399" spans="1:10" x14ac:dyDescent="0.4">
      <c r="A1399" s="2"/>
      <c r="B1399">
        <v>64</v>
      </c>
      <c r="C1399">
        <v>2.52</v>
      </c>
      <c r="D1399">
        <v>9.2737299999999995E-2</v>
      </c>
      <c r="E1399">
        <v>1.34211E-2</v>
      </c>
      <c r="F1399">
        <v>5.2372599999999997E-4</v>
      </c>
      <c r="G1399">
        <v>7.8357999999999999</v>
      </c>
      <c r="H1399">
        <f>(C1399-$M$1)*B1399^(1/$M$2)</f>
        <v>16.051199999999994</v>
      </c>
      <c r="I1399">
        <f>G1399*B1399^(-$M$3/$M$2)</f>
        <v>5.4108860508022983E-3</v>
      </c>
      <c r="J1399">
        <f t="shared" si="21"/>
        <v>3.0815063796038822E-2</v>
      </c>
    </row>
    <row r="1400" spans="1:10" x14ac:dyDescent="0.4">
      <c r="A1400" s="2"/>
      <c r="B1400">
        <v>64</v>
      </c>
      <c r="C1400">
        <v>2.52</v>
      </c>
      <c r="D1400">
        <v>9.3347700000000006E-2</v>
      </c>
      <c r="E1400">
        <v>1.3462E-2</v>
      </c>
      <c r="F1400">
        <v>5.2278299999999997E-4</v>
      </c>
      <c r="G1400">
        <v>7.7177600000000002</v>
      </c>
      <c r="H1400">
        <f>(C1400-$M$1)*B1400^(1/$M$2)</f>
        <v>16.051199999999994</v>
      </c>
      <c r="I1400">
        <f>G1400*B1400^(-$M$3/$M$2)</f>
        <v>5.3293754214553653E-3</v>
      </c>
      <c r="J1400">
        <f t="shared" si="21"/>
        <v>3.842972513285714E-2</v>
      </c>
    </row>
    <row r="1401" spans="1:10" x14ac:dyDescent="0.4">
      <c r="A1401" s="2"/>
      <c r="B1401">
        <v>64</v>
      </c>
      <c r="C1401">
        <v>2.52</v>
      </c>
      <c r="D1401">
        <v>9.2780000000000001E-2</v>
      </c>
      <c r="E1401">
        <v>1.35163E-2</v>
      </c>
      <c r="F1401">
        <v>5.3198500000000001E-4</v>
      </c>
      <c r="G1401">
        <v>7.9777199999999997</v>
      </c>
      <c r="H1401">
        <f>(C1401-$M$1)*B1401^(1/$M$2)</f>
        <v>16.051199999999994</v>
      </c>
      <c r="I1401">
        <f>G1401*B1401^(-$M$3/$M$2)</f>
        <v>5.5088866312573712E-3</v>
      </c>
      <c r="J1401">
        <f t="shared" si="21"/>
        <v>2.9350383838879113E-2</v>
      </c>
    </row>
    <row r="1402" spans="1:10" x14ac:dyDescent="0.4">
      <c r="A1402" s="2"/>
      <c r="B1402">
        <v>64</v>
      </c>
      <c r="C1402">
        <v>2.54</v>
      </c>
      <c r="D1402">
        <v>8.7384500000000004E-2</v>
      </c>
      <c r="E1402">
        <v>1.1813199999999999E-2</v>
      </c>
      <c r="F1402">
        <v>4.0217600000000002E-4</v>
      </c>
      <c r="G1402">
        <v>6.7360600000000002</v>
      </c>
      <c r="H1402">
        <f>(C1402-$M$1)*B1402^(1/$M$2)</f>
        <v>17.331199999999995</v>
      </c>
      <c r="I1402">
        <f>G1402*B1402^(-$M$3/$M$2)</f>
        <v>4.651478227030722E-3</v>
      </c>
      <c r="J1402">
        <f t="shared" si="21"/>
        <v>3.936195546208443E-2</v>
      </c>
    </row>
    <row r="1403" spans="1:10" x14ac:dyDescent="0.4">
      <c r="A1403" s="2"/>
      <c r="B1403">
        <v>64</v>
      </c>
      <c r="C1403">
        <v>2.54</v>
      </c>
      <c r="D1403">
        <v>8.8453799999999999E-2</v>
      </c>
      <c r="E1403">
        <v>1.2149800000000001E-2</v>
      </c>
      <c r="F1403">
        <v>4.2393599999999997E-4</v>
      </c>
      <c r="G1403">
        <v>6.9756499999999999</v>
      </c>
      <c r="H1403">
        <f>(C1403-$M$1)*B1403^(1/$M$2)</f>
        <v>17.331199999999995</v>
      </c>
      <c r="I1403">
        <f>G1403*B1403^(-$M$3/$M$2)</f>
        <v>4.8169232599452579E-3</v>
      </c>
      <c r="J1403">
        <f t="shared" si="21"/>
        <v>4.2716033383892182E-2</v>
      </c>
    </row>
    <row r="1404" spans="1:10" x14ac:dyDescent="0.4">
      <c r="A1404" s="2"/>
      <c r="B1404">
        <v>64</v>
      </c>
      <c r="C1404">
        <v>2.54</v>
      </c>
      <c r="D1404">
        <v>8.7321999999999997E-2</v>
      </c>
      <c r="E1404">
        <v>1.1894399999999999E-2</v>
      </c>
      <c r="F1404">
        <v>4.1270499999999997E-4</v>
      </c>
      <c r="G1404">
        <v>6.8846699999999998</v>
      </c>
      <c r="H1404">
        <f>(C1404-$M$1)*B1404^(1/$M$2)</f>
        <v>17.331199999999995</v>
      </c>
      <c r="I1404">
        <f>G1404*B1404^(-$M$3/$M$2)</f>
        <v>4.7540984797183519E-3</v>
      </c>
      <c r="J1404">
        <f t="shared" si="21"/>
        <v>2.7625867777535729E-2</v>
      </c>
    </row>
    <row r="1405" spans="1:10" x14ac:dyDescent="0.4">
      <c r="A1405" s="2"/>
      <c r="B1405">
        <v>64</v>
      </c>
      <c r="C1405">
        <v>2.54</v>
      </c>
      <c r="D1405">
        <v>8.8287099999999993E-2</v>
      </c>
      <c r="E1405">
        <v>1.21204E-2</v>
      </c>
      <c r="F1405">
        <v>4.1951100000000002E-4</v>
      </c>
      <c r="G1405">
        <v>6.9757999999999996</v>
      </c>
      <c r="H1405">
        <f>(C1405-$M$1)*B1405^(1/$M$2)</f>
        <v>17.331199999999995</v>
      </c>
      <c r="I1405">
        <f>G1405*B1405^(-$M$3/$M$2)</f>
        <v>4.8170268400401584E-3</v>
      </c>
      <c r="J1405">
        <f t="shared" si="21"/>
        <v>4.8106869343540248E-2</v>
      </c>
    </row>
    <row r="1406" spans="1:10" x14ac:dyDescent="0.4">
      <c r="A1406" s="2"/>
      <c r="B1406">
        <v>64</v>
      </c>
      <c r="C1406">
        <v>2.54</v>
      </c>
      <c r="D1406">
        <v>8.7514099999999997E-2</v>
      </c>
      <c r="E1406">
        <v>1.19319E-2</v>
      </c>
      <c r="F1406">
        <v>4.16494E-4</v>
      </c>
      <c r="G1406">
        <v>6.8908800000000001</v>
      </c>
      <c r="H1406">
        <f>(C1406-$M$1)*B1406^(1/$M$2)</f>
        <v>17.331199999999995</v>
      </c>
      <c r="I1406">
        <f>G1406*B1406^(-$M$3/$M$2)</f>
        <v>4.7583866956472272E-3</v>
      </c>
      <c r="J1406">
        <f t="shared" si="21"/>
        <v>2.4857051137056718E-2</v>
      </c>
    </row>
    <row r="1407" spans="1:10" x14ac:dyDescent="0.4">
      <c r="A1407" s="2"/>
      <c r="B1407">
        <v>64</v>
      </c>
      <c r="C1407">
        <v>2.56</v>
      </c>
      <c r="D1407">
        <v>8.2335400000000003E-2</v>
      </c>
      <c r="E1407">
        <v>1.06645E-2</v>
      </c>
      <c r="F1407">
        <v>3.3905399999999998E-4</v>
      </c>
      <c r="G1407">
        <v>6.2165499999999998</v>
      </c>
      <c r="H1407">
        <f>(C1407-$M$1)*B1407^(1/$M$2)</f>
        <v>18.611199999999997</v>
      </c>
      <c r="I1407">
        <f>G1407*B1407^(-$M$3/$M$2)</f>
        <v>4.2927389263527687E-3</v>
      </c>
      <c r="J1407">
        <f t="shared" si="21"/>
        <v>6.2740742185503073E-3</v>
      </c>
    </row>
    <row r="1408" spans="1:10" x14ac:dyDescent="0.4">
      <c r="A1408" s="2"/>
      <c r="B1408">
        <v>64</v>
      </c>
      <c r="C1408">
        <v>2.56</v>
      </c>
      <c r="D1408">
        <v>8.32426E-2</v>
      </c>
      <c r="E1408">
        <v>1.0822500000000001E-2</v>
      </c>
      <c r="F1408">
        <v>3.3666700000000002E-4</v>
      </c>
      <c r="G1408">
        <v>6.2290599999999996</v>
      </c>
      <c r="H1408">
        <f>(C1408-$M$1)*B1408^(1/$M$2)</f>
        <v>18.611199999999997</v>
      </c>
      <c r="I1408">
        <f>G1408*B1408^(-$M$3/$M$2)</f>
        <v>4.3013775062674606E-3</v>
      </c>
      <c r="J1408">
        <f t="shared" si="21"/>
        <v>4.1870735102428447E-2</v>
      </c>
    </row>
    <row r="1409" spans="1:10" x14ac:dyDescent="0.4">
      <c r="A1409" s="2"/>
      <c r="B1409">
        <v>64</v>
      </c>
      <c r="C1409">
        <v>2.56</v>
      </c>
      <c r="D1409">
        <v>8.3509700000000006E-2</v>
      </c>
      <c r="E1409">
        <v>1.08345E-2</v>
      </c>
      <c r="F1409">
        <v>3.3913299999999998E-4</v>
      </c>
      <c r="G1409">
        <v>6.17706</v>
      </c>
      <c r="H1409">
        <f>(C1409-$M$1)*B1409^(1/$M$2)</f>
        <v>18.611199999999997</v>
      </c>
      <c r="I1409">
        <f>G1409*B1409^(-$M$3/$M$2)</f>
        <v>4.2654697400353308E-3</v>
      </c>
      <c r="J1409">
        <f t="shared" si="21"/>
        <v>3.6989440661897133E-2</v>
      </c>
    </row>
    <row r="1410" spans="1:10" x14ac:dyDescent="0.4">
      <c r="A1410" s="2"/>
      <c r="B1410">
        <v>64</v>
      </c>
      <c r="C1410">
        <v>2.56</v>
      </c>
      <c r="D1410">
        <v>8.2244499999999998E-2</v>
      </c>
      <c r="E1410">
        <v>1.0508999999999999E-2</v>
      </c>
      <c r="F1410">
        <v>3.1852399999999999E-4</v>
      </c>
      <c r="G1410">
        <v>5.9917100000000003</v>
      </c>
      <c r="H1410">
        <f>(C1410-$M$1)*B1410^(1/$M$2)</f>
        <v>18.611199999999997</v>
      </c>
      <c r="I1410">
        <f>G1410*B1410^(-$M$3/$M$2)</f>
        <v>4.1374792694367701E-3</v>
      </c>
      <c r="J1410">
        <f t="shared" si="21"/>
        <v>3.8613272536497378E-2</v>
      </c>
    </row>
    <row r="1411" spans="1:10" x14ac:dyDescent="0.4">
      <c r="A1411" s="2"/>
      <c r="B1411">
        <v>64</v>
      </c>
      <c r="C1411">
        <v>2.56</v>
      </c>
      <c r="D1411">
        <v>8.2837099999999997E-2</v>
      </c>
      <c r="E1411">
        <v>1.06915E-2</v>
      </c>
      <c r="F1411">
        <v>3.3362499999999999E-4</v>
      </c>
      <c r="G1411">
        <v>6.1271800000000001</v>
      </c>
      <c r="H1411">
        <f>(C1411-$M$1)*B1411^(1/$M$2)</f>
        <v>18.611199999999997</v>
      </c>
      <c r="I1411">
        <f>G1411*B1411^(-$M$3/$M$2)</f>
        <v>4.2310259058111269E-3</v>
      </c>
      <c r="J1411">
        <f t="shared" ref="J1411:J1474" si="22">1-F1411/(3*E1411^2)</f>
        <v>2.7118261587518844E-2</v>
      </c>
    </row>
    <row r="1412" spans="1:10" x14ac:dyDescent="0.4">
      <c r="A1412" s="2"/>
      <c r="B1412">
        <v>64</v>
      </c>
      <c r="C1412">
        <v>2.58</v>
      </c>
      <c r="D1412">
        <v>7.8750500000000001E-2</v>
      </c>
      <c r="E1412">
        <v>9.6644000000000001E-3</v>
      </c>
      <c r="F1412">
        <v>2.7267699999999998E-4</v>
      </c>
      <c r="G1412">
        <v>5.4974600000000002</v>
      </c>
      <c r="H1412">
        <f>(C1412-$M$1)*B1412^(1/$M$2)</f>
        <v>19.891199999999998</v>
      </c>
      <c r="I1412">
        <f>G1412*B1412^(-$M$3/$M$2)</f>
        <v>3.79618285674004E-3</v>
      </c>
      <c r="J1412">
        <f t="shared" si="22"/>
        <v>2.685521604687735E-2</v>
      </c>
    </row>
    <row r="1413" spans="1:10" x14ac:dyDescent="0.4">
      <c r="A1413" s="2"/>
      <c r="B1413">
        <v>64</v>
      </c>
      <c r="C1413">
        <v>2.58</v>
      </c>
      <c r="D1413">
        <v>7.8320000000000001E-2</v>
      </c>
      <c r="E1413">
        <v>9.5523199999999996E-3</v>
      </c>
      <c r="F1413">
        <v>2.6385299999999998E-4</v>
      </c>
      <c r="G1413">
        <v>5.4268700000000001</v>
      </c>
      <c r="H1413">
        <f>(C1413-$M$1)*B1413^(1/$M$2)</f>
        <v>19.891199999999998</v>
      </c>
      <c r="I1413">
        <f>G1413*B1413^(-$M$3/$M$2)</f>
        <v>3.7474380640799242E-3</v>
      </c>
      <c r="J1413">
        <f t="shared" si="22"/>
        <v>3.6119806443086988E-2</v>
      </c>
    </row>
    <row r="1414" spans="1:10" x14ac:dyDescent="0.4">
      <c r="A1414" s="2"/>
      <c r="B1414">
        <v>64</v>
      </c>
      <c r="C1414">
        <v>2.58</v>
      </c>
      <c r="D1414">
        <v>7.8564099999999998E-2</v>
      </c>
      <c r="E1414">
        <v>9.6826099999999995E-3</v>
      </c>
      <c r="F1414">
        <v>2.77089E-4</v>
      </c>
      <c r="G1414">
        <v>5.5729300000000004</v>
      </c>
      <c r="H1414">
        <f>(C1414-$M$1)*B1414^(1/$M$2)</f>
        <v>19.891199999999998</v>
      </c>
      <c r="I1414">
        <f>G1414*B1414^(-$M$3/$M$2)</f>
        <v>3.8482974551542481E-3</v>
      </c>
      <c r="J1414">
        <f t="shared" si="22"/>
        <v>1.4825524034686177E-2</v>
      </c>
    </row>
    <row r="1415" spans="1:10" x14ac:dyDescent="0.4">
      <c r="A1415" s="2"/>
      <c r="B1415">
        <v>64</v>
      </c>
      <c r="C1415">
        <v>2.58</v>
      </c>
      <c r="D1415">
        <v>7.9103000000000007E-2</v>
      </c>
      <c r="E1415">
        <v>9.6831999999999994E-3</v>
      </c>
      <c r="F1415">
        <v>2.6790400000000002E-4</v>
      </c>
      <c r="G1415">
        <v>5.4389700000000003</v>
      </c>
      <c r="H1415">
        <f>(C1415-$M$1)*B1415^(1/$M$2)</f>
        <v>19.891199999999998</v>
      </c>
      <c r="I1415">
        <f>G1415*B1415^(-$M$3/$M$2)</f>
        <v>3.7557935250685545E-3</v>
      </c>
      <c r="J1415">
        <f t="shared" si="22"/>
        <v>4.7598349735937462E-2</v>
      </c>
    </row>
    <row r="1416" spans="1:10" x14ac:dyDescent="0.4">
      <c r="A1416" s="2"/>
      <c r="B1416">
        <v>64</v>
      </c>
      <c r="C1416">
        <v>2.58</v>
      </c>
      <c r="D1416">
        <v>7.8857999999999998E-2</v>
      </c>
      <c r="E1416">
        <v>9.7439099999999997E-3</v>
      </c>
      <c r="F1416">
        <v>2.7905999999999997E-4</v>
      </c>
      <c r="G1416">
        <v>5.5968099999999996</v>
      </c>
      <c r="H1416">
        <f>(C1416-$M$1)*B1416^(1/$M$2)</f>
        <v>19.891199999999998</v>
      </c>
      <c r="I1416">
        <f>G1416*B1416^(-$M$3/$M$2)</f>
        <v>3.8647874062623867E-3</v>
      </c>
      <c r="J1416">
        <f t="shared" si="22"/>
        <v>2.0262328356741577E-2</v>
      </c>
    </row>
    <row r="1417" spans="1:10" x14ac:dyDescent="0.4">
      <c r="A1417" s="2"/>
      <c r="B1417">
        <v>64</v>
      </c>
      <c r="C1417">
        <v>2.6</v>
      </c>
      <c r="D1417">
        <v>7.5259499999999993E-2</v>
      </c>
      <c r="E1417">
        <v>8.8131200000000007E-3</v>
      </c>
      <c r="F1417">
        <v>2.2719299999999999E-4</v>
      </c>
      <c r="G1417">
        <v>4.9610900000000004</v>
      </c>
      <c r="H1417">
        <f>(C1417-$M$1)*B1417^(1/$M$2)</f>
        <v>21.171199999999999</v>
      </c>
      <c r="I1417">
        <f>G1417*B1417^(-$M$3/$M$2)</f>
        <v>3.4258011533952856E-3</v>
      </c>
      <c r="J1417">
        <f t="shared" si="22"/>
        <v>2.4978203356128659E-2</v>
      </c>
    </row>
    <row r="1418" spans="1:10" x14ac:dyDescent="0.4">
      <c r="A1418" s="2"/>
      <c r="B1418">
        <v>64</v>
      </c>
      <c r="C1418">
        <v>2.6</v>
      </c>
      <c r="D1418">
        <v>7.5177499999999994E-2</v>
      </c>
      <c r="E1418">
        <v>8.8270499999999995E-3</v>
      </c>
      <c r="F1418">
        <v>2.2916899999999999E-4</v>
      </c>
      <c r="G1418">
        <v>5.0024699999999998</v>
      </c>
      <c r="H1418">
        <f>(C1418-$M$1)*B1418^(1/$M$2)</f>
        <v>21.171199999999999</v>
      </c>
      <c r="I1418">
        <f>G1418*B1418^(-$M$3/$M$2)</f>
        <v>3.4543754489084681E-3</v>
      </c>
      <c r="J1418">
        <f t="shared" si="22"/>
        <v>1.9599685901731112E-2</v>
      </c>
    </row>
    <row r="1419" spans="1:10" x14ac:dyDescent="0.4">
      <c r="A1419" s="2"/>
      <c r="B1419">
        <v>64</v>
      </c>
      <c r="C1419">
        <v>2.6</v>
      </c>
      <c r="D1419">
        <v>7.4925400000000003E-2</v>
      </c>
      <c r="E1419">
        <v>8.7295199999999993E-3</v>
      </c>
      <c r="F1419">
        <v>2.21506E-4</v>
      </c>
      <c r="G1419">
        <v>4.9084199999999996</v>
      </c>
      <c r="H1419">
        <f>(C1419-$M$1)*B1419^(1/$M$2)</f>
        <v>21.171199999999999</v>
      </c>
      <c r="I1419">
        <f>G1419*B1419^(-$M$3/$M$2)</f>
        <v>3.3894307294059338E-3</v>
      </c>
      <c r="J1419">
        <f t="shared" si="22"/>
        <v>3.1089837122199926E-2</v>
      </c>
    </row>
    <row r="1420" spans="1:10" x14ac:dyDescent="0.4">
      <c r="A1420" s="2"/>
      <c r="B1420">
        <v>64</v>
      </c>
      <c r="C1420">
        <v>2.6</v>
      </c>
      <c r="D1420">
        <v>7.4405100000000002E-2</v>
      </c>
      <c r="E1420">
        <v>8.6668000000000005E-3</v>
      </c>
      <c r="F1420">
        <v>2.2188399999999999E-4</v>
      </c>
      <c r="G1420">
        <v>4.9320300000000001</v>
      </c>
      <c r="H1420">
        <f>(C1420-$M$1)*B1420^(1/$M$2)</f>
        <v>21.171199999999999</v>
      </c>
      <c r="I1420">
        <f>G1420*B1420^(-$M$3/$M$2)</f>
        <v>3.4057342363432528E-3</v>
      </c>
      <c r="J1420">
        <f t="shared" si="22"/>
        <v>1.5337989833369092E-2</v>
      </c>
    </row>
    <row r="1421" spans="1:10" x14ac:dyDescent="0.4">
      <c r="A1421" s="2"/>
      <c r="B1421">
        <v>64</v>
      </c>
      <c r="C1421">
        <v>2.6</v>
      </c>
      <c r="D1421">
        <v>7.4976500000000001E-2</v>
      </c>
      <c r="E1421">
        <v>8.8662500000000009E-3</v>
      </c>
      <c r="F1421">
        <v>2.3787400000000001E-4</v>
      </c>
      <c r="G1421">
        <v>5.1117800000000004</v>
      </c>
      <c r="H1421">
        <f>(C1421-$M$1)*B1421^(1/$M$2)</f>
        <v>21.171199999999999</v>
      </c>
      <c r="I1421">
        <f>G1421*B1421^(-$M$3/$M$2)</f>
        <v>3.5298577167322005E-3</v>
      </c>
      <c r="J1421">
        <f t="shared" si="22"/>
        <v>-8.6622681677854807E-3</v>
      </c>
    </row>
    <row r="1422" spans="1:10" x14ac:dyDescent="0.4">
      <c r="A1422" s="2"/>
      <c r="B1422">
        <v>64</v>
      </c>
      <c r="C1422">
        <v>2.62</v>
      </c>
      <c r="D1422">
        <v>7.1561E-2</v>
      </c>
      <c r="E1422">
        <v>7.97842E-3</v>
      </c>
      <c r="F1422">
        <v>1.84821E-4</v>
      </c>
      <c r="G1422">
        <v>4.4672000000000001</v>
      </c>
      <c r="H1422">
        <f>(C1422-$M$1)*B1422^(1/$M$2)</f>
        <v>22.4512</v>
      </c>
      <c r="I1422">
        <f>G1422*B1422^(-$M$3/$M$2)</f>
        <v>3.0847533329263163E-3</v>
      </c>
      <c r="J1422">
        <f t="shared" si="22"/>
        <v>3.2176258288974413E-2</v>
      </c>
    </row>
    <row r="1423" spans="1:10" x14ac:dyDescent="0.4">
      <c r="A1423" s="2"/>
      <c r="B1423">
        <v>64</v>
      </c>
      <c r="C1423">
        <v>2.62</v>
      </c>
      <c r="D1423">
        <v>7.1452299999999996E-2</v>
      </c>
      <c r="E1423">
        <v>8.0290599999999993E-3</v>
      </c>
      <c r="F1423">
        <v>1.92308E-4</v>
      </c>
      <c r="G1423">
        <v>4.5706699999999998</v>
      </c>
      <c r="H1423">
        <f>(C1423-$M$1)*B1423^(1/$M$2)</f>
        <v>22.4512</v>
      </c>
      <c r="I1423">
        <f>G1423*B1423^(-$M$3/$M$2)</f>
        <v>3.1562028823885935E-3</v>
      </c>
      <c r="J1423">
        <f t="shared" si="22"/>
        <v>5.6330300977737169E-3</v>
      </c>
    </row>
    <row r="1424" spans="1:10" x14ac:dyDescent="0.4">
      <c r="A1424" s="2"/>
      <c r="B1424">
        <v>64</v>
      </c>
      <c r="C1424">
        <v>2.62</v>
      </c>
      <c r="D1424">
        <v>7.1459900000000007E-2</v>
      </c>
      <c r="E1424">
        <v>8.0292899999999997E-3</v>
      </c>
      <c r="F1424">
        <v>1.9374E-4</v>
      </c>
      <c r="G1424">
        <v>4.56935</v>
      </c>
      <c r="H1424">
        <f>(C1424-$M$1)*B1424^(1/$M$2)</f>
        <v>22.4512</v>
      </c>
      <c r="I1424">
        <f>G1424*B1424^(-$M$3/$M$2)</f>
        <v>3.1552913775534704E-3</v>
      </c>
      <c r="J1424">
        <f t="shared" si="22"/>
        <v>-1.7140213510640212E-3</v>
      </c>
    </row>
    <row r="1425" spans="1:10" x14ac:dyDescent="0.4">
      <c r="A1425" s="2"/>
      <c r="B1425">
        <v>64</v>
      </c>
      <c r="C1425">
        <v>2.62</v>
      </c>
      <c r="D1425">
        <v>7.1131799999999995E-2</v>
      </c>
      <c r="E1425">
        <v>7.8855799999999997E-3</v>
      </c>
      <c r="F1425">
        <v>1.81905E-4</v>
      </c>
      <c r="G1425">
        <v>4.4178100000000002</v>
      </c>
      <c r="H1425">
        <f>(C1425-$M$1)*B1425^(1/$M$2)</f>
        <v>22.4512</v>
      </c>
      <c r="I1425">
        <f>G1425*B1425^(-$M$3/$M$2)</f>
        <v>3.0506478603454534E-3</v>
      </c>
      <c r="J1425">
        <f t="shared" si="22"/>
        <v>2.4884414798178489E-2</v>
      </c>
    </row>
    <row r="1426" spans="1:10" x14ac:dyDescent="0.4">
      <c r="A1426" s="2"/>
      <c r="B1426">
        <v>64</v>
      </c>
      <c r="C1426">
        <v>2.62</v>
      </c>
      <c r="D1426">
        <v>7.09505E-2</v>
      </c>
      <c r="E1426">
        <v>7.9335699999999992E-3</v>
      </c>
      <c r="F1426">
        <v>1.87548E-4</v>
      </c>
      <c r="G1426">
        <v>4.5331000000000001</v>
      </c>
      <c r="H1426">
        <f>(C1426-$M$1)*B1426^(1/$M$2)</f>
        <v>22.4512</v>
      </c>
      <c r="I1426">
        <f>G1426*B1426^(-$M$3/$M$2)</f>
        <v>3.1302595212858802E-3</v>
      </c>
      <c r="J1426">
        <f t="shared" si="22"/>
        <v>6.7607655071334483E-3</v>
      </c>
    </row>
    <row r="1427" spans="1:10" x14ac:dyDescent="0.4">
      <c r="A1427" s="2"/>
      <c r="B1427">
        <v>64</v>
      </c>
      <c r="C1427">
        <v>2.64</v>
      </c>
      <c r="D1427">
        <v>6.8506399999999995E-2</v>
      </c>
      <c r="E1427">
        <v>7.3000000000000001E-3</v>
      </c>
      <c r="F1427">
        <v>1.5647100000000001E-4</v>
      </c>
      <c r="G1427">
        <v>4.0445900000000004</v>
      </c>
      <c r="H1427">
        <f>(C1427-$M$1)*B1427^(1/$M$2)</f>
        <v>23.731200000000001</v>
      </c>
      <c r="I1427">
        <f>G1427*B1427^(-$M$3/$M$2)</f>
        <v>2.792926773554005E-3</v>
      </c>
      <c r="J1427">
        <f t="shared" si="22"/>
        <v>2.1261024582473143E-2</v>
      </c>
    </row>
    <row r="1428" spans="1:10" x14ac:dyDescent="0.4">
      <c r="A1428" s="2"/>
      <c r="B1428">
        <v>64</v>
      </c>
      <c r="C1428">
        <v>2.64</v>
      </c>
      <c r="D1428">
        <v>6.8133200000000005E-2</v>
      </c>
      <c r="E1428">
        <v>7.2245199999999999E-3</v>
      </c>
      <c r="F1428">
        <v>1.5242200000000001E-4</v>
      </c>
      <c r="G1428">
        <v>4.0066100000000002</v>
      </c>
      <c r="H1428">
        <f>(C1428-$M$1)*B1428^(1/$M$2)</f>
        <v>23.731200000000001</v>
      </c>
      <c r="I1428">
        <f>G1428*B1428^(-$M$3/$M$2)</f>
        <v>2.7667002935252301E-3</v>
      </c>
      <c r="J1428">
        <f t="shared" si="22"/>
        <v>2.6561753298312341E-2</v>
      </c>
    </row>
    <row r="1429" spans="1:10" x14ac:dyDescent="0.4">
      <c r="A1429" s="2"/>
      <c r="B1429">
        <v>64</v>
      </c>
      <c r="C1429">
        <v>2.64</v>
      </c>
      <c r="D1429">
        <v>6.9347500000000006E-2</v>
      </c>
      <c r="E1429">
        <v>7.45264E-3</v>
      </c>
      <c r="F1429">
        <v>1.60459E-4</v>
      </c>
      <c r="G1429">
        <v>4.1015199999999998</v>
      </c>
      <c r="H1429">
        <f>(C1429-$M$1)*B1429^(1/$M$2)</f>
        <v>23.731200000000001</v>
      </c>
      <c r="I1429">
        <f>G1429*B1429^(-$M$3/$M$2)</f>
        <v>2.8322388722385261E-3</v>
      </c>
      <c r="J1429">
        <f t="shared" si="22"/>
        <v>3.7008308085702546E-2</v>
      </c>
    </row>
    <row r="1430" spans="1:10" x14ac:dyDescent="0.4">
      <c r="A1430" s="2"/>
      <c r="B1430">
        <v>64</v>
      </c>
      <c r="C1430">
        <v>2.64</v>
      </c>
      <c r="D1430">
        <v>6.8490400000000007E-2</v>
      </c>
      <c r="E1430">
        <v>7.35668E-3</v>
      </c>
      <c r="F1430">
        <v>1.6050600000000001E-4</v>
      </c>
      <c r="G1430">
        <v>4.1359399999999997</v>
      </c>
      <c r="H1430">
        <f>(C1430-$M$1)*B1430^(1/$M$2)</f>
        <v>23.731200000000001</v>
      </c>
      <c r="I1430">
        <f>G1430*B1430^(-$M$3/$M$2)</f>
        <v>2.8560070513483317E-3</v>
      </c>
      <c r="J1430">
        <f t="shared" si="22"/>
        <v>1.1432597102041586E-2</v>
      </c>
    </row>
    <row r="1431" spans="1:10" x14ac:dyDescent="0.4">
      <c r="A1431" s="2"/>
      <c r="B1431">
        <v>64</v>
      </c>
      <c r="C1431">
        <v>2.64</v>
      </c>
      <c r="D1431">
        <v>6.8394700000000003E-2</v>
      </c>
      <c r="E1431">
        <v>7.3545399999999997E-3</v>
      </c>
      <c r="F1431">
        <v>1.61674E-4</v>
      </c>
      <c r="G1431">
        <v>4.1529499999999997</v>
      </c>
      <c r="H1431">
        <f>(C1431-$M$1)*B1431^(1/$M$2)</f>
        <v>23.731200000000001</v>
      </c>
      <c r="I1431">
        <f>G1431*B1431^(-$M$3/$M$2)</f>
        <v>2.867753034110034E-3</v>
      </c>
      <c r="J1431">
        <f t="shared" si="22"/>
        <v>3.6592344459351889E-3</v>
      </c>
    </row>
    <row r="1432" spans="1:10" x14ac:dyDescent="0.4">
      <c r="A1432" s="2"/>
      <c r="B1432">
        <v>64</v>
      </c>
      <c r="C1432">
        <v>2.66</v>
      </c>
      <c r="D1432">
        <v>6.5223799999999998E-2</v>
      </c>
      <c r="E1432">
        <v>6.7225399999999999E-3</v>
      </c>
      <c r="F1432">
        <v>1.3730400000000001E-4</v>
      </c>
      <c r="G1432">
        <v>3.8009499999999998</v>
      </c>
      <c r="H1432">
        <f>(C1432-$M$1)*B1432^(1/$M$2)</f>
        <v>25.011200000000002</v>
      </c>
      <c r="I1432">
        <f>G1432*B1432^(-$M$3/$M$2)</f>
        <v>2.6246850780771583E-3</v>
      </c>
      <c r="J1432">
        <f t="shared" si="22"/>
        <v>-1.273342672948341E-2</v>
      </c>
    </row>
    <row r="1433" spans="1:10" x14ac:dyDescent="0.4">
      <c r="A1433" s="2"/>
      <c r="B1433">
        <v>64</v>
      </c>
      <c r="C1433">
        <v>2.66</v>
      </c>
      <c r="D1433">
        <v>6.5947400000000003E-2</v>
      </c>
      <c r="E1433">
        <v>6.7973699999999996E-3</v>
      </c>
      <c r="F1433">
        <v>1.34671E-4</v>
      </c>
      <c r="G1433">
        <v>3.7700300000000002</v>
      </c>
      <c r="H1433">
        <f>(C1433-$M$1)*B1433^(1/$M$2)</f>
        <v>25.011200000000002</v>
      </c>
      <c r="I1433">
        <f>G1433*B1433^(-$M$3/$M$2)</f>
        <v>2.6033337678483615E-3</v>
      </c>
      <c r="J1433">
        <f t="shared" si="22"/>
        <v>2.8436905668542178E-2</v>
      </c>
    </row>
    <row r="1434" spans="1:10" x14ac:dyDescent="0.4">
      <c r="A1434" s="2"/>
      <c r="B1434">
        <v>64</v>
      </c>
      <c r="C1434">
        <v>2.66</v>
      </c>
      <c r="D1434">
        <v>6.6096600000000005E-2</v>
      </c>
      <c r="E1434">
        <v>6.9128799999999997E-3</v>
      </c>
      <c r="F1434">
        <v>1.45181E-4</v>
      </c>
      <c r="G1434">
        <v>3.91757</v>
      </c>
      <c r="H1434">
        <f>(C1434-$M$1)*B1434^(1/$M$2)</f>
        <v>25.011200000000002</v>
      </c>
      <c r="I1434">
        <f>G1434*B1434^(-$M$3/$M$2)</f>
        <v>2.7052151491923685E-3</v>
      </c>
      <c r="J1434">
        <f t="shared" si="22"/>
        <v>-1.2675941961162396E-2</v>
      </c>
    </row>
    <row r="1435" spans="1:10" x14ac:dyDescent="0.4">
      <c r="A1435" s="2"/>
      <c r="B1435">
        <v>64</v>
      </c>
      <c r="C1435">
        <v>2.66</v>
      </c>
      <c r="D1435">
        <v>6.5697099999999994E-2</v>
      </c>
      <c r="E1435">
        <v>6.7899900000000001E-3</v>
      </c>
      <c r="F1435">
        <v>1.3934099999999999E-4</v>
      </c>
      <c r="G1435">
        <v>3.8094100000000002</v>
      </c>
      <c r="H1435">
        <f>(C1435-$M$1)*B1435^(1/$M$2)</f>
        <v>25.011200000000002</v>
      </c>
      <c r="I1435">
        <f>G1435*B1435^(-$M$3/$M$2)</f>
        <v>2.6305269954295394E-3</v>
      </c>
      <c r="J1435">
        <f t="shared" si="22"/>
        <v>-7.4404838250168304E-3</v>
      </c>
    </row>
    <row r="1436" spans="1:10" x14ac:dyDescent="0.4">
      <c r="A1436" s="2"/>
      <c r="B1436">
        <v>64</v>
      </c>
      <c r="C1436">
        <v>2.66</v>
      </c>
      <c r="D1436">
        <v>6.6007999999999997E-2</v>
      </c>
      <c r="E1436">
        <v>6.8287900000000004E-3</v>
      </c>
      <c r="F1436">
        <v>1.3736E-4</v>
      </c>
      <c r="G1436">
        <v>3.8061099999999999</v>
      </c>
      <c r="H1436">
        <f>(C1436-$M$1)*B1436^(1/$M$2)</f>
        <v>25.011200000000002</v>
      </c>
      <c r="I1436">
        <f>G1436*B1436^(-$M$3/$M$2)</f>
        <v>2.628248233341731E-3</v>
      </c>
      <c r="J1436">
        <f t="shared" si="22"/>
        <v>1.8135602918984306E-2</v>
      </c>
    </row>
    <row r="1437" spans="1:10" x14ac:dyDescent="0.4">
      <c r="A1437" s="2"/>
      <c r="B1437">
        <v>64</v>
      </c>
      <c r="C1437">
        <v>2.68</v>
      </c>
      <c r="D1437">
        <v>6.32905E-2</v>
      </c>
      <c r="E1437">
        <v>6.2676499999999996E-3</v>
      </c>
      <c r="F1437">
        <v>1.15887E-4</v>
      </c>
      <c r="G1437">
        <v>3.4571000000000001</v>
      </c>
      <c r="H1437">
        <f>(C1437-$M$1)*B1437^(1/$M$2)</f>
        <v>26.291200000000003</v>
      </c>
      <c r="I1437">
        <f>G1437*B1437^(-$M$3/$M$2)</f>
        <v>2.3872449738672028E-3</v>
      </c>
      <c r="J1437">
        <f t="shared" si="22"/>
        <v>1.6659350108668924E-2</v>
      </c>
    </row>
    <row r="1438" spans="1:10" x14ac:dyDescent="0.4">
      <c r="A1438" s="2"/>
      <c r="B1438">
        <v>64</v>
      </c>
      <c r="C1438">
        <v>2.68</v>
      </c>
      <c r="D1438">
        <v>6.3798400000000005E-2</v>
      </c>
      <c r="E1438">
        <v>6.35595E-3</v>
      </c>
      <c r="F1438">
        <v>1.1917300000000001E-4</v>
      </c>
      <c r="G1438">
        <v>3.4933800000000002</v>
      </c>
      <c r="H1438">
        <f>(C1438-$M$1)*B1438^(1/$M$2)</f>
        <v>26.291200000000003</v>
      </c>
      <c r="I1438">
        <f>G1438*B1438^(-$M$3/$M$2)</f>
        <v>2.4122975461537731E-3</v>
      </c>
      <c r="J1438">
        <f t="shared" si="22"/>
        <v>1.6678186906158854E-2</v>
      </c>
    </row>
    <row r="1439" spans="1:10" x14ac:dyDescent="0.4">
      <c r="A1439" s="2"/>
      <c r="B1439">
        <v>64</v>
      </c>
      <c r="C1439">
        <v>2.68</v>
      </c>
      <c r="D1439">
        <v>6.3426099999999999E-2</v>
      </c>
      <c r="E1439">
        <v>6.2948700000000002E-3</v>
      </c>
      <c r="F1439">
        <v>1.17403E-4</v>
      </c>
      <c r="G1439">
        <v>3.4724200000000001</v>
      </c>
      <c r="H1439">
        <f>(C1439-$M$1)*B1439^(1/$M$2)</f>
        <v>26.291200000000003</v>
      </c>
      <c r="I1439">
        <f>G1439*B1439^(-$M$3/$M$2)</f>
        <v>2.397823954226361E-3</v>
      </c>
      <c r="J1439">
        <f t="shared" si="22"/>
        <v>1.2392433347012455E-2</v>
      </c>
    </row>
    <row r="1440" spans="1:10" x14ac:dyDescent="0.4">
      <c r="A1440" s="2"/>
      <c r="B1440">
        <v>64</v>
      </c>
      <c r="C1440">
        <v>2.68</v>
      </c>
      <c r="D1440">
        <v>6.3873899999999997E-2</v>
      </c>
      <c r="E1440">
        <v>6.3757500000000003E-3</v>
      </c>
      <c r="F1440">
        <v>1.21056E-4</v>
      </c>
      <c r="G1440">
        <v>3.5089199999999998</v>
      </c>
      <c r="H1440">
        <f>(C1440-$M$1)*B1440^(1/$M$2)</f>
        <v>26.291200000000003</v>
      </c>
      <c r="I1440">
        <f>G1440*B1440^(-$M$3/$M$2)</f>
        <v>2.4230284439854515E-3</v>
      </c>
      <c r="J1440">
        <f t="shared" si="22"/>
        <v>7.3354657558174496E-3</v>
      </c>
    </row>
    <row r="1441" spans="1:10" x14ac:dyDescent="0.4">
      <c r="A1441" s="2"/>
      <c r="B1441">
        <v>64</v>
      </c>
      <c r="C1441">
        <v>2.68</v>
      </c>
      <c r="D1441">
        <v>6.2956300000000007E-2</v>
      </c>
      <c r="E1441">
        <v>6.1192099999999999E-3</v>
      </c>
      <c r="F1441">
        <v>1.09264E-4</v>
      </c>
      <c r="G1441">
        <v>3.2947099999999998</v>
      </c>
      <c r="H1441">
        <f>(C1441-$M$1)*B1441^(1/$M$2)</f>
        <v>26.291200000000003</v>
      </c>
      <c r="I1441">
        <f>G1441*B1441^(-$M$3/$M$2)</f>
        <v>2.2751091631280584E-3</v>
      </c>
      <c r="J1441">
        <f t="shared" si="22"/>
        <v>2.7330886423192369E-2</v>
      </c>
    </row>
    <row r="1442" spans="1:10" x14ac:dyDescent="0.4">
      <c r="A1442" s="2"/>
      <c r="B1442">
        <v>64</v>
      </c>
      <c r="C1442">
        <v>2.7</v>
      </c>
      <c r="D1442">
        <v>6.2022099999999997E-2</v>
      </c>
      <c r="E1442">
        <v>5.9676800000000004E-3</v>
      </c>
      <c r="F1442">
        <v>1.02847E-4</v>
      </c>
      <c r="G1442">
        <v>3.2175400000000001</v>
      </c>
      <c r="H1442">
        <f>(C1442-$M$1)*B1442^(1/$M$2)</f>
        <v>27.571200000000005</v>
      </c>
      <c r="I1442">
        <f>G1442*B1442^(-$M$3/$M$2)</f>
        <v>2.2218206569716466E-3</v>
      </c>
      <c r="J1442">
        <f t="shared" si="22"/>
        <v>3.7370162687476505E-2</v>
      </c>
    </row>
    <row r="1443" spans="1:10" x14ac:dyDescent="0.4">
      <c r="A1443" s="2"/>
      <c r="B1443">
        <v>64</v>
      </c>
      <c r="C1443">
        <v>2.7</v>
      </c>
      <c r="D1443">
        <v>6.11376E-2</v>
      </c>
      <c r="E1443">
        <v>5.8763399999999999E-3</v>
      </c>
      <c r="F1443">
        <v>1.02704E-4</v>
      </c>
      <c r="G1443">
        <v>3.2442299999999999</v>
      </c>
      <c r="H1443">
        <f>(C1443-$M$1)*B1443^(1/$M$2)</f>
        <v>27.571200000000005</v>
      </c>
      <c r="I1443">
        <f>G1443*B1443^(-$M$3/$M$2)</f>
        <v>2.2402510085242529E-3</v>
      </c>
      <c r="J1443">
        <f t="shared" si="22"/>
        <v>8.5923354186332457E-3</v>
      </c>
    </row>
    <row r="1444" spans="1:10" x14ac:dyDescent="0.4">
      <c r="A1444" s="2"/>
      <c r="B1444">
        <v>64</v>
      </c>
      <c r="C1444">
        <v>2.7</v>
      </c>
      <c r="D1444">
        <v>6.1473800000000002E-2</v>
      </c>
      <c r="E1444">
        <v>5.9510300000000004E-3</v>
      </c>
      <c r="F1444">
        <v>1.06556E-4</v>
      </c>
      <c r="G1444">
        <v>3.29501</v>
      </c>
      <c r="H1444">
        <f>(C1444-$M$1)*B1444^(1/$M$2)</f>
        <v>27.571200000000005</v>
      </c>
      <c r="I1444">
        <f>G1444*B1444^(-$M$3/$M$2)</f>
        <v>2.2753163233178593E-3</v>
      </c>
      <c r="J1444">
        <f t="shared" si="22"/>
        <v>-2.9340481611643821E-3</v>
      </c>
    </row>
    <row r="1445" spans="1:10" x14ac:dyDescent="0.4">
      <c r="A1445" s="2"/>
      <c r="B1445">
        <v>64</v>
      </c>
      <c r="C1445">
        <v>2.7</v>
      </c>
      <c r="D1445">
        <v>6.1823099999999999E-2</v>
      </c>
      <c r="E1445">
        <v>6.0183499999999996E-3</v>
      </c>
      <c r="F1445">
        <v>1.09697E-4</v>
      </c>
      <c r="G1445">
        <v>3.3317899999999998</v>
      </c>
      <c r="H1445">
        <f>(C1445-$M$1)*B1445^(1/$M$2)</f>
        <v>27.571200000000005</v>
      </c>
      <c r="I1445">
        <f>G1445*B1445^(-$M$3/$M$2)</f>
        <v>2.3007141625874306E-3</v>
      </c>
      <c r="J1445">
        <f t="shared" si="22"/>
        <v>-9.5285706783101443E-3</v>
      </c>
    </row>
    <row r="1446" spans="1:10" x14ac:dyDescent="0.4">
      <c r="A1446" s="2"/>
      <c r="B1446">
        <v>64</v>
      </c>
      <c r="C1446">
        <v>2.7</v>
      </c>
      <c r="D1446">
        <v>6.1749699999999998E-2</v>
      </c>
      <c r="E1446">
        <v>5.9292099999999999E-3</v>
      </c>
      <c r="F1446">
        <v>1.03612E-4</v>
      </c>
      <c r="G1446">
        <v>3.2103199999999998</v>
      </c>
      <c r="H1446">
        <f>(C1446-$M$1)*B1446^(1/$M$2)</f>
        <v>27.571200000000005</v>
      </c>
      <c r="I1446">
        <f>G1446*B1446^(-$M$3/$M$2)</f>
        <v>2.2168350017371086E-3</v>
      </c>
      <c r="J1446">
        <f t="shared" si="22"/>
        <v>1.7584655081043898E-2</v>
      </c>
    </row>
    <row r="1447" spans="1:10" x14ac:dyDescent="0.4">
      <c r="A1447" s="2"/>
      <c r="B1447">
        <v>64</v>
      </c>
      <c r="C1447">
        <v>2.72</v>
      </c>
      <c r="D1447">
        <v>5.9144700000000001E-2</v>
      </c>
      <c r="E1447">
        <v>5.4845199999999997E-3</v>
      </c>
      <c r="F1447" s="1">
        <v>8.9418299999999997E-5</v>
      </c>
      <c r="G1447">
        <v>2.99132</v>
      </c>
      <c r="H1447">
        <f>(C1447-$M$1)*B1447^(1/$M$2)</f>
        <v>28.851200000000006</v>
      </c>
      <c r="I1447">
        <f>G1447*B1447^(-$M$3/$M$2)</f>
        <v>2.0656080631825638E-3</v>
      </c>
      <c r="J1447">
        <f t="shared" si="22"/>
        <v>9.1043882294051803E-3</v>
      </c>
    </row>
    <row r="1448" spans="1:10" x14ac:dyDescent="0.4">
      <c r="A1448" s="2"/>
      <c r="B1448">
        <v>64</v>
      </c>
      <c r="C1448">
        <v>2.72</v>
      </c>
      <c r="D1448">
        <v>5.9234799999999997E-2</v>
      </c>
      <c r="E1448">
        <v>5.4801800000000003E-3</v>
      </c>
      <c r="F1448" s="1">
        <v>8.9282099999999997E-5</v>
      </c>
      <c r="G1448">
        <v>2.9687299999999999</v>
      </c>
      <c r="H1448">
        <f>(C1448-$M$1)*B1448^(1/$M$2)</f>
        <v>28.851200000000006</v>
      </c>
      <c r="I1448">
        <f>G1448*B1448^(-$M$3/$M$2)</f>
        <v>2.0500089008905673E-3</v>
      </c>
      <c r="J1448">
        <f t="shared" si="22"/>
        <v>9.0459995923769521E-3</v>
      </c>
    </row>
    <row r="1449" spans="1:10" x14ac:dyDescent="0.4">
      <c r="A1449" s="2"/>
      <c r="B1449">
        <v>64</v>
      </c>
      <c r="C1449">
        <v>2.72</v>
      </c>
      <c r="D1449">
        <v>5.9558399999999997E-2</v>
      </c>
      <c r="E1449">
        <v>5.5948300000000003E-3</v>
      </c>
      <c r="F1449" s="1">
        <v>9.3433500000000006E-5</v>
      </c>
      <c r="G1449">
        <v>3.0834800000000002</v>
      </c>
      <c r="H1449">
        <f>(C1449-$M$1)*B1449^(1/$M$2)</f>
        <v>28.851200000000006</v>
      </c>
      <c r="I1449">
        <f>G1449*B1449^(-$M$3/$M$2)</f>
        <v>2.1292476734893532E-3</v>
      </c>
      <c r="J1449">
        <f t="shared" si="22"/>
        <v>5.0355284293380764E-3</v>
      </c>
    </row>
    <row r="1450" spans="1:10" x14ac:dyDescent="0.4">
      <c r="A1450" s="2"/>
      <c r="B1450">
        <v>64</v>
      </c>
      <c r="C1450">
        <v>2.72</v>
      </c>
      <c r="D1450">
        <v>5.92501E-2</v>
      </c>
      <c r="E1450">
        <v>5.54961E-3</v>
      </c>
      <c r="F1450" s="1">
        <v>9.1402800000000005E-5</v>
      </c>
      <c r="G1450">
        <v>3.0705399999999998</v>
      </c>
      <c r="H1450">
        <f>(C1450-$M$1)*B1450^(1/$M$2)</f>
        <v>28.851200000000006</v>
      </c>
      <c r="I1450">
        <f>G1450*B1450^(-$M$3/$M$2)</f>
        <v>2.1203121639692805E-3</v>
      </c>
      <c r="J1450">
        <f t="shared" si="22"/>
        <v>1.0733466947353443E-2</v>
      </c>
    </row>
    <row r="1451" spans="1:10" x14ac:dyDescent="0.4">
      <c r="A1451" s="2"/>
      <c r="B1451">
        <v>64</v>
      </c>
      <c r="C1451">
        <v>2.72</v>
      </c>
      <c r="D1451">
        <v>5.9105100000000001E-2</v>
      </c>
      <c r="E1451">
        <v>5.4638999999999998E-3</v>
      </c>
      <c r="F1451" s="1">
        <v>8.8290700000000005E-5</v>
      </c>
      <c r="G1451">
        <v>2.96733</v>
      </c>
      <c r="H1451">
        <f>(C1451-$M$1)*B1451^(1/$M$2)</f>
        <v>28.851200000000006</v>
      </c>
      <c r="I1451">
        <f>G1451*B1451^(-$M$3/$M$2)</f>
        <v>2.0490421533381638E-3</v>
      </c>
      <c r="J1451">
        <f t="shared" si="22"/>
        <v>1.4201346245430901E-2</v>
      </c>
    </row>
    <row r="1452" spans="1:10" x14ac:dyDescent="0.4">
      <c r="A1452" s="2"/>
      <c r="B1452">
        <v>64</v>
      </c>
      <c r="C1452">
        <v>2.74</v>
      </c>
      <c r="D1452">
        <v>5.7585600000000001E-2</v>
      </c>
      <c r="E1452">
        <v>5.1753900000000002E-3</v>
      </c>
      <c r="F1452" s="1">
        <v>7.8844799999999994E-5</v>
      </c>
      <c r="G1452">
        <v>2.77942</v>
      </c>
      <c r="H1452">
        <f>(C1452-$M$1)*B1452^(1/$M$2)</f>
        <v>30.131200000000007</v>
      </c>
      <c r="I1452">
        <f>G1452*B1452^(-$M$3/$M$2)</f>
        <v>1.9192839157866363E-3</v>
      </c>
      <c r="J1452">
        <f t="shared" si="22"/>
        <v>1.8781706434606416E-2</v>
      </c>
    </row>
    <row r="1453" spans="1:10" x14ac:dyDescent="0.4">
      <c r="A1453" s="2"/>
      <c r="B1453">
        <v>64</v>
      </c>
      <c r="C1453">
        <v>2.74</v>
      </c>
      <c r="D1453">
        <v>5.7203400000000001E-2</v>
      </c>
      <c r="E1453">
        <v>5.1123499999999999E-3</v>
      </c>
      <c r="F1453" s="1">
        <v>7.7065700000000003E-5</v>
      </c>
      <c r="G1453">
        <v>2.7507799999999998</v>
      </c>
      <c r="H1453">
        <f>(C1453-$M$1)*B1453^(1/$M$2)</f>
        <v>30.131200000000007</v>
      </c>
      <c r="I1453">
        <f>G1453*B1453^(-$M$3/$M$2)</f>
        <v>1.8995070230003249E-3</v>
      </c>
      <c r="J1453">
        <f t="shared" si="22"/>
        <v>1.7124034196275284E-2</v>
      </c>
    </row>
    <row r="1454" spans="1:10" x14ac:dyDescent="0.4">
      <c r="A1454" s="2"/>
      <c r="B1454">
        <v>64</v>
      </c>
      <c r="C1454">
        <v>2.74</v>
      </c>
      <c r="D1454">
        <v>5.7436399999999999E-2</v>
      </c>
      <c r="E1454">
        <v>5.1817199999999999E-3</v>
      </c>
      <c r="F1454" s="1">
        <v>8.1005499999999995E-5</v>
      </c>
      <c r="G1454">
        <v>2.81454</v>
      </c>
      <c r="H1454">
        <f>(C1454-$M$1)*B1454^(1/$M$2)</f>
        <v>30.131200000000007</v>
      </c>
      <c r="I1454">
        <f>G1454*B1454^(-$M$3/$M$2)</f>
        <v>1.9435354686726438E-3</v>
      </c>
      <c r="J1454">
        <f t="shared" si="22"/>
        <v>-5.646551974092251E-3</v>
      </c>
    </row>
    <row r="1455" spans="1:10" x14ac:dyDescent="0.4">
      <c r="A1455" s="2"/>
      <c r="B1455">
        <v>64</v>
      </c>
      <c r="C1455">
        <v>2.74</v>
      </c>
      <c r="D1455">
        <v>5.7589300000000003E-2</v>
      </c>
      <c r="E1455">
        <v>5.1851500000000003E-3</v>
      </c>
      <c r="F1455" s="1">
        <v>7.8980399999999993E-5</v>
      </c>
      <c r="G1455">
        <v>2.79339</v>
      </c>
      <c r="H1455">
        <f>(C1455-$M$1)*B1455^(1/$M$2)</f>
        <v>30.131200000000007</v>
      </c>
      <c r="I1455">
        <f>G1455*B1455^(-$M$3/$M$2)</f>
        <v>1.9289306752916912E-3</v>
      </c>
      <c r="J1455">
        <f t="shared" si="22"/>
        <v>2.0790935269006328E-2</v>
      </c>
    </row>
    <row r="1456" spans="1:10" x14ac:dyDescent="0.4">
      <c r="A1456" s="2"/>
      <c r="B1456">
        <v>64</v>
      </c>
      <c r="C1456">
        <v>2.74</v>
      </c>
      <c r="D1456">
        <v>5.7257000000000002E-2</v>
      </c>
      <c r="E1456">
        <v>5.1342799999999997E-3</v>
      </c>
      <c r="F1456" s="1">
        <v>7.8334300000000007E-5</v>
      </c>
      <c r="G1456">
        <v>2.7743899999999999</v>
      </c>
      <c r="H1456">
        <f>(C1456-$M$1)*B1456^(1/$M$2)</f>
        <v>30.131200000000007</v>
      </c>
      <c r="I1456">
        <f>G1456*B1456^(-$M$3/$M$2)</f>
        <v>1.9158105299376437E-3</v>
      </c>
      <c r="J1456">
        <f t="shared" si="22"/>
        <v>9.4609226828429316E-3</v>
      </c>
    </row>
    <row r="1457" spans="1:10" x14ac:dyDescent="0.4">
      <c r="A1457" s="2"/>
      <c r="B1457">
        <v>64</v>
      </c>
      <c r="C1457">
        <v>2.76</v>
      </c>
      <c r="D1457">
        <v>5.5576899999999999E-2</v>
      </c>
      <c r="E1457">
        <v>4.8518800000000003E-3</v>
      </c>
      <c r="F1457" s="1">
        <v>7.1332600000000002E-5</v>
      </c>
      <c r="G1457">
        <v>2.61653</v>
      </c>
      <c r="H1457">
        <f>(C1457-$M$1)*B1457^(1/$M$2)</f>
        <v>31.41119999999998</v>
      </c>
      <c r="I1457">
        <f>G1457*B1457^(-$M$3/$M$2)</f>
        <v>1.806802838064491E-3</v>
      </c>
      <c r="J1457">
        <f t="shared" si="22"/>
        <v>-1.0058893799292479E-2</v>
      </c>
    </row>
    <row r="1458" spans="1:10" x14ac:dyDescent="0.4">
      <c r="A1458" s="2"/>
      <c r="B1458">
        <v>64</v>
      </c>
      <c r="C1458">
        <v>2.76</v>
      </c>
      <c r="D1458">
        <v>5.5754199999999997E-2</v>
      </c>
      <c r="E1458">
        <v>4.8534600000000004E-3</v>
      </c>
      <c r="F1458" s="1">
        <v>6.9064000000000001E-5</v>
      </c>
      <c r="G1458">
        <v>2.5895800000000002</v>
      </c>
      <c r="H1458">
        <f>(C1458-$M$1)*B1458^(1/$M$2)</f>
        <v>31.41119999999998</v>
      </c>
      <c r="I1458">
        <f>G1458*B1458^(-$M$3/$M$2)</f>
        <v>1.7881929476807241E-3</v>
      </c>
      <c r="J1458">
        <f t="shared" si="22"/>
        <v>2.2700753907946236E-2</v>
      </c>
    </row>
    <row r="1459" spans="1:10" x14ac:dyDescent="0.4">
      <c r="A1459" s="2"/>
      <c r="B1459">
        <v>64</v>
      </c>
      <c r="C1459">
        <v>2.76</v>
      </c>
      <c r="D1459">
        <v>5.6404099999999999E-2</v>
      </c>
      <c r="E1459">
        <v>4.9661999999999996E-3</v>
      </c>
      <c r="F1459" s="1">
        <v>7.2069499999999998E-5</v>
      </c>
      <c r="G1459">
        <v>2.6487099999999999</v>
      </c>
      <c r="H1459">
        <f>(C1459-$M$1)*B1459^(1/$M$2)</f>
        <v>31.41119999999998</v>
      </c>
      <c r="I1459">
        <f>G1459*B1459^(-$M$3/$M$2)</f>
        <v>1.8290242210904509E-3</v>
      </c>
      <c r="J1459">
        <f t="shared" si="22"/>
        <v>2.594867117563171E-2</v>
      </c>
    </row>
    <row r="1460" spans="1:10" x14ac:dyDescent="0.4">
      <c r="A1460" s="2"/>
      <c r="B1460">
        <v>64</v>
      </c>
      <c r="C1460">
        <v>2.76</v>
      </c>
      <c r="D1460">
        <v>5.6406499999999998E-2</v>
      </c>
      <c r="E1460">
        <v>4.9886100000000001E-3</v>
      </c>
      <c r="F1460" s="1">
        <v>7.4222900000000004E-5</v>
      </c>
      <c r="G1460">
        <v>2.6815699999999998</v>
      </c>
      <c r="H1460">
        <f>(C1460-$M$1)*B1460^(1/$M$2)</f>
        <v>31.41119999999998</v>
      </c>
      <c r="I1460">
        <f>G1460*B1460^(-$M$3/$M$2)</f>
        <v>1.8517151672132928E-3</v>
      </c>
      <c r="J1460">
        <f t="shared" si="22"/>
        <v>5.8370860912677625E-3</v>
      </c>
    </row>
    <row r="1461" spans="1:10" x14ac:dyDescent="0.4">
      <c r="A1461" s="2"/>
      <c r="B1461">
        <v>64</v>
      </c>
      <c r="C1461">
        <v>2.76</v>
      </c>
      <c r="D1461">
        <v>5.52659E-2</v>
      </c>
      <c r="E1461">
        <v>4.7815000000000002E-3</v>
      </c>
      <c r="F1461" s="1">
        <v>6.8612800000000001E-5</v>
      </c>
      <c r="G1461">
        <v>2.56324</v>
      </c>
      <c r="H1461">
        <f>(C1461-$M$1)*B1461^(1/$M$2)</f>
        <v>31.41119999999998</v>
      </c>
      <c r="I1461">
        <f>G1461*B1461^(-$M$3/$M$2)</f>
        <v>1.7700042830162183E-3</v>
      </c>
      <c r="J1461">
        <f t="shared" si="22"/>
        <v>-3.5827212867833858E-4</v>
      </c>
    </row>
    <row r="1462" spans="1:10" x14ac:dyDescent="0.4">
      <c r="A1462" s="2"/>
      <c r="B1462">
        <v>64</v>
      </c>
      <c r="C1462">
        <v>2.78</v>
      </c>
      <c r="D1462">
        <v>5.4761999999999998E-2</v>
      </c>
      <c r="E1462">
        <v>4.6718899999999997E-3</v>
      </c>
      <c r="F1462" s="1">
        <v>6.4015099999999996E-5</v>
      </c>
      <c r="G1462">
        <v>2.4649899999999998</v>
      </c>
      <c r="H1462">
        <f>(C1462-$M$1)*B1462^(1/$M$2)</f>
        <v>32.691199999999981</v>
      </c>
      <c r="I1462">
        <f>G1462*B1462^(-$M$3/$M$2)</f>
        <v>1.7021593208564737E-3</v>
      </c>
      <c r="J1462">
        <f t="shared" si="22"/>
        <v>2.23667674178194E-2</v>
      </c>
    </row>
    <row r="1463" spans="1:10" x14ac:dyDescent="0.4">
      <c r="A1463" s="2"/>
      <c r="B1463">
        <v>64</v>
      </c>
      <c r="C1463">
        <v>2.78</v>
      </c>
      <c r="D1463">
        <v>5.4118300000000001E-2</v>
      </c>
      <c r="E1463">
        <v>4.6230999999999998E-3</v>
      </c>
      <c r="F1463" s="1">
        <v>6.4605900000000004E-5</v>
      </c>
      <c r="G1463">
        <v>2.4963600000000001</v>
      </c>
      <c r="H1463">
        <f>(C1463-$M$1)*B1463^(1/$M$2)</f>
        <v>32.691199999999981</v>
      </c>
      <c r="I1463">
        <f>G1463*B1463^(-$M$3/$M$2)</f>
        <v>1.723821371369972E-3</v>
      </c>
      <c r="J1463">
        <f t="shared" si="22"/>
        <v>-7.5911656312923625E-3</v>
      </c>
    </row>
    <row r="1464" spans="1:10" x14ac:dyDescent="0.4">
      <c r="A1464" s="2"/>
      <c r="B1464">
        <v>64</v>
      </c>
      <c r="C1464">
        <v>2.78</v>
      </c>
      <c r="D1464">
        <v>5.3813300000000001E-2</v>
      </c>
      <c r="E1464">
        <v>4.5297100000000002E-3</v>
      </c>
      <c r="F1464" s="1">
        <v>6.0278700000000003E-5</v>
      </c>
      <c r="G1464">
        <v>2.40727</v>
      </c>
      <c r="H1464">
        <f>(C1464-$M$1)*B1464^(1/$M$2)</f>
        <v>32.691199999999981</v>
      </c>
      <c r="I1464">
        <f>G1464*B1464^(-$M$3/$M$2)</f>
        <v>1.6623017003388103E-3</v>
      </c>
      <c r="J1464">
        <f t="shared" si="22"/>
        <v>2.0731408079473934E-2</v>
      </c>
    </row>
    <row r="1465" spans="1:10" x14ac:dyDescent="0.4">
      <c r="A1465" s="2"/>
      <c r="B1465">
        <v>64</v>
      </c>
      <c r="C1465">
        <v>2.78</v>
      </c>
      <c r="D1465">
        <v>5.4359900000000003E-2</v>
      </c>
      <c r="E1465">
        <v>4.65154E-3</v>
      </c>
      <c r="F1465" s="1">
        <v>6.4428600000000002E-5</v>
      </c>
      <c r="G1465">
        <v>2.4996399999999999</v>
      </c>
      <c r="H1465">
        <f>(C1465-$M$1)*B1465^(1/$M$2)</f>
        <v>32.691199999999981</v>
      </c>
      <c r="I1465">
        <f>G1465*B1465^(-$M$3/$M$2)</f>
        <v>1.7260863227784599E-3</v>
      </c>
      <c r="J1465">
        <f t="shared" si="22"/>
        <v>7.423657411150919E-3</v>
      </c>
    </row>
    <row r="1466" spans="1:10" x14ac:dyDescent="0.4">
      <c r="A1466" s="2"/>
      <c r="B1466">
        <v>64</v>
      </c>
      <c r="C1466">
        <v>2.78</v>
      </c>
      <c r="D1466">
        <v>5.45678E-2</v>
      </c>
      <c r="E1466">
        <v>4.7035499999999999E-3</v>
      </c>
      <c r="F1466" s="1">
        <v>6.66743E-5</v>
      </c>
      <c r="G1466">
        <v>2.5429200000000001</v>
      </c>
      <c r="H1466">
        <f>(C1466-$M$1)*B1466^(1/$M$2)</f>
        <v>32.691199999999981</v>
      </c>
      <c r="I1466">
        <f>G1466*B1466^(-$M$3/$M$2)</f>
        <v>1.7559726328270479E-3</v>
      </c>
      <c r="J1466">
        <f t="shared" si="22"/>
        <v>-4.5826655890863766E-3</v>
      </c>
    </row>
    <row r="1467" spans="1:10" x14ac:dyDescent="0.4">
      <c r="A1467" s="2"/>
      <c r="B1467">
        <v>64</v>
      </c>
      <c r="C1467">
        <v>2.8</v>
      </c>
      <c r="D1467">
        <v>5.2418800000000002E-2</v>
      </c>
      <c r="E1467">
        <v>4.2931999999999996E-3</v>
      </c>
      <c r="F1467" s="1">
        <v>5.4611899999999998E-5</v>
      </c>
      <c r="G1467">
        <v>2.2607900000000001</v>
      </c>
      <c r="H1467">
        <f>(C1467-$M$1)*B1467^(1/$M$2)</f>
        <v>33.971199999999982</v>
      </c>
      <c r="I1467">
        <f>G1467*B1467^(-$M$3/$M$2)</f>
        <v>1.5611522849987658E-3</v>
      </c>
      <c r="J1467">
        <f t="shared" si="22"/>
        <v>1.2348357723360293E-2</v>
      </c>
    </row>
    <row r="1468" spans="1:10" x14ac:dyDescent="0.4">
      <c r="A1468" s="2"/>
      <c r="B1468">
        <v>64</v>
      </c>
      <c r="C1468">
        <v>2.8</v>
      </c>
      <c r="D1468">
        <v>5.2478999999999998E-2</v>
      </c>
      <c r="E1468">
        <v>4.2807599999999998E-3</v>
      </c>
      <c r="F1468" s="1">
        <v>5.3512099999999999E-5</v>
      </c>
      <c r="G1468">
        <v>2.2333699999999999</v>
      </c>
      <c r="H1468">
        <f>(C1468-$M$1)*B1468^(1/$M$2)</f>
        <v>33.971199999999982</v>
      </c>
      <c r="I1468">
        <f>G1468*B1468^(-$M$3/$M$2)</f>
        <v>1.5422178436509774E-3</v>
      </c>
      <c r="J1468">
        <f t="shared" si="22"/>
        <v>2.6605293702910759E-2</v>
      </c>
    </row>
    <row r="1469" spans="1:10" x14ac:dyDescent="0.4">
      <c r="A1469" s="2"/>
      <c r="B1469">
        <v>64</v>
      </c>
      <c r="C1469">
        <v>2.8</v>
      </c>
      <c r="D1469">
        <v>5.3197800000000003E-2</v>
      </c>
      <c r="E1469">
        <v>4.4383299999999999E-3</v>
      </c>
      <c r="F1469" s="1">
        <v>5.76288E-5</v>
      </c>
      <c r="G1469">
        <v>2.3527499999999999</v>
      </c>
      <c r="H1469">
        <f>(C1469-$M$1)*B1469^(1/$M$2)</f>
        <v>33.971199999999982</v>
      </c>
      <c r="I1469">
        <f>G1469*B1469^(-$M$3/$M$2)</f>
        <v>1.6246537885123546E-3</v>
      </c>
      <c r="J1469">
        <f t="shared" si="22"/>
        <v>2.4832672786731846E-2</v>
      </c>
    </row>
    <row r="1470" spans="1:10" x14ac:dyDescent="0.4">
      <c r="A1470" s="2"/>
      <c r="B1470">
        <v>64</v>
      </c>
      <c r="C1470">
        <v>2.8</v>
      </c>
      <c r="D1470">
        <v>5.2804799999999999E-2</v>
      </c>
      <c r="E1470">
        <v>4.3387399999999998E-3</v>
      </c>
      <c r="F1470" s="1">
        <v>5.5012500000000002E-5</v>
      </c>
      <c r="G1470">
        <v>2.2679900000000002</v>
      </c>
      <c r="H1470">
        <f>(C1470-$M$1)*B1470^(1/$M$2)</f>
        <v>33.971199999999982</v>
      </c>
      <c r="I1470">
        <f>G1470*B1470^(-$M$3/$M$2)</f>
        <v>1.5661241295539838E-3</v>
      </c>
      <c r="J1470">
        <f t="shared" si="22"/>
        <v>2.5879068397589577E-2</v>
      </c>
    </row>
    <row r="1471" spans="1:10" x14ac:dyDescent="0.4">
      <c r="A1471" s="2"/>
      <c r="B1471">
        <v>64</v>
      </c>
      <c r="C1471">
        <v>2.8</v>
      </c>
      <c r="D1471">
        <v>5.2853799999999999E-2</v>
      </c>
      <c r="E1471">
        <v>4.3967499999999996E-3</v>
      </c>
      <c r="F1471" s="1">
        <v>5.7807299999999998E-5</v>
      </c>
      <c r="G1471">
        <v>2.3452799999999998</v>
      </c>
      <c r="H1471">
        <f>(C1471-$M$1)*B1471^(1/$M$2)</f>
        <v>33.971199999999982</v>
      </c>
      <c r="I1471">
        <f>G1471*B1471^(-$M$3/$M$2)</f>
        <v>1.6194954997863159E-3</v>
      </c>
      <c r="J1471">
        <f t="shared" si="22"/>
        <v>3.2232806963850003E-3</v>
      </c>
    </row>
    <row r="1472" spans="1:10" x14ac:dyDescent="0.4">
      <c r="A1472" s="2"/>
      <c r="B1472">
        <v>64</v>
      </c>
      <c r="C1472">
        <v>2.82</v>
      </c>
      <c r="D1472">
        <v>5.1439100000000001E-2</v>
      </c>
      <c r="E1472">
        <v>4.1895600000000002E-3</v>
      </c>
      <c r="F1472" s="1">
        <v>5.2262000000000002E-5</v>
      </c>
      <c r="G1472">
        <v>2.2420200000000001</v>
      </c>
      <c r="H1472">
        <f>(C1472-$M$1)*B1472^(1/$M$2)</f>
        <v>35.251199999999983</v>
      </c>
      <c r="I1472">
        <f>G1472*B1472^(-$M$3/$M$2)</f>
        <v>1.5481909624568992E-3</v>
      </c>
      <c r="J1472">
        <f t="shared" si="22"/>
        <v>7.5058812131056918E-3</v>
      </c>
    </row>
    <row r="1473" spans="1:10" x14ac:dyDescent="0.4">
      <c r="A1473" s="2"/>
      <c r="B1473">
        <v>64</v>
      </c>
      <c r="C1473">
        <v>2.82</v>
      </c>
      <c r="D1473">
        <v>5.14803E-2</v>
      </c>
      <c r="E1473">
        <v>4.1751599999999998E-3</v>
      </c>
      <c r="F1473" s="1">
        <v>5.1758999999999997E-5</v>
      </c>
      <c r="G1473">
        <v>2.2149399999999999</v>
      </c>
      <c r="H1473">
        <f>(C1473-$M$1)*B1473^(1/$M$2)</f>
        <v>35.251199999999983</v>
      </c>
      <c r="I1473">
        <f>G1473*B1473^(-$M$3/$M$2)</f>
        <v>1.5294913026575516E-3</v>
      </c>
      <c r="J1473">
        <f t="shared" si="22"/>
        <v>1.0266258933070205E-2</v>
      </c>
    </row>
    <row r="1474" spans="1:10" x14ac:dyDescent="0.4">
      <c r="A1474" s="2"/>
      <c r="B1474">
        <v>64</v>
      </c>
      <c r="C1474">
        <v>2.82</v>
      </c>
      <c r="D1474">
        <v>5.16975E-2</v>
      </c>
      <c r="E1474">
        <v>4.1709800000000003E-3</v>
      </c>
      <c r="F1474" s="1">
        <v>5.1601399999999997E-5</v>
      </c>
      <c r="G1474">
        <v>2.17632</v>
      </c>
      <c r="H1474">
        <f>(C1474-$M$1)*B1474^(1/$M$2)</f>
        <v>35.251199999999983</v>
      </c>
      <c r="I1474">
        <f>G1474*B1474^(-$M$3/$M$2)</f>
        <v>1.5028228808905357E-3</v>
      </c>
      <c r="J1474">
        <f t="shared" si="22"/>
        <v>1.1301181561947038E-2</v>
      </c>
    </row>
    <row r="1475" spans="1:10" x14ac:dyDescent="0.4">
      <c r="A1475" s="2"/>
      <c r="B1475">
        <v>64</v>
      </c>
      <c r="C1475">
        <v>2.82</v>
      </c>
      <c r="D1475">
        <v>5.08008E-2</v>
      </c>
      <c r="E1475">
        <v>4.0411700000000002E-3</v>
      </c>
      <c r="F1475" s="1">
        <v>4.85991E-5</v>
      </c>
      <c r="G1475">
        <v>2.1212800000000001</v>
      </c>
      <c r="H1475">
        <f>(C1475-$M$1)*B1475^(1/$M$2)</f>
        <v>35.251199999999983</v>
      </c>
      <c r="I1475">
        <f>G1475*B1475^(-$M$3/$M$2)</f>
        <v>1.4648158914017586E-3</v>
      </c>
      <c r="J1475">
        <f t="shared" ref="J1475:J1521" si="23">1-F1475/(3*E1475^2)</f>
        <v>8.0432629214797213E-3</v>
      </c>
    </row>
    <row r="1476" spans="1:10" x14ac:dyDescent="0.4">
      <c r="A1476" s="2"/>
      <c r="B1476">
        <v>64</v>
      </c>
      <c r="C1476">
        <v>2.82</v>
      </c>
      <c r="D1476">
        <v>5.1897100000000002E-2</v>
      </c>
      <c r="E1476">
        <v>4.2155500000000002E-3</v>
      </c>
      <c r="F1476" s="1">
        <v>5.2791499999999998E-5</v>
      </c>
      <c r="G1476">
        <v>2.2110300000000001</v>
      </c>
      <c r="H1476">
        <f>(C1476-$M$1)*B1476^(1/$M$2)</f>
        <v>35.251199999999983</v>
      </c>
      <c r="I1476">
        <f>G1476*B1476^(-$M$3/$M$2)</f>
        <v>1.5267913148504821E-3</v>
      </c>
      <c r="J1476">
        <f t="shared" si="23"/>
        <v>9.7741537672023648E-3</v>
      </c>
    </row>
    <row r="1477" spans="1:10" x14ac:dyDescent="0.4">
      <c r="A1477" s="2"/>
      <c r="B1477">
        <v>64</v>
      </c>
      <c r="C1477">
        <v>2.84</v>
      </c>
      <c r="D1477">
        <v>4.9959400000000001E-2</v>
      </c>
      <c r="E1477">
        <v>3.89333E-3</v>
      </c>
      <c r="F1477" s="1">
        <v>4.4423599999999999E-5</v>
      </c>
      <c r="G1477">
        <v>2.01539</v>
      </c>
      <c r="H1477">
        <f>(C1477-$M$1)*B1477^(1/$M$2)</f>
        <v>36.531199999999984</v>
      </c>
      <c r="I1477">
        <f>G1477*B1477^(-$M$3/$M$2)</f>
        <v>1.3916952497417551E-3</v>
      </c>
      <c r="J1477">
        <f t="shared" si="23"/>
        <v>2.310010523405448E-2</v>
      </c>
    </row>
    <row r="1478" spans="1:10" x14ac:dyDescent="0.4">
      <c r="A1478" s="2"/>
      <c r="B1478">
        <v>64</v>
      </c>
      <c r="C1478">
        <v>2.84</v>
      </c>
      <c r="D1478">
        <v>5.0852700000000001E-2</v>
      </c>
      <c r="E1478">
        <v>4.0059500000000003E-3</v>
      </c>
      <c r="F1478" s="1">
        <v>4.7025399999999999E-5</v>
      </c>
      <c r="G1478">
        <v>2.04793</v>
      </c>
      <c r="H1478">
        <f>(C1478-$M$1)*B1478^(1/$M$2)</f>
        <v>36.531199999999984</v>
      </c>
      <c r="I1478">
        <f>G1478*B1478^(-$M$3/$M$2)</f>
        <v>1.414165224995476E-3</v>
      </c>
      <c r="J1478">
        <f t="shared" si="23"/>
        <v>2.321227145456195E-2</v>
      </c>
    </row>
    <row r="1479" spans="1:10" x14ac:dyDescent="0.4">
      <c r="A1479" s="2"/>
      <c r="B1479">
        <v>64</v>
      </c>
      <c r="C1479">
        <v>2.84</v>
      </c>
      <c r="D1479">
        <v>5.0267800000000001E-2</v>
      </c>
      <c r="E1479">
        <v>3.9341799999999998E-3</v>
      </c>
      <c r="F1479" s="1">
        <v>4.5708699999999998E-5</v>
      </c>
      <c r="G1479">
        <v>2.0297299999999998</v>
      </c>
      <c r="H1479">
        <f>(C1479-$M$1)*B1479^(1/$M$2)</f>
        <v>36.531199999999984</v>
      </c>
      <c r="I1479">
        <f>G1479*B1479^(-$M$3/$M$2)</f>
        <v>1.4015975068142306E-3</v>
      </c>
      <c r="J1479">
        <f t="shared" si="23"/>
        <v>1.5605536430935651E-2</v>
      </c>
    </row>
    <row r="1480" spans="1:10" x14ac:dyDescent="0.4">
      <c r="A1480" s="2"/>
      <c r="B1480">
        <v>64</v>
      </c>
      <c r="C1480">
        <v>2.84</v>
      </c>
      <c r="D1480">
        <v>5.0386300000000002E-2</v>
      </c>
      <c r="E1480">
        <v>3.9828800000000003E-3</v>
      </c>
      <c r="F1480" s="1">
        <v>4.7130199999999998E-5</v>
      </c>
      <c r="G1480">
        <v>2.0827599999999999</v>
      </c>
      <c r="H1480">
        <f>(C1480-$M$1)*B1480^(1/$M$2)</f>
        <v>36.531199999999984</v>
      </c>
      <c r="I1480">
        <f>G1480*B1480^(-$M$3/$M$2)</f>
        <v>1.4382165230313428E-3</v>
      </c>
      <c r="J1480">
        <f t="shared" si="23"/>
        <v>9.6616787166525775E-3</v>
      </c>
    </row>
    <row r="1481" spans="1:10" x14ac:dyDescent="0.4">
      <c r="A1481" s="2"/>
      <c r="B1481">
        <v>64</v>
      </c>
      <c r="C1481">
        <v>2.84</v>
      </c>
      <c r="D1481">
        <v>4.9970000000000001E-2</v>
      </c>
      <c r="E1481">
        <v>3.9170799999999999E-3</v>
      </c>
      <c r="F1481" s="1">
        <v>4.5915599999999998E-5</v>
      </c>
      <c r="G1481">
        <v>2.0481099999999999</v>
      </c>
      <c r="H1481">
        <f>(C1481-$M$1)*B1481^(1/$M$2)</f>
        <v>36.531199999999984</v>
      </c>
      <c r="I1481">
        <f>G1481*B1481^(-$M$3/$M$2)</f>
        <v>1.4142895211093564E-3</v>
      </c>
      <c r="J1481">
        <f t="shared" si="23"/>
        <v>2.4971934127244744E-3</v>
      </c>
    </row>
    <row r="1482" spans="1:10" x14ac:dyDescent="0.4">
      <c r="A1482" s="2"/>
      <c r="B1482">
        <v>64</v>
      </c>
      <c r="C1482">
        <v>2.86</v>
      </c>
      <c r="D1482">
        <v>4.9328900000000002E-2</v>
      </c>
      <c r="E1482">
        <v>3.8001300000000001E-3</v>
      </c>
      <c r="F1482" s="1">
        <v>4.2497499999999998E-5</v>
      </c>
      <c r="G1482">
        <v>1.95747</v>
      </c>
      <c r="H1482">
        <f>(C1482-$M$1)*B1482^(1/$M$2)</f>
        <v>37.811199999999985</v>
      </c>
      <c r="I1482">
        <f>G1482*B1482^(-$M$3/$M$2)</f>
        <v>1.3516995224308909E-3</v>
      </c>
      <c r="J1482">
        <f t="shared" si="23"/>
        <v>1.9053729789447971E-2</v>
      </c>
    </row>
    <row r="1483" spans="1:10" x14ac:dyDescent="0.4">
      <c r="A1483" s="2"/>
      <c r="B1483">
        <v>64</v>
      </c>
      <c r="C1483">
        <v>2.86</v>
      </c>
      <c r="D1483">
        <v>4.9317600000000003E-2</v>
      </c>
      <c r="E1483">
        <v>3.7970600000000001E-3</v>
      </c>
      <c r="F1483" s="1">
        <v>4.2273800000000002E-5</v>
      </c>
      <c r="G1483">
        <v>1.9546699999999999</v>
      </c>
      <c r="H1483">
        <f>(C1483-$M$1)*B1483^(1/$M$2)</f>
        <v>37.811199999999985</v>
      </c>
      <c r="I1483">
        <f>G1483*B1483^(-$M$3/$M$2)</f>
        <v>1.349766027326084E-3</v>
      </c>
      <c r="J1483">
        <f t="shared" si="23"/>
        <v>2.2638754958017704E-2</v>
      </c>
    </row>
    <row r="1484" spans="1:10" x14ac:dyDescent="0.4">
      <c r="A1484" s="2"/>
      <c r="B1484">
        <v>64</v>
      </c>
      <c r="C1484">
        <v>2.86</v>
      </c>
      <c r="D1484">
        <v>4.9071299999999998E-2</v>
      </c>
      <c r="E1484">
        <v>3.7655000000000002E-3</v>
      </c>
      <c r="F1484" s="1">
        <v>4.1481199999999999E-5</v>
      </c>
      <c r="G1484">
        <v>1.94418</v>
      </c>
      <c r="H1484">
        <f>(C1484-$M$1)*B1484^(1/$M$2)</f>
        <v>37.811199999999985</v>
      </c>
      <c r="I1484">
        <f>G1484*B1484^(-$M$3/$M$2)</f>
        <v>1.342522326022718E-3</v>
      </c>
      <c r="J1484">
        <f t="shared" si="23"/>
        <v>2.4820073723750169E-2</v>
      </c>
    </row>
    <row r="1485" spans="1:10" x14ac:dyDescent="0.4">
      <c r="A1485" s="2"/>
      <c r="B1485">
        <v>64</v>
      </c>
      <c r="C1485">
        <v>2.86</v>
      </c>
      <c r="D1485">
        <v>4.9681299999999998E-2</v>
      </c>
      <c r="E1485">
        <v>3.8431300000000002E-3</v>
      </c>
      <c r="F1485" s="1">
        <v>4.37191E-5</v>
      </c>
      <c r="G1485">
        <v>1.9690799999999999</v>
      </c>
      <c r="H1485">
        <f>(C1485-$M$1)*B1485^(1/$M$2)</f>
        <v>37.811199999999985</v>
      </c>
      <c r="I1485">
        <f>G1485*B1485^(-$M$3/$M$2)</f>
        <v>1.3597166217761798E-3</v>
      </c>
      <c r="J1485">
        <f t="shared" si="23"/>
        <v>1.3312088476686745E-2</v>
      </c>
    </row>
    <row r="1486" spans="1:10" x14ac:dyDescent="0.4">
      <c r="A1486" s="2"/>
      <c r="B1486">
        <v>64</v>
      </c>
      <c r="C1486">
        <v>2.86</v>
      </c>
      <c r="D1486">
        <v>4.9302199999999997E-2</v>
      </c>
      <c r="E1486">
        <v>3.7980000000000002E-3</v>
      </c>
      <c r="F1486" s="1">
        <v>4.2772999999999999E-5</v>
      </c>
      <c r="G1486">
        <v>1.9581999999999999</v>
      </c>
      <c r="H1486">
        <f>(C1486-$M$1)*B1486^(1/$M$2)</f>
        <v>37.811199999999985</v>
      </c>
      <c r="I1486">
        <f>G1486*B1486^(-$M$3/$M$2)</f>
        <v>1.3522036122260727E-3</v>
      </c>
      <c r="J1486">
        <f t="shared" si="23"/>
        <v>1.1586800994546231E-2</v>
      </c>
    </row>
    <row r="1487" spans="1:10" x14ac:dyDescent="0.4">
      <c r="A1487" s="2"/>
      <c r="B1487">
        <v>64</v>
      </c>
      <c r="C1487">
        <v>2.88</v>
      </c>
      <c r="D1487">
        <v>4.80516E-2</v>
      </c>
      <c r="E1487">
        <v>3.6164000000000001E-3</v>
      </c>
      <c r="F1487" s="1">
        <v>3.9147000000000003E-5</v>
      </c>
      <c r="G1487">
        <v>1.85948</v>
      </c>
      <c r="H1487">
        <f>(C1487-$M$1)*B1487^(1/$M$2)</f>
        <v>39.091199999999986</v>
      </c>
      <c r="I1487">
        <f>G1487*B1487^(-$M$3/$M$2)</f>
        <v>1.2840340991023072E-3</v>
      </c>
      <c r="J1487">
        <f t="shared" si="23"/>
        <v>2.2440875442124586E-3</v>
      </c>
    </row>
    <row r="1488" spans="1:10" x14ac:dyDescent="0.4">
      <c r="A1488" s="2"/>
      <c r="B1488">
        <v>64</v>
      </c>
      <c r="C1488">
        <v>2.88</v>
      </c>
      <c r="D1488">
        <v>4.7357000000000003E-2</v>
      </c>
      <c r="E1488">
        <v>3.5092000000000001E-3</v>
      </c>
      <c r="F1488" s="1">
        <v>3.6562500000000001E-5</v>
      </c>
      <c r="G1488">
        <v>1.8012600000000001</v>
      </c>
      <c r="H1488">
        <f>(C1488-$M$1)*B1488^(1/$M$2)</f>
        <v>39.091199999999986</v>
      </c>
      <c r="I1488">
        <f>G1488*B1488^(-$M$3/$M$2)</f>
        <v>1.2438312116016424E-3</v>
      </c>
      <c r="J1488">
        <f t="shared" si="23"/>
        <v>1.0311811148598804E-2</v>
      </c>
    </row>
    <row r="1489" spans="1:10" x14ac:dyDescent="0.4">
      <c r="A1489" s="2"/>
      <c r="B1489">
        <v>64</v>
      </c>
      <c r="C1489">
        <v>2.88</v>
      </c>
      <c r="D1489">
        <v>4.7350200000000002E-2</v>
      </c>
      <c r="E1489">
        <v>3.5291799999999998E-3</v>
      </c>
      <c r="F1489" s="1">
        <v>3.7444000000000003E-5</v>
      </c>
      <c r="G1489">
        <v>1.8305899999999999</v>
      </c>
      <c r="H1489">
        <f>(C1489-$M$1)*B1489^(1/$M$2)</f>
        <v>39.091199999999986</v>
      </c>
      <c r="I1489">
        <f>G1489*B1489^(-$M$3/$M$2)</f>
        <v>1.2640845728244953E-3</v>
      </c>
      <c r="J1489">
        <f t="shared" si="23"/>
        <v>-2.1053092131244622E-3</v>
      </c>
    </row>
    <row r="1490" spans="1:10" x14ac:dyDescent="0.4">
      <c r="A1490" s="2"/>
      <c r="B1490">
        <v>64</v>
      </c>
      <c r="C1490">
        <v>2.88</v>
      </c>
      <c r="D1490">
        <v>4.7860800000000002E-2</v>
      </c>
      <c r="E1490">
        <v>3.6064999999999999E-3</v>
      </c>
      <c r="F1490" s="1">
        <v>3.90126E-5</v>
      </c>
      <c r="G1490">
        <v>1.8714200000000001</v>
      </c>
      <c r="H1490">
        <f>(C1490-$M$1)*B1490^(1/$M$2)</f>
        <v>39.091199999999986</v>
      </c>
      <c r="I1490">
        <f>G1490*B1490^(-$M$3/$M$2)</f>
        <v>1.2922790746563769E-3</v>
      </c>
      <c r="J1490">
        <f t="shared" si="23"/>
        <v>2.0314308032753914E-4</v>
      </c>
    </row>
    <row r="1491" spans="1:10" x14ac:dyDescent="0.4">
      <c r="A1491" s="2"/>
      <c r="B1491">
        <v>64</v>
      </c>
      <c r="C1491">
        <v>2.88</v>
      </c>
      <c r="D1491">
        <v>4.7903500000000002E-2</v>
      </c>
      <c r="E1491">
        <v>3.6114200000000002E-3</v>
      </c>
      <c r="F1491" s="1">
        <v>3.8510500000000003E-5</v>
      </c>
      <c r="G1491">
        <v>1.8726100000000001</v>
      </c>
      <c r="H1491">
        <f>(C1491-$M$1)*B1491^(1/$M$2)</f>
        <v>39.091199999999986</v>
      </c>
      <c r="I1491">
        <f>G1491*B1491^(-$M$3/$M$2)</f>
        <v>1.2931008100759199E-3</v>
      </c>
      <c r="J1491">
        <f t="shared" si="23"/>
        <v>1.5757974097700966E-2</v>
      </c>
    </row>
    <row r="1492" spans="1:10" x14ac:dyDescent="0.4">
      <c r="A1492" s="2"/>
      <c r="B1492">
        <v>64</v>
      </c>
      <c r="C1492">
        <v>2.9</v>
      </c>
      <c r="D1492">
        <v>4.6176500000000002E-2</v>
      </c>
      <c r="E1492">
        <v>3.39011E-3</v>
      </c>
      <c r="F1492" s="1">
        <v>3.5154799999999998E-5</v>
      </c>
      <c r="G1492">
        <v>1.7766</v>
      </c>
      <c r="H1492">
        <f>(C1492-$M$1)*B1492^(1/$M$2)</f>
        <v>40.371199999999988</v>
      </c>
      <c r="I1492">
        <f>G1492*B1492^(-$M$3/$M$2)</f>
        <v>1.2268026440000208E-3</v>
      </c>
      <c r="J1492">
        <f t="shared" si="23"/>
        <v>-1.9614015384191053E-2</v>
      </c>
    </row>
    <row r="1493" spans="1:10" x14ac:dyDescent="0.4">
      <c r="A1493" s="2"/>
      <c r="B1493">
        <v>64</v>
      </c>
      <c r="C1493">
        <v>2.9</v>
      </c>
      <c r="D1493">
        <v>4.6616199999999997E-2</v>
      </c>
      <c r="E1493">
        <v>3.4101100000000001E-3</v>
      </c>
      <c r="F1493" s="1">
        <v>3.4767800000000003E-5</v>
      </c>
      <c r="G1493">
        <v>1.7472099999999999</v>
      </c>
      <c r="H1493">
        <f>(C1493-$M$1)*B1493^(1/$M$2)</f>
        <v>40.371199999999988</v>
      </c>
      <c r="I1493">
        <f>G1493*B1493^(-$M$3/$M$2)</f>
        <v>1.2065078507392077E-3</v>
      </c>
      <c r="J1493">
        <f t="shared" si="23"/>
        <v>3.4039087881745367E-3</v>
      </c>
    </row>
    <row r="1494" spans="1:10" x14ac:dyDescent="0.4">
      <c r="A1494" s="2"/>
      <c r="B1494">
        <v>64</v>
      </c>
      <c r="C1494">
        <v>2.9</v>
      </c>
      <c r="D1494">
        <v>4.6727999999999999E-2</v>
      </c>
      <c r="E1494">
        <v>3.43085E-3</v>
      </c>
      <c r="F1494" s="1">
        <v>3.5044099999999999E-5</v>
      </c>
      <c r="G1494">
        <v>1.76176</v>
      </c>
      <c r="H1494">
        <f>(C1494-$M$1)*B1494^(1/$M$2)</f>
        <v>40.371199999999988</v>
      </c>
      <c r="I1494">
        <f>G1494*B1494^(-$M$3/$M$2)</f>
        <v>1.2165551199445439E-3</v>
      </c>
      <c r="J1494">
        <f t="shared" si="23"/>
        <v>7.5921410784098864E-3</v>
      </c>
    </row>
    <row r="1495" spans="1:10" x14ac:dyDescent="0.4">
      <c r="A1495" s="2"/>
      <c r="B1495">
        <v>64</v>
      </c>
      <c r="C1495">
        <v>2.9</v>
      </c>
      <c r="D1495">
        <v>4.7097699999999999E-2</v>
      </c>
      <c r="E1495">
        <v>3.4815699999999998E-3</v>
      </c>
      <c r="F1495" s="1">
        <v>3.60922E-5</v>
      </c>
      <c r="G1495">
        <v>1.7844100000000001</v>
      </c>
      <c r="H1495">
        <f>(C1495-$M$1)*B1495^(1/$M$2)</f>
        <v>40.371199999999988</v>
      </c>
      <c r="I1495">
        <f>G1495*B1495^(-$M$3/$M$2)</f>
        <v>1.2321957142745004E-3</v>
      </c>
      <c r="J1495">
        <f t="shared" si="23"/>
        <v>7.4741248750133105E-3</v>
      </c>
    </row>
    <row r="1496" spans="1:10" x14ac:dyDescent="0.4">
      <c r="A1496" s="2"/>
      <c r="B1496">
        <v>64</v>
      </c>
      <c r="C1496">
        <v>2.9</v>
      </c>
      <c r="D1496">
        <v>4.7050099999999997E-2</v>
      </c>
      <c r="E1496">
        <v>3.4956499999999999E-3</v>
      </c>
      <c r="F1496" s="1">
        <v>3.6788400000000002E-5</v>
      </c>
      <c r="G1496">
        <v>1.8106199999999999</v>
      </c>
      <c r="H1496">
        <f>(C1496-$M$1)*B1496^(1/$M$2)</f>
        <v>40.371199999999988</v>
      </c>
      <c r="I1496">
        <f>G1496*B1496^(-$M$3/$M$2)</f>
        <v>1.2502946095234255E-3</v>
      </c>
      <c r="J1496">
        <f t="shared" si="23"/>
        <v>-3.5378561857775104E-3</v>
      </c>
    </row>
    <row r="1497" spans="1:10" x14ac:dyDescent="0.4">
      <c r="A1497" s="2"/>
      <c r="B1497">
        <v>64</v>
      </c>
      <c r="C1497">
        <v>2.92</v>
      </c>
      <c r="D1497">
        <v>4.5760500000000003E-2</v>
      </c>
      <c r="E1497">
        <v>3.2959700000000001E-3</v>
      </c>
      <c r="F1497" s="1">
        <v>3.3126400000000002E-5</v>
      </c>
      <c r="G1497">
        <v>1.6860200000000001</v>
      </c>
      <c r="H1497">
        <f>(C1497-$M$1)*B1497^(1/$M$2)</f>
        <v>41.651199999999989</v>
      </c>
      <c r="I1497">
        <f>G1497*B1497^(-$M$3/$M$2)</f>
        <v>1.1642540773595155E-3</v>
      </c>
      <c r="J1497">
        <f t="shared" si="23"/>
        <v>-1.6451091955613339E-2</v>
      </c>
    </row>
    <row r="1498" spans="1:10" x14ac:dyDescent="0.4">
      <c r="A1498" s="2"/>
      <c r="B1498">
        <v>64</v>
      </c>
      <c r="C1498">
        <v>2.92</v>
      </c>
      <c r="D1498">
        <v>4.5788200000000001E-2</v>
      </c>
      <c r="E1498">
        <v>3.3101900000000002E-3</v>
      </c>
      <c r="F1498" s="1">
        <v>3.24026E-5</v>
      </c>
      <c r="G1498">
        <v>1.7023999999999999</v>
      </c>
      <c r="H1498">
        <f>(C1498-$M$1)*B1498^(1/$M$2)</f>
        <v>41.651199999999989</v>
      </c>
      <c r="I1498">
        <f>G1498*B1498^(-$M$3/$M$2)</f>
        <v>1.1755650237226362E-3</v>
      </c>
      <c r="J1498">
        <f t="shared" si="23"/>
        <v>1.4281834341282607E-2</v>
      </c>
    </row>
    <row r="1499" spans="1:10" x14ac:dyDescent="0.4">
      <c r="A1499" s="2"/>
      <c r="B1499">
        <v>64</v>
      </c>
      <c r="C1499">
        <v>2.92</v>
      </c>
      <c r="D1499">
        <v>4.6132600000000003E-2</v>
      </c>
      <c r="E1499">
        <v>3.3248800000000001E-3</v>
      </c>
      <c r="F1499" s="1">
        <v>3.25321E-5</v>
      </c>
      <c r="G1499">
        <v>1.6786000000000001</v>
      </c>
      <c r="H1499">
        <f>(C1499-$M$1)*B1499^(1/$M$2)</f>
        <v>41.651199999999989</v>
      </c>
      <c r="I1499">
        <f>G1499*B1499^(-$M$3/$M$2)</f>
        <v>1.1591303153317772E-3</v>
      </c>
      <c r="J1499">
        <f t="shared" si="23"/>
        <v>1.9068021669817803E-2</v>
      </c>
    </row>
    <row r="1500" spans="1:10" x14ac:dyDescent="0.4">
      <c r="A1500" s="2"/>
      <c r="B1500">
        <v>64</v>
      </c>
      <c r="C1500">
        <v>2.92</v>
      </c>
      <c r="D1500">
        <v>4.63405E-2</v>
      </c>
      <c r="E1500">
        <v>3.3516000000000002E-3</v>
      </c>
      <c r="F1500" s="1">
        <v>3.2793699999999997E-5</v>
      </c>
      <c r="G1500">
        <v>1.68912</v>
      </c>
      <c r="H1500">
        <f>(C1500-$M$1)*B1500^(1/$M$2)</f>
        <v>41.651199999999989</v>
      </c>
      <c r="I1500">
        <f>G1500*B1500^(-$M$3/$M$2)</f>
        <v>1.1663947326541232E-3</v>
      </c>
      <c r="J1500">
        <f t="shared" si="23"/>
        <v>2.6883579048990969E-2</v>
      </c>
    </row>
    <row r="1501" spans="1:10" x14ac:dyDescent="0.4">
      <c r="A1501" s="2"/>
      <c r="B1501">
        <v>64</v>
      </c>
      <c r="C1501">
        <v>2.92</v>
      </c>
      <c r="D1501">
        <v>4.60531E-2</v>
      </c>
      <c r="E1501">
        <v>3.31613E-3</v>
      </c>
      <c r="F1501" s="1">
        <v>3.2886799999999998E-5</v>
      </c>
      <c r="G1501">
        <v>1.67662</v>
      </c>
      <c r="H1501">
        <f>(C1501-$M$1)*B1501^(1/$M$2)</f>
        <v>41.651199999999989</v>
      </c>
      <c r="I1501">
        <f>G1501*B1501^(-$M$3/$M$2)</f>
        <v>1.1577630580790921E-3</v>
      </c>
      <c r="J1501">
        <f t="shared" si="23"/>
        <v>3.1328901658772557E-3</v>
      </c>
    </row>
    <row r="1502" spans="1:10" x14ac:dyDescent="0.4">
      <c r="A1502" s="2"/>
      <c r="B1502">
        <v>64</v>
      </c>
      <c r="C1502">
        <v>2.94</v>
      </c>
      <c r="D1502">
        <v>4.5265300000000001E-2</v>
      </c>
      <c r="E1502">
        <v>3.2416599999999999E-3</v>
      </c>
      <c r="F1502" s="1">
        <v>3.21797E-5</v>
      </c>
      <c r="G1502">
        <v>1.6616899999999999</v>
      </c>
      <c r="H1502">
        <f>(C1502-$M$1)*B1502^(1/$M$2)</f>
        <v>42.93119999999999</v>
      </c>
      <c r="I1502">
        <f>G1502*B1502^(-$M$3/$M$2)</f>
        <v>1.147453385966675E-3</v>
      </c>
      <c r="J1502">
        <f t="shared" si="23"/>
        <v>-2.0765097531363352E-2</v>
      </c>
    </row>
    <row r="1503" spans="1:10" x14ac:dyDescent="0.4">
      <c r="A1503" s="2"/>
      <c r="B1503">
        <v>64</v>
      </c>
      <c r="C1503">
        <v>2.94</v>
      </c>
      <c r="D1503">
        <v>4.4851299999999997E-2</v>
      </c>
      <c r="E1503">
        <v>3.17563E-3</v>
      </c>
      <c r="F1503" s="1">
        <v>3.0740700000000002E-5</v>
      </c>
      <c r="G1503">
        <v>1.6216600000000001</v>
      </c>
      <c r="H1503">
        <f>(C1503-$M$1)*B1503^(1/$M$2)</f>
        <v>42.93119999999999</v>
      </c>
      <c r="I1503">
        <f>G1503*B1503^(-$M$3/$M$2)</f>
        <v>1.1198113113075954E-3</v>
      </c>
      <c r="J1503">
        <f t="shared" si="23"/>
        <v>-1.60912367755639E-2</v>
      </c>
    </row>
    <row r="1504" spans="1:10" x14ac:dyDescent="0.4">
      <c r="A1504" s="2"/>
      <c r="B1504">
        <v>64</v>
      </c>
      <c r="C1504">
        <v>2.94</v>
      </c>
      <c r="D1504">
        <v>4.5322800000000003E-2</v>
      </c>
      <c r="E1504">
        <v>3.2077199999999998E-3</v>
      </c>
      <c r="F1504" s="1">
        <v>3.0251199999999999E-5</v>
      </c>
      <c r="G1504">
        <v>1.60714</v>
      </c>
      <c r="H1504">
        <f>(C1504-$M$1)*B1504^(1/$M$2)</f>
        <v>42.93119999999999</v>
      </c>
      <c r="I1504">
        <f>G1504*B1504^(-$M$3/$M$2)</f>
        <v>1.1097847581212391E-3</v>
      </c>
      <c r="J1504">
        <f t="shared" si="23"/>
        <v>1.9994646282637252E-2</v>
      </c>
    </row>
    <row r="1505" spans="1:10" x14ac:dyDescent="0.4">
      <c r="A1505" s="2"/>
      <c r="B1505">
        <v>64</v>
      </c>
      <c r="C1505">
        <v>2.94</v>
      </c>
      <c r="D1505">
        <v>4.4976500000000003E-2</v>
      </c>
      <c r="E1505">
        <v>3.1788599999999999E-3</v>
      </c>
      <c r="F1505" s="1">
        <v>3.03116E-5</v>
      </c>
      <c r="G1505">
        <v>1.6105</v>
      </c>
      <c r="H1505">
        <f>(C1505-$M$1)*B1505^(1/$M$2)</f>
        <v>42.93119999999999</v>
      </c>
      <c r="I1505">
        <f>G1505*B1505^(-$M$3/$M$2)</f>
        <v>1.1121049522470076E-3</v>
      </c>
      <c r="J1505">
        <f t="shared" si="23"/>
        <v>1.2708696248997509E-4</v>
      </c>
    </row>
    <row r="1506" spans="1:10" x14ac:dyDescent="0.4">
      <c r="A1506" s="2"/>
      <c r="B1506">
        <v>64</v>
      </c>
      <c r="C1506">
        <v>2.94</v>
      </c>
      <c r="D1506">
        <v>4.5089600000000001E-2</v>
      </c>
      <c r="E1506">
        <v>3.19879E-3</v>
      </c>
      <c r="F1506" s="1">
        <v>3.0583100000000002E-5</v>
      </c>
      <c r="G1506">
        <v>1.62408</v>
      </c>
      <c r="H1506">
        <f>(C1506-$M$1)*B1506^(1/$M$2)</f>
        <v>42.93119999999999</v>
      </c>
      <c r="I1506">
        <f>G1506*B1506^(-$M$3/$M$2)</f>
        <v>1.1214824035053214E-3</v>
      </c>
      <c r="J1506">
        <f t="shared" si="23"/>
        <v>3.7030731064257028E-3</v>
      </c>
    </row>
    <row r="1507" spans="1:10" x14ac:dyDescent="0.4">
      <c r="A1507" s="2"/>
      <c r="B1507">
        <v>64</v>
      </c>
      <c r="C1507">
        <v>2.96</v>
      </c>
      <c r="D1507">
        <v>4.3612400000000003E-2</v>
      </c>
      <c r="E1507">
        <v>2.97343E-3</v>
      </c>
      <c r="F1507" s="1">
        <v>2.6361599999999998E-5</v>
      </c>
      <c r="G1507">
        <v>1.4825699999999999</v>
      </c>
      <c r="H1507">
        <f>(C1507-$M$1)*B1507^(1/$M$2)</f>
        <v>44.211199999999991</v>
      </c>
      <c r="I1507">
        <f>G1507*B1507^(-$M$3/$M$2)</f>
        <v>1.0237649419763092E-3</v>
      </c>
      <c r="J1507">
        <f t="shared" si="23"/>
        <v>6.117431911457416E-3</v>
      </c>
    </row>
    <row r="1508" spans="1:10" x14ac:dyDescent="0.4">
      <c r="A1508" s="2"/>
      <c r="B1508">
        <v>64</v>
      </c>
      <c r="C1508">
        <v>2.96</v>
      </c>
      <c r="D1508">
        <v>4.4058E-2</v>
      </c>
      <c r="E1508">
        <v>3.0841200000000001E-3</v>
      </c>
      <c r="F1508" s="1">
        <v>2.91451E-5</v>
      </c>
      <c r="G1508">
        <v>1.58168</v>
      </c>
      <c r="H1508">
        <f>(C1508-$M$1)*B1508^(1/$M$2)</f>
        <v>44.211199999999991</v>
      </c>
      <c r="I1508">
        <f>G1508*B1508^(-$M$3/$M$2)</f>
        <v>1.0922037633468158E-3</v>
      </c>
      <c r="J1508">
        <f t="shared" si="23"/>
        <v>-2.1366853873543201E-2</v>
      </c>
    </row>
    <row r="1509" spans="1:10" x14ac:dyDescent="0.4">
      <c r="A1509" s="2"/>
      <c r="B1509">
        <v>64</v>
      </c>
      <c r="C1509">
        <v>2.96</v>
      </c>
      <c r="D1509">
        <v>4.3818299999999998E-2</v>
      </c>
      <c r="E1509">
        <v>3.0285400000000001E-3</v>
      </c>
      <c r="F1509" s="1">
        <v>2.8136500000000001E-5</v>
      </c>
      <c r="G1509">
        <v>1.53392</v>
      </c>
      <c r="H1509">
        <f>(C1509-$M$1)*B1509^(1/$M$2)</f>
        <v>44.211199999999991</v>
      </c>
      <c r="I1509">
        <f>G1509*B1509^(-$M$3/$M$2)</f>
        <v>1.0592238611305371E-3</v>
      </c>
      <c r="J1509">
        <f t="shared" si="23"/>
        <v>-2.254443658407479E-2</v>
      </c>
    </row>
    <row r="1510" spans="1:10" x14ac:dyDescent="0.4">
      <c r="A1510" s="2"/>
      <c r="B1510">
        <v>64</v>
      </c>
      <c r="C1510">
        <v>2.96</v>
      </c>
      <c r="D1510">
        <v>4.3998700000000002E-2</v>
      </c>
      <c r="E1510">
        <v>3.0133199999999999E-3</v>
      </c>
      <c r="F1510" s="1">
        <v>2.6677800000000001E-5</v>
      </c>
      <c r="G1510">
        <v>1.4909300000000001</v>
      </c>
      <c r="H1510">
        <f>(C1510-$M$1)*B1510^(1/$M$2)</f>
        <v>44.211199999999991</v>
      </c>
      <c r="I1510">
        <f>G1510*B1510^(-$M$3/$M$2)</f>
        <v>1.02953780593209E-3</v>
      </c>
      <c r="J1510">
        <f t="shared" si="23"/>
        <v>2.0649274305962306E-2</v>
      </c>
    </row>
    <row r="1511" spans="1:10" x14ac:dyDescent="0.4">
      <c r="A1511" s="2"/>
      <c r="B1511">
        <v>64</v>
      </c>
      <c r="C1511">
        <v>2.96</v>
      </c>
      <c r="D1511">
        <v>4.38483E-2</v>
      </c>
      <c r="E1511">
        <v>3.00826E-3</v>
      </c>
      <c r="F1511" s="1">
        <v>2.67547E-5</v>
      </c>
      <c r="G1511">
        <v>1.50221</v>
      </c>
      <c r="H1511">
        <f>(C1511-$M$1)*B1511^(1/$M$2)</f>
        <v>44.211199999999991</v>
      </c>
      <c r="I1511">
        <f>G1511*B1511^(-$M$3/$M$2)</f>
        <v>1.0373270290685982E-3</v>
      </c>
      <c r="J1511">
        <f t="shared" si="23"/>
        <v>1.4519369300269314E-2</v>
      </c>
    </row>
    <row r="1512" spans="1:10" x14ac:dyDescent="0.4">
      <c r="A1512" s="2"/>
      <c r="B1512">
        <v>64</v>
      </c>
      <c r="C1512">
        <v>2.98</v>
      </c>
      <c r="D1512">
        <v>4.2595399999999999E-2</v>
      </c>
      <c r="E1512">
        <v>2.8317300000000002E-3</v>
      </c>
      <c r="F1512" s="1">
        <v>2.3950600000000001E-5</v>
      </c>
      <c r="G1512">
        <v>1.39836</v>
      </c>
      <c r="H1512">
        <f>(C1512-$M$1)*B1512^(1/$M$2)</f>
        <v>45.491199999999992</v>
      </c>
      <c r="I1512">
        <f>G1512*B1512^(-$M$3/$M$2)</f>
        <v>9.656150766992397E-4</v>
      </c>
      <c r="J1512">
        <f t="shared" si="23"/>
        <v>4.3849355131712064E-3</v>
      </c>
    </row>
    <row r="1513" spans="1:10" x14ac:dyDescent="0.4">
      <c r="A1513" s="2"/>
      <c r="B1513">
        <v>64</v>
      </c>
      <c r="C1513">
        <v>2.98</v>
      </c>
      <c r="D1513">
        <v>4.3308300000000001E-2</v>
      </c>
      <c r="E1513">
        <v>2.9405099999999999E-3</v>
      </c>
      <c r="F1513" s="1">
        <v>2.5571800000000001E-5</v>
      </c>
      <c r="G1513">
        <v>1.4637100000000001</v>
      </c>
      <c r="H1513">
        <f>(C1513-$M$1)*B1513^(1/$M$2)</f>
        <v>45.491199999999992</v>
      </c>
      <c r="I1513">
        <f>G1513*B1513^(-$M$3/$M$2)</f>
        <v>1.0107414713775022E-3</v>
      </c>
      <c r="J1513">
        <f t="shared" si="23"/>
        <v>1.4186586646848354E-2</v>
      </c>
    </row>
    <row r="1514" spans="1:10" x14ac:dyDescent="0.4">
      <c r="A1514" s="2"/>
      <c r="B1514">
        <v>64</v>
      </c>
      <c r="C1514">
        <v>2.98</v>
      </c>
      <c r="D1514">
        <v>4.3633699999999997E-2</v>
      </c>
      <c r="E1514">
        <v>2.9717300000000001E-3</v>
      </c>
      <c r="F1514" s="1">
        <v>2.59653E-5</v>
      </c>
      <c r="G1514">
        <v>1.46773</v>
      </c>
      <c r="H1514">
        <f>(C1514-$M$1)*B1514^(1/$M$2)</f>
        <v>45.491199999999992</v>
      </c>
      <c r="I1514">
        <f>G1514*B1514^(-$M$3/$M$2)</f>
        <v>1.0135174179208323E-3</v>
      </c>
      <c r="J1514">
        <f t="shared" si="23"/>
        <v>1.9938355802083918E-2</v>
      </c>
    </row>
    <row r="1515" spans="1:10" x14ac:dyDescent="0.4">
      <c r="A1515" s="2"/>
      <c r="B1515">
        <v>64</v>
      </c>
      <c r="C1515">
        <v>2.98</v>
      </c>
      <c r="D1515">
        <v>4.3327499999999998E-2</v>
      </c>
      <c r="E1515">
        <v>2.9584699999999999E-3</v>
      </c>
      <c r="F1515" s="1">
        <v>2.6366199999999998E-5</v>
      </c>
      <c r="G1515">
        <v>1.4861</v>
      </c>
      <c r="H1515">
        <f>(C1515-$M$1)*B1515^(1/$M$2)</f>
        <v>45.491199999999992</v>
      </c>
      <c r="I1515">
        <f>G1515*B1515^(-$M$3/$M$2)</f>
        <v>1.0262025268762979E-3</v>
      </c>
      <c r="J1515">
        <f t="shared" si="23"/>
        <v>-4.1346366690622194E-3</v>
      </c>
    </row>
    <row r="1516" spans="1:10" x14ac:dyDescent="0.4">
      <c r="A1516" s="2"/>
      <c r="B1516">
        <v>64</v>
      </c>
      <c r="C1516">
        <v>2.98</v>
      </c>
      <c r="D1516">
        <v>4.3153799999999999E-2</v>
      </c>
      <c r="E1516">
        <v>2.9342999999999999E-3</v>
      </c>
      <c r="F1516" s="1">
        <v>2.56915E-5</v>
      </c>
      <c r="G1516">
        <v>1.47353</v>
      </c>
      <c r="H1516">
        <f>(C1516-$M$1)*B1516^(1/$M$2)</f>
        <v>45.491199999999992</v>
      </c>
      <c r="I1516">
        <f>G1516*B1516^(-$M$3/$M$2)</f>
        <v>1.0175225149236468E-3</v>
      </c>
      <c r="J1516">
        <f t="shared" si="23"/>
        <v>5.3754390803446572E-3</v>
      </c>
    </row>
    <row r="1517" spans="1:10" x14ac:dyDescent="0.4">
      <c r="A1517" s="2"/>
      <c r="B1517">
        <v>64</v>
      </c>
      <c r="C1517">
        <v>3</v>
      </c>
      <c r="D1517">
        <v>4.2663800000000002E-2</v>
      </c>
      <c r="E1517">
        <v>2.8459000000000002E-3</v>
      </c>
      <c r="F1517" s="1">
        <v>2.3595699999999998E-5</v>
      </c>
      <c r="G1517">
        <v>1.4004300000000001</v>
      </c>
      <c r="H1517">
        <f>(C1517-$M$1)*B1517^(1/$M$2)</f>
        <v>46.771199999999993</v>
      </c>
      <c r="I1517">
        <f>G1517*B1517^(-$M$3/$M$2)</f>
        <v>9.6704448200886492E-4</v>
      </c>
      <c r="J1517">
        <f t="shared" si="23"/>
        <v>2.8881249118469454E-2</v>
      </c>
    </row>
    <row r="1518" spans="1:10" x14ac:dyDescent="0.4">
      <c r="A1518" s="2"/>
      <c r="B1518">
        <v>64</v>
      </c>
      <c r="C1518">
        <v>3</v>
      </c>
      <c r="D1518">
        <v>4.2378800000000001E-2</v>
      </c>
      <c r="E1518">
        <v>2.8154600000000001E-3</v>
      </c>
      <c r="F1518" s="1">
        <v>2.3365799999999999E-5</v>
      </c>
      <c r="G1518">
        <v>1.39195</v>
      </c>
      <c r="H1518">
        <f>(C1518-$M$1)*B1518^(1/$M$2)</f>
        <v>46.771199999999993</v>
      </c>
      <c r="I1518">
        <f>G1518*B1518^(-$M$3/$M$2)</f>
        <v>9.6118875397716377E-4</v>
      </c>
      <c r="J1518">
        <f t="shared" si="23"/>
        <v>1.74363866695183E-2</v>
      </c>
    </row>
    <row r="1519" spans="1:10" x14ac:dyDescent="0.4">
      <c r="A1519" s="2"/>
      <c r="B1519">
        <v>64</v>
      </c>
      <c r="C1519">
        <v>3</v>
      </c>
      <c r="D1519">
        <v>4.2694999999999997E-2</v>
      </c>
      <c r="E1519">
        <v>2.8298899999999998E-3</v>
      </c>
      <c r="F1519" s="1">
        <v>2.3098499999999999E-5</v>
      </c>
      <c r="G1519">
        <v>1.37493</v>
      </c>
      <c r="H1519">
        <f>(C1519-$M$1)*B1519^(1/$M$2)</f>
        <v>46.771199999999993</v>
      </c>
      <c r="I1519">
        <f>G1519*B1519^(-$M$3/$M$2)</f>
        <v>9.4943586587580139E-4</v>
      </c>
      <c r="J1519">
        <f t="shared" si="23"/>
        <v>3.8557282198223519E-2</v>
      </c>
    </row>
    <row r="1520" spans="1:10" x14ac:dyDescent="0.4">
      <c r="A1520" s="2"/>
      <c r="B1520">
        <v>64</v>
      </c>
      <c r="C1520">
        <v>3</v>
      </c>
      <c r="D1520">
        <v>4.2999999999999997E-2</v>
      </c>
      <c r="E1520">
        <v>2.9012500000000002E-3</v>
      </c>
      <c r="F1520" s="1">
        <v>2.5701600000000001E-5</v>
      </c>
      <c r="G1520">
        <v>1.4366699999999999</v>
      </c>
      <c r="H1520">
        <f>(C1520-$M$1)*B1520^(1/$M$2)</f>
        <v>46.771199999999993</v>
      </c>
      <c r="I1520">
        <f>G1520*B1520^(-$M$3/$M$2)</f>
        <v>9.9206943293679486E-4</v>
      </c>
      <c r="J1520">
        <f t="shared" si="23"/>
        <v>-1.7814417970830387E-2</v>
      </c>
    </row>
    <row r="1521" spans="1:10" x14ac:dyDescent="0.4">
      <c r="A1521" s="2"/>
      <c r="B1521">
        <v>64</v>
      </c>
      <c r="C1521">
        <v>3</v>
      </c>
      <c r="D1521">
        <v>4.1706300000000002E-2</v>
      </c>
      <c r="E1521">
        <v>2.7315600000000001E-3</v>
      </c>
      <c r="F1521" s="1">
        <v>2.21735E-5</v>
      </c>
      <c r="G1521">
        <v>1.3546100000000001</v>
      </c>
      <c r="H1521">
        <f>(C1521-$M$1)*B1521^(1/$M$2)</f>
        <v>46.771199999999993</v>
      </c>
      <c r="I1521">
        <f>G1521*B1521^(-$M$3/$M$2)</f>
        <v>9.3540421568663091E-4</v>
      </c>
      <c r="J1521">
        <f t="shared" si="23"/>
        <v>9.4155491336731512E-3</v>
      </c>
    </row>
  </sheetData>
  <mergeCells count="4">
    <mergeCell ref="A2:A381"/>
    <mergeCell ref="A382:A761"/>
    <mergeCell ref="A762:A1141"/>
    <mergeCell ref="A1142:A1521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21"/>
  <sheetViews>
    <sheetView tabSelected="1" workbookViewId="0">
      <selection activeCell="AU5" sqref="AU5"/>
    </sheetView>
  </sheetViews>
  <sheetFormatPr defaultColWidth="5.796875" defaultRowHeight="13.2" x14ac:dyDescent="0.4"/>
  <cols>
    <col min="1" max="16384" width="5.796875" style="3"/>
  </cols>
  <sheetData>
    <row r="1" spans="1:46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21</v>
      </c>
      <c r="J1" s="3" t="s">
        <v>22</v>
      </c>
      <c r="L1" s="3" t="s">
        <v>23</v>
      </c>
      <c r="O1" s="4"/>
      <c r="P1" s="3" t="s">
        <v>17</v>
      </c>
      <c r="R1" s="3" t="s">
        <v>24</v>
      </c>
      <c r="T1" s="3" t="s">
        <v>25</v>
      </c>
      <c r="V1" s="3" t="s">
        <v>18</v>
      </c>
      <c r="X1" s="3" t="s">
        <v>24</v>
      </c>
      <c r="Z1" s="3" t="s">
        <v>26</v>
      </c>
      <c r="AB1" s="3" t="s">
        <v>19</v>
      </c>
      <c r="AD1" s="3" t="s">
        <v>24</v>
      </c>
      <c r="AF1" s="3" t="s">
        <v>27</v>
      </c>
      <c r="AH1" s="3" t="s">
        <v>20</v>
      </c>
      <c r="AJ1" s="3" t="s">
        <v>24</v>
      </c>
      <c r="AL1" s="3" t="s">
        <v>28</v>
      </c>
    </row>
    <row r="2" spans="1:46" x14ac:dyDescent="0.4">
      <c r="A2" s="3">
        <v>16</v>
      </c>
      <c r="B2" s="3">
        <v>1.5</v>
      </c>
      <c r="C2" s="3">
        <v>0.98634200000000005</v>
      </c>
      <c r="D2" s="3">
        <v>0.97303600000000001</v>
      </c>
      <c r="E2" s="3">
        <v>0.94742700000000002</v>
      </c>
      <c r="F2" s="3">
        <v>2.8116599999999999E-2</v>
      </c>
      <c r="G2" s="3">
        <f>1-E2/(3*D2^2)</f>
        <v>0.66644559099801903</v>
      </c>
      <c r="H2" s="3">
        <f>AVERAGE(C2:C6)</f>
        <v>0.98648199999999997</v>
      </c>
      <c r="I2" s="3">
        <f>_xlfn.STDEV.P(C2:C6)</f>
        <v>1.0249487792079102E-4</v>
      </c>
      <c r="J2" s="3">
        <f>AVERAGE(F2:F6)</f>
        <v>2.7059479999999997E-2</v>
      </c>
      <c r="K2" s="3">
        <f>_xlfn.STDEV.P(F2:F6)</f>
        <v>9.3461073051832649E-4</v>
      </c>
      <c r="L2" s="3">
        <f>AVERAGE(G2:G6)</f>
        <v>0.66645372404761072</v>
      </c>
      <c r="M2" s="3">
        <f>_xlfn.STDEV.P(G2:G6)</f>
        <v>7.1461039377175922E-6</v>
      </c>
      <c r="O2" s="3" cm="1">
        <f t="array" aca="1" ref="O2" ca="1">INDIRECT("B"&amp;(ROW()-1)*5)</f>
        <v>1.5</v>
      </c>
      <c r="P2" s="3" cm="1">
        <f t="array" aca="1" ref="P2" ca="1">INDIRECT("H"&amp;(ROW()-1)*5-3)</f>
        <v>0.98648199999999997</v>
      </c>
      <c r="Q2" s="3" cm="1">
        <f t="array" aca="1" ref="Q2" ca="1">INDIRECT("i"&amp;(ROW()-1)*5-3)</f>
        <v>1.0249487792079102E-4</v>
      </c>
      <c r="R2" s="3" cm="1">
        <f t="array" aca="1" ref="R2" ca="1">INDIRECT("j"&amp;(ROW()-1)*5-3)</f>
        <v>2.7059479999999997E-2</v>
      </c>
      <c r="S2" s="3" cm="1">
        <f t="array" aca="1" ref="S2" ca="1">INDIRECT("k"&amp;(ROW()-1)*5-3)</f>
        <v>9.3461073051832649E-4</v>
      </c>
      <c r="T2" s="3" cm="1">
        <f t="array" aca="1" ref="T2" ca="1">INDIRECT("l"&amp;(ROW()-1)*5-3)</f>
        <v>0.66645372404761072</v>
      </c>
      <c r="U2" s="3" cm="1">
        <f t="array" aca="1" ref="U2" ca="1">INDIRECT("m"&amp;(ROW()-1)*5-3)</f>
        <v>7.1461039377175922E-6</v>
      </c>
      <c r="V2" s="3">
        <v>0.98651620000000018</v>
      </c>
      <c r="W2" s="3">
        <v>5.7506173581644841E-5</v>
      </c>
      <c r="X2" s="3">
        <v>2.6967520000000002E-2</v>
      </c>
      <c r="Y2" s="3">
        <v>5.9528659786694312E-4</v>
      </c>
      <c r="Z2" s="3">
        <v>0.66661282244046505</v>
      </c>
      <c r="AA2" s="3">
        <v>1.2360412616558732E-6</v>
      </c>
      <c r="AB2" s="3">
        <v>0.98649100000000001</v>
      </c>
      <c r="AC2" s="3">
        <v>4.5899891067417283E-5</v>
      </c>
      <c r="AD2" s="3">
        <v>2.7046599999999997E-2</v>
      </c>
      <c r="AE2" s="3">
        <v>5.1251154913816311E-4</v>
      </c>
      <c r="AF2" s="3">
        <v>0.66664253079578506</v>
      </c>
      <c r="AG2" s="3">
        <v>5.7823307642650952E-7</v>
      </c>
      <c r="AH2" s="3">
        <v>0.98650099999999996</v>
      </c>
      <c r="AI2" s="3">
        <v>3.6447222116375543E-5</v>
      </c>
      <c r="AJ2" s="3">
        <v>2.7205780000000002E-2</v>
      </c>
      <c r="AK2" s="3">
        <v>5.3605679325981833E-4</v>
      </c>
      <c r="AL2" s="3">
        <v>0.6666531288110894</v>
      </c>
      <c r="AM2" s="3">
        <v>3.7958241980518883E-7</v>
      </c>
    </row>
    <row r="3" spans="1:46" x14ac:dyDescent="0.4">
      <c r="A3" s="3">
        <v>16</v>
      </c>
      <c r="B3" s="3">
        <v>1.5</v>
      </c>
      <c r="C3" s="3">
        <v>0.98645700000000003</v>
      </c>
      <c r="D3" s="3">
        <v>0.97325200000000001</v>
      </c>
      <c r="E3" s="3">
        <v>0.94780900000000001</v>
      </c>
      <c r="F3" s="3">
        <v>2.6357100000000001E-2</v>
      </c>
      <c r="G3" s="3">
        <f t="shared" ref="G3:G66" si="0">1-E3/(3*D3^2)</f>
        <v>0.66645920172191908</v>
      </c>
      <c r="H3" s="3">
        <f t="shared" ref="H3:H66" si="1">AVERAGE(C3:C7)</f>
        <v>0.98626340000000001</v>
      </c>
      <c r="I3" s="3">
        <f t="shared" ref="I3:I66" si="2">_xlfn.STDEV.P(C3:C7)</f>
        <v>5.1269585525922257E-4</v>
      </c>
      <c r="J3" s="3">
        <f>AVERAGE(F3:F7)</f>
        <v>2.7434880000000002E-2</v>
      </c>
      <c r="K3" s="3">
        <f t="shared" ref="K3:K66" si="3">_xlfn.STDEV.P(F3:F7)</f>
        <v>1.4936142586357427E-3</v>
      </c>
      <c r="L3" s="3">
        <f>AVERAGE(G3:G7)</f>
        <v>0.66644992903606837</v>
      </c>
      <c r="M3" s="3">
        <f t="shared" ref="M3:M66" si="4">_xlfn.STDEV.P(G3:G7)</f>
        <v>1.3053937569405605E-5</v>
      </c>
      <c r="O3" s="3" cm="1">
        <f t="array" aca="1" ref="O3" ca="1">INDIRECT("B"&amp;(ROW()-1)*5)</f>
        <v>1.52</v>
      </c>
      <c r="P3" s="3" cm="1">
        <f t="array" aca="1" ref="P3" ca="1">INDIRECT("H"&amp;(ROW()-1)*5-3)</f>
        <v>0.98529959999999994</v>
      </c>
      <c r="Q3" s="3" cm="1">
        <f t="array" aca="1" ref="Q3" ca="1">INDIRECT("i"&amp;(ROW()-1)*5-3)</f>
        <v>1.3137366554983544E-4</v>
      </c>
      <c r="R3" s="3" cm="1">
        <f t="array" aca="1" ref="R3" ca="1">INDIRECT("j"&amp;(ROW()-1)*5-3)</f>
        <v>2.9947399999999996E-2</v>
      </c>
      <c r="S3" s="3" cm="1">
        <f t="array" aca="1" ref="S3" ca="1">INDIRECT("k"&amp;(ROW()-1)*5-3)</f>
        <v>5.296024509006727E-4</v>
      </c>
      <c r="T3" s="3" cm="1">
        <f t="array" aca="1" ref="T3" ca="1">INDIRECT("l"&amp;(ROW()-1)*5-3)</f>
        <v>0.66642718557741321</v>
      </c>
      <c r="U3" s="3" cm="1">
        <f t="array" aca="1" ref="U3" ca="1">INDIRECT("m"&amp;(ROW()-1)*5-3)</f>
        <v>4.3702975949517947E-6</v>
      </c>
      <c r="V3" s="3">
        <v>0.9852784</v>
      </c>
      <c r="W3" s="3">
        <v>4.9106415059545707E-5</v>
      </c>
      <c r="X3" s="3">
        <v>2.9800900000000002E-2</v>
      </c>
      <c r="Y3" s="3">
        <v>2.2705132459424214E-4</v>
      </c>
      <c r="Z3" s="3">
        <v>0.66660612934180907</v>
      </c>
      <c r="AA3" s="3">
        <v>5.21410134721593E-7</v>
      </c>
      <c r="AB3" s="3">
        <v>0.98530879999999998</v>
      </c>
      <c r="AC3" s="3">
        <v>4.4959537364146528E-5</v>
      </c>
      <c r="AD3" s="3">
        <v>2.998864E-2</v>
      </c>
      <c r="AE3" s="3">
        <v>3.0537680723984213E-4</v>
      </c>
      <c r="AF3" s="3">
        <v>0.66663947843935478</v>
      </c>
      <c r="AG3" s="3">
        <v>3.1219298438137623E-7</v>
      </c>
      <c r="AH3" s="3">
        <v>0.98530759999999995</v>
      </c>
      <c r="AI3" s="3">
        <v>4.6859790865962149E-5</v>
      </c>
      <c r="AJ3" s="3">
        <v>2.972824E-2</v>
      </c>
      <c r="AK3" s="3">
        <v>4.7845174720132465E-4</v>
      </c>
      <c r="AL3" s="3">
        <v>0.66665159593789247</v>
      </c>
      <c r="AM3" s="3">
        <v>3.4510002930545362E-7</v>
      </c>
      <c r="AP3" s="3">
        <v>2.2599999999999998</v>
      </c>
      <c r="AQ3" s="3">
        <v>2.2799999999999998</v>
      </c>
      <c r="AR3" s="3" t="s">
        <v>30</v>
      </c>
      <c r="AS3" s="3" t="s">
        <v>29</v>
      </c>
      <c r="AT3" s="3" t="s">
        <v>31</v>
      </c>
    </row>
    <row r="4" spans="1:46" x14ac:dyDescent="0.4">
      <c r="A4" s="3">
        <v>16</v>
      </c>
      <c r="B4" s="3">
        <v>1.5</v>
      </c>
      <c r="C4" s="3">
        <v>0.98660800000000004</v>
      </c>
      <c r="D4" s="3">
        <v>0.973549</v>
      </c>
      <c r="E4" s="3">
        <v>0.94838500000000003</v>
      </c>
      <c r="F4" s="3">
        <v>2.62283E-2</v>
      </c>
      <c r="G4" s="3">
        <f t="shared" si="0"/>
        <v>0.66646010197230987</v>
      </c>
      <c r="H4" s="3">
        <f t="shared" si="1"/>
        <v>0.98607480000000014</v>
      </c>
      <c r="I4" s="3">
        <f t="shared" si="2"/>
        <v>5.7629069053732407E-4</v>
      </c>
      <c r="J4" s="3">
        <f>AVERAGE(F4:F8)</f>
        <v>2.8016539999999999E-2</v>
      </c>
      <c r="K4" s="3">
        <f t="shared" si="3"/>
        <v>1.5265627882271992E-3</v>
      </c>
      <c r="L4" s="3">
        <f>AVERAGE(G4:G8)</f>
        <v>0.6664447428278566</v>
      </c>
      <c r="M4" s="3">
        <f t="shared" si="4"/>
        <v>1.3483773563873362E-5</v>
      </c>
      <c r="O4" s="3" cm="1">
        <f t="array" aca="1" ref="O4" ca="1">INDIRECT("B"&amp;(ROW()-1)*5)</f>
        <v>1.54</v>
      </c>
      <c r="P4" s="3" cm="1">
        <f t="array" aca="1" ref="P4" ca="1">INDIRECT("H"&amp;(ROW()-1)*5-3)</f>
        <v>0.98395539999999992</v>
      </c>
      <c r="Q4" s="3" cm="1">
        <f t="array" aca="1" ref="Q4" ca="1">INDIRECT("i"&amp;(ROW()-1)*5-3)</f>
        <v>1.4036181817002926E-4</v>
      </c>
      <c r="R4" s="3" cm="1">
        <f t="array" aca="1" ref="R4" ca="1">INDIRECT("j"&amp;(ROW()-1)*5-3)</f>
        <v>3.2774480000000002E-2</v>
      </c>
      <c r="S4" s="3" cm="1">
        <f t="array" aca="1" ref="S4" ca="1">INDIRECT("k"&amp;(ROW()-1)*5-3)</f>
        <v>7.4297887291631761E-4</v>
      </c>
      <c r="T4" s="3" cm="1">
        <f t="array" aca="1" ref="T4" ca="1">INDIRECT("l"&amp;(ROW()-1)*5-3)</f>
        <v>0.66640049892088071</v>
      </c>
      <c r="U4" s="3" cm="1">
        <f t="array" aca="1" ref="U4" ca="1">INDIRECT("m"&amp;(ROW()-1)*5-3)</f>
        <v>5.7582923512935091E-6</v>
      </c>
      <c r="V4" s="3">
        <v>0.98402620000000007</v>
      </c>
      <c r="W4" s="3">
        <v>4.7545346775470914E-5</v>
      </c>
      <c r="X4" s="3">
        <v>3.2655879999999998E-2</v>
      </c>
      <c r="Y4" s="3">
        <v>4.6470583555621546E-4</v>
      </c>
      <c r="Z4" s="3">
        <v>0.66659931818701501</v>
      </c>
      <c r="AA4" s="3">
        <v>9.4482525682390182E-7</v>
      </c>
      <c r="AB4" s="3">
        <v>0.98400719999999997</v>
      </c>
      <c r="AC4" s="3">
        <v>3.7381278736840934E-5</v>
      </c>
      <c r="AD4" s="3">
        <v>3.303064E-2</v>
      </c>
      <c r="AE4" s="3">
        <v>5.7471834353881566E-4</v>
      </c>
      <c r="AF4" s="3">
        <v>0.66663636811884264</v>
      </c>
      <c r="AG4" s="3">
        <v>5.0461191236799878E-7</v>
      </c>
      <c r="AH4" s="3">
        <v>0.98401320000000003</v>
      </c>
      <c r="AI4" s="3">
        <v>3.858186102304836E-5</v>
      </c>
      <c r="AJ4" s="3">
        <v>3.2932799999999998E-2</v>
      </c>
      <c r="AK4" s="3">
        <v>6.0818036798305152E-4</v>
      </c>
      <c r="AL4" s="3">
        <v>0.66664975743375599</v>
      </c>
      <c r="AM4" s="3">
        <v>3.4197134381941188E-7</v>
      </c>
      <c r="AO4" s="3">
        <v>16</v>
      </c>
      <c r="AP4" s="3">
        <v>0.61660000000000004</v>
      </c>
      <c r="AQ4" s="3">
        <v>0.6048</v>
      </c>
      <c r="AR4" s="3">
        <f>(AQ4-AP4)/0.02</f>
        <v>-0.59000000000000163</v>
      </c>
      <c r="AS4" s="3">
        <f>AP4-AR4*$AP$3</f>
        <v>1.9500000000000035</v>
      </c>
    </row>
    <row r="5" spans="1:46" x14ac:dyDescent="0.4">
      <c r="A5" s="3">
        <v>16</v>
      </c>
      <c r="B5" s="3">
        <v>1.5</v>
      </c>
      <c r="C5" s="3">
        <v>0.98641299999999998</v>
      </c>
      <c r="D5" s="3">
        <v>0.97317699999999996</v>
      </c>
      <c r="E5" s="3">
        <v>0.94770500000000002</v>
      </c>
      <c r="F5" s="3">
        <v>2.82857E-2</v>
      </c>
      <c r="G5" s="3">
        <f t="shared" si="0"/>
        <v>0.66644439363689489</v>
      </c>
      <c r="H5" s="3">
        <f t="shared" si="1"/>
        <v>0.98580140000000005</v>
      </c>
      <c r="I5" s="3">
        <f t="shared" si="2"/>
        <v>5.8270699326502763E-4</v>
      </c>
      <c r="J5" s="3">
        <f>AVERAGE(F5:F9)</f>
        <v>2.8902459999999998E-2</v>
      </c>
      <c r="K5" s="3">
        <f t="shared" si="3"/>
        <v>1.5170154153468578E-3</v>
      </c>
      <c r="L5" s="3">
        <f>AVERAGE(G5:G9)</f>
        <v>0.66643702894993195</v>
      </c>
      <c r="M5" s="3">
        <f t="shared" si="4"/>
        <v>1.3522968216513158E-5</v>
      </c>
      <c r="O5" s="3" cm="1">
        <f t="array" aca="1" ref="O5" ca="1">INDIRECT("B"&amp;(ROW()-1)*5)</f>
        <v>1.56</v>
      </c>
      <c r="P5" s="3" cm="1">
        <f t="array" aca="1" ref="P5" ca="1">INDIRECT("H"&amp;(ROW()-1)*5-3)</f>
        <v>0.98270059999999992</v>
      </c>
      <c r="Q5" s="3" cm="1">
        <f t="array" aca="1" ref="Q5" ca="1">INDIRECT("i"&amp;(ROW()-1)*5-3)</f>
        <v>1.7976718276703998E-4</v>
      </c>
      <c r="R5" s="3" cm="1">
        <f t="array" aca="1" ref="R5" ca="1">INDIRECT("j"&amp;(ROW()-1)*5-3)</f>
        <v>3.5076420000000004E-2</v>
      </c>
      <c r="S5" s="3" cm="1">
        <f t="array" aca="1" ref="S5" ca="1">INDIRECT("k"&amp;(ROW()-1)*5-3)</f>
        <v>8.7229431592783025E-4</v>
      </c>
      <c r="T5" s="3" cm="1">
        <f t="array" aca="1" ref="T5" ca="1">INDIRECT("l"&amp;(ROW()-1)*5-3)</f>
        <v>0.66637747764800959</v>
      </c>
      <c r="U5" s="3" cm="1">
        <f t="array" aca="1" ref="U5" ca="1">INDIRECT("m"&amp;(ROW()-1)*5-3)</f>
        <v>6.8416537178532694E-6</v>
      </c>
      <c r="V5" s="3">
        <v>0.98260079999999994</v>
      </c>
      <c r="W5" s="3">
        <v>4.6799145291360428E-5</v>
      </c>
      <c r="X5" s="3">
        <v>3.5837159999999993E-2</v>
      </c>
      <c r="Y5" s="3">
        <v>5.9576055794253557E-4</v>
      </c>
      <c r="Z5" s="3">
        <v>0.66659151403908068</v>
      </c>
      <c r="AA5" s="3">
        <v>1.4184025498172965E-6</v>
      </c>
      <c r="AB5" s="3">
        <v>0.9826684</v>
      </c>
      <c r="AC5" s="3">
        <v>2.5096613317334424E-5</v>
      </c>
      <c r="AD5" s="3">
        <v>3.5530220000000001E-2</v>
      </c>
      <c r="AE5" s="3">
        <v>4.4380704546007348E-4</v>
      </c>
      <c r="AF5" s="3">
        <v>0.66663347350098101</v>
      </c>
      <c r="AG5" s="3">
        <v>3.6281104920354641E-7</v>
      </c>
      <c r="AH5" s="3">
        <v>0.98263959999999995</v>
      </c>
      <c r="AI5" s="3">
        <v>2.9172589874742145E-5</v>
      </c>
      <c r="AJ5" s="3">
        <v>3.635642E-2</v>
      </c>
      <c r="AK5" s="3">
        <v>3.6448750540999216E-4</v>
      </c>
      <c r="AL5" s="3">
        <v>0.66664748570152277</v>
      </c>
      <c r="AM5" s="3">
        <v>3.1985784009562674E-7</v>
      </c>
      <c r="AO5" s="3">
        <v>32</v>
      </c>
      <c r="AP5" s="3">
        <v>0.62050000000000005</v>
      </c>
      <c r="AQ5" s="3">
        <v>0.59830000000000005</v>
      </c>
      <c r="AR5" s="3">
        <f t="shared" ref="AR5:AR6" si="5">(AQ5-AP5)/0.02</f>
        <v>-1.1099999999999999</v>
      </c>
      <c r="AS5" s="3">
        <f t="shared" ref="AS5:AS7" si="6">AP5-AR5*$AP$3</f>
        <v>3.1290999999999993</v>
      </c>
      <c r="AT5" s="3">
        <f>(AS5-AS4)/(AR4-AR5)</f>
        <v>2.2674999999999996</v>
      </c>
    </row>
    <row r="6" spans="1:46" x14ac:dyDescent="0.4">
      <c r="A6" s="3">
        <v>16</v>
      </c>
      <c r="B6" s="3">
        <v>1.5</v>
      </c>
      <c r="C6" s="3">
        <v>0.98658999999999997</v>
      </c>
      <c r="D6" s="3">
        <v>0.97351399999999999</v>
      </c>
      <c r="E6" s="3">
        <v>0.94831900000000002</v>
      </c>
      <c r="F6" s="3">
        <v>2.6309699999999998E-2</v>
      </c>
      <c r="G6" s="3">
        <f t="shared" si="0"/>
        <v>0.66645933190891071</v>
      </c>
      <c r="H6" s="3">
        <f t="shared" si="1"/>
        <v>0.9855442000000002</v>
      </c>
      <c r="I6" s="3">
        <f t="shared" si="2"/>
        <v>5.380964225861211E-4</v>
      </c>
      <c r="J6" s="3">
        <f>AVERAGE(F6:F10)</f>
        <v>2.93198E-2</v>
      </c>
      <c r="K6" s="3">
        <f t="shared" si="3"/>
        <v>1.5758265247164743E-3</v>
      </c>
      <c r="L6" s="3">
        <f>AVERAGE(G6:G10)</f>
        <v>0.66643287750634495</v>
      </c>
      <c r="M6" s="3">
        <f t="shared" si="4"/>
        <v>1.3807984642418214E-5</v>
      </c>
      <c r="O6" s="3" cm="1">
        <f t="array" aca="1" ref="O6" ca="1">INDIRECT("B"&amp;(ROW()-1)*5)</f>
        <v>1.58</v>
      </c>
      <c r="P6" s="3" cm="1">
        <f t="array" aca="1" ref="P6" ca="1">INDIRECT("H"&amp;(ROW()-1)*5-3)</f>
        <v>0.98130240000000002</v>
      </c>
      <c r="Q6" s="3" cm="1">
        <f t="array" aca="1" ref="Q6" ca="1">INDIRECT("i"&amp;(ROW()-1)*5-3)</f>
        <v>1.3529020659310578E-4</v>
      </c>
      <c r="R6" s="3" cm="1">
        <f t="array" aca="1" ref="R6" ca="1">INDIRECT("j"&amp;(ROW()-1)*5-3)</f>
        <v>3.9102820000000003E-2</v>
      </c>
      <c r="S6" s="3" cm="1">
        <f t="array" aca="1" ref="S6" ca="1">INDIRECT("k"&amp;(ROW()-1)*5-3)</f>
        <v>6.843397822719362E-4</v>
      </c>
      <c r="T6" s="3" cm="1">
        <f t="array" aca="1" ref="T6" ca="1">INDIRECT("l"&amp;(ROW()-1)*5-3)</f>
        <v>0.66634022283494343</v>
      </c>
      <c r="U6" s="3" cm="1">
        <f t="array" aca="1" ref="U6" ca="1">INDIRECT("m"&amp;(ROW()-1)*5-3)</f>
        <v>5.2183709338810907E-6</v>
      </c>
      <c r="V6" s="3">
        <v>0.98119020000000001</v>
      </c>
      <c r="W6" s="3">
        <v>5.5192028409914452E-5</v>
      </c>
      <c r="X6" s="3">
        <v>3.9471740000000005E-2</v>
      </c>
      <c r="Y6" s="3">
        <v>7.3622763490648784E-4</v>
      </c>
      <c r="Z6" s="3">
        <v>0.66658302894277421</v>
      </c>
      <c r="AA6" s="3">
        <v>1.5064649015185546E-6</v>
      </c>
      <c r="AB6" s="3">
        <v>0.98121639999999988</v>
      </c>
      <c r="AC6" s="3">
        <v>3.5908773301235006E-5</v>
      </c>
      <c r="AD6" s="3">
        <v>3.8977119999999997E-2</v>
      </c>
      <c r="AE6" s="3">
        <v>4.8278917303518879E-4</v>
      </c>
      <c r="AF6" s="3">
        <v>0.6666298844123586</v>
      </c>
      <c r="AG6" s="3">
        <v>4.266417925546475E-7</v>
      </c>
      <c r="AH6" s="3">
        <v>0.98117239999999994</v>
      </c>
      <c r="AI6" s="3">
        <v>6.4373907757650728E-6</v>
      </c>
      <c r="AJ6" s="3">
        <v>3.9632580000000001E-2</v>
      </c>
      <c r="AK6" s="3">
        <v>5.0913966413941938E-4</v>
      </c>
      <c r="AL6" s="3">
        <v>0.66664545293444744</v>
      </c>
      <c r="AM6" s="3">
        <v>3.4445593972649877E-7</v>
      </c>
      <c r="AO6" s="3">
        <v>48</v>
      </c>
      <c r="AP6" s="3">
        <v>0.62360000000000004</v>
      </c>
      <c r="AQ6" s="3">
        <v>0.59009999999999996</v>
      </c>
      <c r="AR6" s="3">
        <f t="shared" si="5"/>
        <v>-1.6750000000000043</v>
      </c>
      <c r="AS6" s="3">
        <f t="shared" si="6"/>
        <v>4.4091000000000093</v>
      </c>
      <c r="AT6" s="3">
        <f t="shared" ref="AT6:AT7" si="7">(AS6-AS5)/(AR5-AR6)</f>
        <v>2.2654867256637168</v>
      </c>
    </row>
    <row r="7" spans="1:46" x14ac:dyDescent="0.4">
      <c r="A7" s="3">
        <v>16</v>
      </c>
      <c r="B7" s="3">
        <v>1.52</v>
      </c>
      <c r="C7" s="3">
        <v>0.98524900000000004</v>
      </c>
      <c r="D7" s="3">
        <v>0.97089400000000003</v>
      </c>
      <c r="E7" s="3">
        <v>0.94331399999999999</v>
      </c>
      <c r="F7" s="3">
        <v>2.9993599999999999E-2</v>
      </c>
      <c r="G7" s="3">
        <f t="shared" si="0"/>
        <v>0.66642661594030717</v>
      </c>
      <c r="H7" s="3">
        <f t="shared" si="1"/>
        <v>0.98529959999999994</v>
      </c>
      <c r="I7" s="3">
        <f t="shared" si="2"/>
        <v>1.3137366554983544E-4</v>
      </c>
      <c r="J7" s="3">
        <f>AVERAGE(F7:F11)</f>
        <v>2.9947399999999996E-2</v>
      </c>
      <c r="K7" s="3">
        <f t="shared" si="3"/>
        <v>5.296024509006727E-4</v>
      </c>
      <c r="L7" s="3">
        <f>AVERAGE(G7:G11)</f>
        <v>0.66642718557741321</v>
      </c>
      <c r="M7" s="3">
        <f t="shared" si="4"/>
        <v>4.3702975949517947E-6</v>
      </c>
      <c r="O7" s="3" cm="1">
        <f t="array" aca="1" ref="O7" ca="1">INDIRECT("B"&amp;(ROW()-1)*5)</f>
        <v>1.6</v>
      </c>
      <c r="P7" s="3" cm="1">
        <f t="array" aca="1" ref="P7" ca="1">INDIRECT("H"&amp;(ROW()-1)*5-3)</f>
        <v>0.97969620000000002</v>
      </c>
      <c r="Q7" s="3" cm="1">
        <f t="array" aca="1" ref="Q7" ca="1">INDIRECT("i"&amp;(ROW()-1)*5-3)</f>
        <v>1.0411416810406164E-4</v>
      </c>
      <c r="R7" s="3" cm="1">
        <f t="array" aca="1" ref="R7" ca="1">INDIRECT("j"&amp;(ROW()-1)*5-3)</f>
        <v>4.2831700000000007E-2</v>
      </c>
      <c r="S7" s="3" cm="1">
        <f t="array" aca="1" ref="S7" ca="1">INDIRECT("k"&amp;(ROW()-1)*5-3)</f>
        <v>6.8626789229862773E-4</v>
      </c>
      <c r="T7" s="3" cm="1">
        <f t="array" aca="1" ref="T7" ca="1">INDIRECT("l"&amp;(ROW()-1)*5-3)</f>
        <v>0.66630331291961631</v>
      </c>
      <c r="U7" s="3" cm="1">
        <f t="array" aca="1" ref="U7" ca="1">INDIRECT("m"&amp;(ROW()-1)*5-3)</f>
        <v>5.2678581947279365E-6</v>
      </c>
      <c r="V7" s="3">
        <v>0.97962779999999994</v>
      </c>
      <c r="W7" s="3">
        <v>5.198999903828292E-5</v>
      </c>
      <c r="X7" s="3">
        <v>4.3281520000000004E-2</v>
      </c>
      <c r="Y7" s="3">
        <v>5.9466326404108711E-4</v>
      </c>
      <c r="Z7" s="3">
        <v>0.66657338013421885</v>
      </c>
      <c r="AA7" s="3">
        <v>1.1768160912173179E-6</v>
      </c>
      <c r="AB7" s="3">
        <v>0.97962519999999986</v>
      </c>
      <c r="AC7" s="3">
        <v>4.8573243663571657E-5</v>
      </c>
      <c r="AD7" s="3">
        <v>4.2770840000000004E-2</v>
      </c>
      <c r="AE7" s="3">
        <v>2.2461394079620033E-4</v>
      </c>
      <c r="AF7" s="3">
        <v>0.66662551135767101</v>
      </c>
      <c r="AG7" s="3">
        <v>4.029146766580974E-7</v>
      </c>
      <c r="AH7" s="3">
        <v>0.97962500000000008</v>
      </c>
      <c r="AI7" s="3">
        <v>5.5143449293651448E-5</v>
      </c>
      <c r="AJ7" s="3">
        <v>4.3018439999999998E-2</v>
      </c>
      <c r="AK7" s="3">
        <v>6.3839689410272031E-4</v>
      </c>
      <c r="AL7" s="3">
        <v>0.66664320234685037</v>
      </c>
      <c r="AM7" s="3">
        <v>4.9863179253397285E-7</v>
      </c>
      <c r="AO7" s="3">
        <v>64</v>
      </c>
      <c r="AP7" s="3">
        <v>0.62660000000000005</v>
      </c>
      <c r="AQ7" s="3">
        <v>0.58199999999999996</v>
      </c>
      <c r="AR7" s="3">
        <f>(AQ7-AP7)/0.02</f>
        <v>-2.230000000000004</v>
      </c>
      <c r="AS7" s="3">
        <f t="shared" si="6"/>
        <v>5.6664000000000083</v>
      </c>
      <c r="AT7" s="3">
        <f t="shared" si="7"/>
        <v>2.2654054054054047</v>
      </c>
    </row>
    <row r="8" spans="1:46" x14ac:dyDescent="0.4">
      <c r="A8" s="3">
        <v>16</v>
      </c>
      <c r="B8" s="3">
        <v>1.52</v>
      </c>
      <c r="C8" s="3">
        <v>0.985514</v>
      </c>
      <c r="D8" s="3">
        <v>0.97141200000000005</v>
      </c>
      <c r="E8" s="3">
        <v>0.94430199999999997</v>
      </c>
      <c r="F8" s="3">
        <v>2.92654E-2</v>
      </c>
      <c r="G8" s="3">
        <f t="shared" si="0"/>
        <v>0.66643327068086</v>
      </c>
      <c r="H8" s="3">
        <f t="shared" si="1"/>
        <v>0.98499380000000003</v>
      </c>
      <c r="I8" s="3">
        <f t="shared" si="2"/>
        <v>6.498157892818405E-4</v>
      </c>
      <c r="J8" s="3">
        <f>AVERAGE(F8:F12)</f>
        <v>3.0699440000000001E-2</v>
      </c>
      <c r="K8" s="3">
        <f t="shared" si="3"/>
        <v>1.6162375748632997E-3</v>
      </c>
      <c r="L8" s="3">
        <f>AVERAGE(G8:G12)</f>
        <v>0.66642046127578092</v>
      </c>
      <c r="M8" s="3">
        <f t="shared" si="4"/>
        <v>1.4409207274582444E-5</v>
      </c>
      <c r="O8" s="3" cm="1">
        <f t="array" aca="1" ref="O8" ca="1">INDIRECT("B"&amp;(ROW()-1)*5)</f>
        <v>1.62</v>
      </c>
      <c r="P8" s="3" cm="1">
        <f t="array" aca="1" ref="P8" ca="1">INDIRECT("H"&amp;(ROW()-1)*5-3)</f>
        <v>0.97798680000000004</v>
      </c>
      <c r="Q8" s="3" cm="1">
        <f t="array" aca="1" ref="Q8" ca="1">INDIRECT("i"&amp;(ROW()-1)*5-3)</f>
        <v>1.8043769007612071E-4</v>
      </c>
      <c r="R8" s="3" cm="1">
        <f t="array" aca="1" ref="R8" ca="1">INDIRECT("j"&amp;(ROW()-1)*5-3)</f>
        <v>4.7040800000000008E-2</v>
      </c>
      <c r="S8" s="3" cm="1">
        <f t="array" aca="1" ref="S8" ca="1">INDIRECT("k"&amp;(ROW()-1)*5-3)</f>
        <v>7.5214453132360051E-4</v>
      </c>
      <c r="T8" s="3" cm="1">
        <f t="array" aca="1" ref="T8" ca="1">INDIRECT("l"&amp;(ROW()-1)*5-3)</f>
        <v>0.66626258813949524</v>
      </c>
      <c r="U8" s="3" cm="1">
        <f t="array" aca="1" ref="U8" ca="1">INDIRECT("m"&amp;(ROW()-1)*5-3)</f>
        <v>6.3762347997159704E-6</v>
      </c>
      <c r="V8" s="3">
        <v>0.97791919999999988</v>
      </c>
      <c r="W8" s="3">
        <v>6.1029173351753187E-5</v>
      </c>
      <c r="X8" s="3">
        <v>4.740362E-2</v>
      </c>
      <c r="Y8" s="3">
        <v>7.9536433513202132E-4</v>
      </c>
      <c r="Z8" s="3">
        <v>0.66656275369355844</v>
      </c>
      <c r="AA8" s="3">
        <v>1.9015597634554147E-6</v>
      </c>
      <c r="AB8" s="3">
        <v>0.97796819999999995</v>
      </c>
      <c r="AC8" s="3">
        <v>4.3503563072457895E-5</v>
      </c>
      <c r="AD8" s="3">
        <v>4.7803940000000003E-2</v>
      </c>
      <c r="AE8" s="3">
        <v>4.6357663702995363E-4</v>
      </c>
      <c r="AF8" s="3">
        <v>0.66662008370493253</v>
      </c>
      <c r="AG8" s="3">
        <v>4.5239703575158731E-7</v>
      </c>
      <c r="AH8" s="3">
        <v>0.97795260000000006</v>
      </c>
      <c r="AI8" s="3">
        <v>2.7868261517366131E-5</v>
      </c>
      <c r="AJ8" s="3">
        <v>4.7508939999999993E-2</v>
      </c>
      <c r="AK8" s="3">
        <v>5.3486751481090968E-4</v>
      </c>
      <c r="AL8" s="3">
        <v>0.66664038308772777</v>
      </c>
      <c r="AM8" s="3">
        <v>4.3878262851497895E-7</v>
      </c>
    </row>
    <row r="9" spans="1:46" x14ac:dyDescent="0.4">
      <c r="A9" s="3">
        <v>16</v>
      </c>
      <c r="B9" s="3">
        <v>1.52</v>
      </c>
      <c r="C9" s="3">
        <v>0.98524100000000003</v>
      </c>
      <c r="D9" s="3">
        <v>0.97088300000000005</v>
      </c>
      <c r="E9" s="3">
        <v>0.94330700000000001</v>
      </c>
      <c r="F9" s="3">
        <v>3.0657899999999998E-2</v>
      </c>
      <c r="G9" s="3">
        <f t="shared" si="0"/>
        <v>0.66642153258268699</v>
      </c>
      <c r="H9" s="3">
        <f t="shared" si="1"/>
        <v>0.98470580000000008</v>
      </c>
      <c r="I9" s="3">
        <f t="shared" si="2"/>
        <v>6.7409299061775194E-4</v>
      </c>
      <c r="J9" s="3">
        <f>AVERAGE(F9:F13)</f>
        <v>3.1365879999999999E-2</v>
      </c>
      <c r="K9" s="3">
        <f t="shared" si="3"/>
        <v>1.5739726038276522E-3</v>
      </c>
      <c r="L9" s="3">
        <f>AVERAGE(G9:G13)</f>
        <v>0.66641420729451606</v>
      </c>
      <c r="M9" s="3">
        <f t="shared" si="4"/>
        <v>1.4277773711707757E-5</v>
      </c>
      <c r="O9" s="3" cm="1">
        <f t="array" aca="1" ref="O9" ca="1">INDIRECT("B"&amp;(ROW()-1)*5)</f>
        <v>1.64</v>
      </c>
      <c r="P9" s="3" cm="1">
        <f t="array" aca="1" ref="P9" ca="1">INDIRECT("H"&amp;(ROW()-1)*5-3)</f>
        <v>0.97613140000000009</v>
      </c>
      <c r="Q9" s="3" cm="1">
        <f t="array" aca="1" ref="Q9" ca="1">INDIRECT("i"&amp;(ROW()-1)*5-3)</f>
        <v>9.1966515645640614E-5</v>
      </c>
      <c r="R9" s="3" cm="1">
        <f t="array" aca="1" ref="R9" ca="1">INDIRECT("j"&amp;(ROW()-1)*5-3)</f>
        <v>5.2212639999999998E-2</v>
      </c>
      <c r="S9" s="3" cm="1">
        <f t="array" aca="1" ref="S9" ca="1">INDIRECT("k"&amp;(ROW()-1)*5-3)</f>
        <v>9.3189892284517648E-4</v>
      </c>
      <c r="T9" s="3" cm="1">
        <f t="array" aca="1" ref="T9" ca="1">INDIRECT("l"&amp;(ROW()-1)*5-3)</f>
        <v>0.66621118700144977</v>
      </c>
      <c r="U9" s="3" cm="1">
        <f t="array" aca="1" ref="U9" ca="1">INDIRECT("m"&amp;(ROW()-1)*5-3)</f>
        <v>7.2205475542903232E-6</v>
      </c>
      <c r="V9" s="3">
        <v>0.97616820000000004</v>
      </c>
      <c r="W9" s="3">
        <v>3.9473535438307298E-5</v>
      </c>
      <c r="X9" s="3">
        <v>5.1765359999999996E-2</v>
      </c>
      <c r="Y9" s="3">
        <v>8.465278745558234E-4</v>
      </c>
      <c r="Z9" s="3">
        <v>0.6665514214921312</v>
      </c>
      <c r="AA9" s="3">
        <v>1.9249793706758968E-6</v>
      </c>
      <c r="AB9" s="3">
        <v>0.976159</v>
      </c>
      <c r="AC9" s="3">
        <v>8.337145794575651E-5</v>
      </c>
      <c r="AD9" s="3">
        <v>5.1660999999999999E-2</v>
      </c>
      <c r="AE9" s="3">
        <v>1.3956916665223726E-3</v>
      </c>
      <c r="AF9" s="3">
        <v>0.66661541983053141</v>
      </c>
      <c r="AG9" s="3">
        <v>1.4337678873771605E-6</v>
      </c>
      <c r="AH9" s="3">
        <v>0.97616899999999995</v>
      </c>
      <c r="AI9" s="3">
        <v>2.7107194616943041E-5</v>
      </c>
      <c r="AJ9" s="3">
        <v>5.2298880000000006E-2</v>
      </c>
      <c r="AK9" s="3">
        <v>5.4846713082918697E-4</v>
      </c>
      <c r="AL9" s="3">
        <v>0.66663739951290402</v>
      </c>
      <c r="AM9" s="3">
        <v>3.7883630202046818E-7</v>
      </c>
    </row>
    <row r="10" spans="1:46" x14ac:dyDescent="0.4">
      <c r="A10" s="3">
        <v>16</v>
      </c>
      <c r="B10" s="3">
        <v>1.52</v>
      </c>
      <c r="C10" s="3">
        <v>0.98512699999999997</v>
      </c>
      <c r="D10" s="3">
        <v>0.97065599999999996</v>
      </c>
      <c r="E10" s="3">
        <v>0.94286000000000003</v>
      </c>
      <c r="F10" s="3">
        <v>3.0372400000000001E-2</v>
      </c>
      <c r="G10" s="3">
        <f t="shared" si="0"/>
        <v>0.66642363641895952</v>
      </c>
      <c r="H10" s="3">
        <f t="shared" si="1"/>
        <v>0.9844792</v>
      </c>
      <c r="I10" s="3">
        <f t="shared" si="2"/>
        <v>6.4594036876478088E-4</v>
      </c>
      <c r="J10" s="3">
        <f>AVERAGE(F10:F14)</f>
        <v>3.1845959999999993E-2</v>
      </c>
      <c r="K10" s="3">
        <f t="shared" si="3"/>
        <v>1.6490976036608624E-3</v>
      </c>
      <c r="L10" s="3">
        <f>AVERAGE(G10:G14)</f>
        <v>0.66640957462583106</v>
      </c>
      <c r="M10" s="3">
        <f t="shared" si="4"/>
        <v>1.4893959598039028E-5</v>
      </c>
      <c r="O10" s="3" cm="1">
        <f t="array" aca="1" ref="O10" ca="1">INDIRECT("B"&amp;(ROW()-1)*5)</f>
        <v>1.66</v>
      </c>
      <c r="P10" s="3" cm="1">
        <f t="array" aca="1" ref="P10" ca="1">INDIRECT("H"&amp;(ROW()-1)*5-3)</f>
        <v>0.97410280000000005</v>
      </c>
      <c r="Q10" s="3" cm="1">
        <f t="array" aca="1" ref="Q10" ca="1">INDIRECT("i"&amp;(ROW()-1)*5-3)</f>
        <v>2.3218647678103821E-4</v>
      </c>
      <c r="R10" s="3" cm="1">
        <f t="array" aca="1" ref="R10" ca="1">INDIRECT("j"&amp;(ROW()-1)*5-3)</f>
        <v>5.7428E-2</v>
      </c>
      <c r="S10" s="3" cm="1">
        <f t="array" aca="1" ref="S10" ca="1">INDIRECT("k"&amp;(ROW()-1)*5-3)</f>
        <v>2.0539641126368301E-3</v>
      </c>
      <c r="T10" s="3" cm="1">
        <f t="array" aca="1" ref="T10" ca="1">INDIRECT("l"&amp;(ROW()-1)*5-3)</f>
        <v>0.6661582568295864</v>
      </c>
      <c r="U10" s="3" cm="1">
        <f t="array" aca="1" ref="U10" ca="1">INDIRECT("m"&amp;(ROW()-1)*5-3)</f>
        <v>1.7520099184363107E-5</v>
      </c>
      <c r="V10" s="3">
        <v>0.97425919999999999</v>
      </c>
      <c r="W10" s="3">
        <v>1.7643967807724905E-4</v>
      </c>
      <c r="X10" s="3">
        <v>5.752075999999999E-2</v>
      </c>
      <c r="Y10" s="3">
        <v>1.5541091372229929E-3</v>
      </c>
      <c r="Z10" s="3">
        <v>0.66653653934306456</v>
      </c>
      <c r="AA10" s="3">
        <v>3.6689582341957119E-6</v>
      </c>
      <c r="AB10" s="3">
        <v>0.97426239999999997</v>
      </c>
      <c r="AC10" s="3">
        <v>5.7147528380496041E-5</v>
      </c>
      <c r="AD10" s="3">
        <v>5.7611560000000006E-2</v>
      </c>
      <c r="AE10" s="3">
        <v>1.0253762950253923E-3</v>
      </c>
      <c r="AF10" s="3">
        <v>0.66660855814910025</v>
      </c>
      <c r="AG10" s="3">
        <v>1.082891175385806E-6</v>
      </c>
      <c r="AH10" s="3">
        <v>0.97429279999999996</v>
      </c>
      <c r="AI10" s="3">
        <v>3.2108565835293888E-5</v>
      </c>
      <c r="AJ10" s="3">
        <v>5.6356800000000006E-2</v>
      </c>
      <c r="AK10" s="3">
        <v>8.1764051758703965E-4</v>
      </c>
      <c r="AL10" s="3">
        <v>0.66663483078688723</v>
      </c>
      <c r="AM10" s="3">
        <v>4.8452671449409274E-7</v>
      </c>
    </row>
    <row r="11" spans="1:46" x14ac:dyDescent="0.4">
      <c r="A11" s="3">
        <v>16</v>
      </c>
      <c r="B11" s="3">
        <v>1.52</v>
      </c>
      <c r="C11" s="3">
        <v>0.98536699999999999</v>
      </c>
      <c r="D11" s="3">
        <v>0.97112299999999996</v>
      </c>
      <c r="E11" s="3">
        <v>0.943747</v>
      </c>
      <c r="F11" s="3">
        <v>2.94477E-2</v>
      </c>
      <c r="G11" s="3">
        <f t="shared" si="0"/>
        <v>0.66643087226425202</v>
      </c>
      <c r="H11" s="3">
        <f t="shared" si="1"/>
        <v>0.9842514</v>
      </c>
      <c r="I11" s="3">
        <f t="shared" si="2"/>
        <v>5.7417126364874092E-4</v>
      </c>
      <c r="J11" s="3">
        <f>AVERAGE(F11:F15)</f>
        <v>3.2069479999999997E-2</v>
      </c>
      <c r="K11" s="3">
        <f t="shared" si="3"/>
        <v>1.5035382953553261E-3</v>
      </c>
      <c r="L11" s="3">
        <f>AVERAGE(G11:G15)</f>
        <v>0.66640694030625025</v>
      </c>
      <c r="M11" s="3">
        <f t="shared" si="4"/>
        <v>1.3247719696734221E-5</v>
      </c>
      <c r="O11" s="3" cm="1">
        <f t="array" aca="1" ref="O11" ca="1">INDIRECT("B"&amp;(ROW()-1)*5)</f>
        <v>1.68</v>
      </c>
      <c r="P11" s="3" cm="1">
        <f t="array" aca="1" ref="P11" ca="1">INDIRECT("H"&amp;(ROW()-1)*5-3)</f>
        <v>0.97234239999999994</v>
      </c>
      <c r="Q11" s="3" cm="1">
        <f t="array" aca="1" ref="Q11" ca="1">INDIRECT("i"&amp;(ROW()-1)*5-3)</f>
        <v>1.8799638294392107E-4</v>
      </c>
      <c r="R11" s="3" cm="1">
        <f t="array" aca="1" ref="R11" ca="1">INDIRECT("j"&amp;(ROW()-1)*5-3)</f>
        <v>6.2773119999999988E-2</v>
      </c>
      <c r="S11" s="3" cm="1">
        <f t="array" aca="1" ref="S11" ca="1">INDIRECT("k"&amp;(ROW()-1)*5-3)</f>
        <v>1.9863264398381265E-3</v>
      </c>
      <c r="T11" s="3" cm="1">
        <f t="array" aca="1" ref="T11" ca="1">INDIRECT("l"&amp;(ROW()-1)*5-3)</f>
        <v>0.6661033537525356</v>
      </c>
      <c r="U11" s="3" cm="1">
        <f t="array" aca="1" ref="U11" ca="1">INDIRECT("m"&amp;(ROW()-1)*5-3)</f>
        <v>1.6876793949266346E-5</v>
      </c>
      <c r="V11" s="3">
        <v>0.97222740000000007</v>
      </c>
      <c r="W11" s="3">
        <v>4.2268664516409451E-5</v>
      </c>
      <c r="X11" s="3">
        <v>6.3153399999999998E-2</v>
      </c>
      <c r="Y11" s="3">
        <v>7.9516814322506729E-4</v>
      </c>
      <c r="Z11" s="3">
        <v>0.66652164923652613</v>
      </c>
      <c r="AA11" s="3">
        <v>1.86086597211425E-6</v>
      </c>
      <c r="AB11" s="3">
        <v>0.97228399999999993</v>
      </c>
      <c r="AC11" s="3">
        <v>7.892781512242847E-5</v>
      </c>
      <c r="AD11" s="3">
        <v>6.2458879999999994E-2</v>
      </c>
      <c r="AE11" s="3">
        <v>7.7925418548763659E-4</v>
      </c>
      <c r="AF11" s="3">
        <v>0.66660264747693498</v>
      </c>
      <c r="AG11" s="3">
        <v>8.0738975458362962E-7</v>
      </c>
      <c r="AH11" s="3">
        <v>0.97218060000000006</v>
      </c>
      <c r="AI11" s="3">
        <v>4.7981663164167061E-5</v>
      </c>
      <c r="AJ11" s="3">
        <v>6.210203999999999E-2</v>
      </c>
      <c r="AK11" s="3">
        <v>6.677189127170187E-4</v>
      </c>
      <c r="AL11" s="3">
        <v>0.6666308337394572</v>
      </c>
      <c r="AM11" s="3">
        <v>2.9883089518078653E-7</v>
      </c>
    </row>
    <row r="12" spans="1:46" x14ac:dyDescent="0.4">
      <c r="A12" s="3">
        <v>16</v>
      </c>
      <c r="B12" s="3">
        <v>1.54</v>
      </c>
      <c r="C12" s="3">
        <v>0.98372000000000004</v>
      </c>
      <c r="D12" s="3">
        <v>0.96790900000000002</v>
      </c>
      <c r="E12" s="3">
        <v>0.93761700000000003</v>
      </c>
      <c r="F12" s="3">
        <v>3.37538E-2</v>
      </c>
      <c r="G12" s="3">
        <f t="shared" si="0"/>
        <v>0.6663929944321455</v>
      </c>
      <c r="H12" s="3">
        <f t="shared" si="1"/>
        <v>0.98395539999999992</v>
      </c>
      <c r="I12" s="3">
        <f t="shared" si="2"/>
        <v>1.4036181817002926E-4</v>
      </c>
      <c r="J12" s="3">
        <f>AVERAGE(F12:F16)</f>
        <v>3.2774480000000002E-2</v>
      </c>
      <c r="K12" s="3">
        <f t="shared" si="3"/>
        <v>7.4297887291631761E-4</v>
      </c>
      <c r="L12" s="3">
        <f>AVERAGE(G12:G16)</f>
        <v>0.66640049892088071</v>
      </c>
      <c r="M12" s="3">
        <f t="shared" si="4"/>
        <v>5.7582923512935091E-6</v>
      </c>
      <c r="O12" s="3" cm="1">
        <f t="array" aca="1" ref="O12" ca="1">INDIRECT("B"&amp;(ROW()-1)*5)</f>
        <v>1.7</v>
      </c>
      <c r="P12" s="3" cm="1">
        <f t="array" aca="1" ref="P12" ca="1">INDIRECT("H"&amp;(ROW()-1)*5-3)</f>
        <v>0.97019459999999991</v>
      </c>
      <c r="Q12" s="3" cm="1">
        <f t="array" aca="1" ref="Q12" ca="1">INDIRECT("i"&amp;(ROW()-1)*5-3)</f>
        <v>2.8434739316547257E-4</v>
      </c>
      <c r="R12" s="3" cm="1">
        <f t="array" aca="1" ref="R12" ca="1">INDIRECT("j"&amp;(ROW()-1)*5-3)</f>
        <v>6.924632E-2</v>
      </c>
      <c r="S12" s="3" cm="1">
        <f t="array" aca="1" ref="S12" ca="1">INDIRECT("k"&amp;(ROW()-1)*5-3)</f>
        <v>2.7650300362925518E-3</v>
      </c>
      <c r="T12" s="3" cm="1">
        <f t="array" aca="1" ref="T12" ca="1">INDIRECT("l"&amp;(ROW()-1)*5-3)</f>
        <v>0.66603768759192017</v>
      </c>
      <c r="U12" s="3" cm="1">
        <f t="array" aca="1" ref="U12" ca="1">INDIRECT("m"&amp;(ROW()-1)*5-3)</f>
        <v>2.2614419298625345E-5</v>
      </c>
      <c r="V12" s="3">
        <v>0.970105</v>
      </c>
      <c r="W12" s="3">
        <v>1.1227644454648462E-4</v>
      </c>
      <c r="X12" s="3">
        <v>6.8754239999999994E-2</v>
      </c>
      <c r="Y12" s="3">
        <v>1.5508812457438526E-3</v>
      </c>
      <c r="Z12" s="3">
        <v>0.66650623930262609</v>
      </c>
      <c r="AA12" s="3">
        <v>3.6371641030759187E-6</v>
      </c>
      <c r="AB12" s="3">
        <v>0.97007460000000001</v>
      </c>
      <c r="AC12" s="3">
        <v>5.4894808497709353E-5</v>
      </c>
      <c r="AD12" s="3">
        <v>6.892028E-2</v>
      </c>
      <c r="AE12" s="3">
        <v>9.8436492298334139E-4</v>
      </c>
      <c r="AF12" s="3">
        <v>0.66659474913071493</v>
      </c>
      <c r="AG12" s="3">
        <v>1.0804545708363301E-6</v>
      </c>
      <c r="AH12" s="3">
        <v>0.9700666</v>
      </c>
      <c r="AI12" s="3">
        <v>6.6255867664690145E-5</v>
      </c>
      <c r="AJ12" s="3">
        <v>6.8926100000000018E-2</v>
      </c>
      <c r="AK12" s="3">
        <v>1.0877760486423648E-3</v>
      </c>
      <c r="AL12" s="3">
        <v>0.66662609075445478</v>
      </c>
      <c r="AM12" s="3">
        <v>6.8210498386622012E-7</v>
      </c>
    </row>
    <row r="13" spans="1:46" x14ac:dyDescent="0.4">
      <c r="A13" s="3">
        <v>16</v>
      </c>
      <c r="B13" s="3">
        <v>1.54</v>
      </c>
      <c r="C13" s="3">
        <v>0.984074</v>
      </c>
      <c r="D13" s="3">
        <v>0.96859799999999996</v>
      </c>
      <c r="E13" s="3">
        <v>0.93892699999999996</v>
      </c>
      <c r="F13" s="3">
        <v>3.2597599999999997E-2</v>
      </c>
      <c r="G13" s="3">
        <f t="shared" si="0"/>
        <v>0.66640200077453682</v>
      </c>
      <c r="H13" s="3">
        <f t="shared" si="1"/>
        <v>0.98376719999999995</v>
      </c>
      <c r="I13" s="3">
        <f t="shared" si="2"/>
        <v>4.9998295970963874E-4</v>
      </c>
      <c r="J13" s="3">
        <f>AVERAGE(F13:F17)</f>
        <v>3.3021239999999993E-2</v>
      </c>
      <c r="K13" s="3">
        <f t="shared" si="3"/>
        <v>1.1308817809125773E-3</v>
      </c>
      <c r="L13" s="3">
        <f>AVERAGE(G13:G17)</f>
        <v>0.66639754342913249</v>
      </c>
      <c r="M13" s="3">
        <f t="shared" si="4"/>
        <v>1.0604554010535292E-5</v>
      </c>
      <c r="O13" s="3" cm="1">
        <f t="array" aca="1" ref="O13" ca="1">INDIRECT("B"&amp;(ROW()-1)*5)</f>
        <v>1.72</v>
      </c>
      <c r="P13" s="3" cm="1">
        <f t="array" aca="1" ref="P13" ca="1">INDIRECT("H"&amp;(ROW()-1)*5-3)</f>
        <v>0.967727</v>
      </c>
      <c r="Q13" s="3" cm="1">
        <f t="array" aca="1" ref="Q13" ca="1">INDIRECT("i"&amp;(ROW()-1)*5-3)</f>
        <v>1.7189997091333447E-4</v>
      </c>
      <c r="R13" s="3" cm="1">
        <f t="array" aca="1" ref="R13" ca="1">INDIRECT("j"&amp;(ROW()-1)*5-3)</f>
        <v>7.5244459999999999E-2</v>
      </c>
      <c r="S13" s="3" cm="1">
        <f t="array" aca="1" ref="S13" ca="1">INDIRECT("k"&amp;(ROW()-1)*5-3)</f>
        <v>1.3362833151693528E-3</v>
      </c>
      <c r="T13" s="3" cm="1">
        <f t="array" aca="1" ref="T13" ca="1">INDIRECT("l"&amp;(ROW()-1)*5-3)</f>
        <v>0.66597065315736992</v>
      </c>
      <c r="U13" s="3" cm="1">
        <f t="array" aca="1" ref="U13" ca="1">INDIRECT("m"&amp;(ROW()-1)*5-3)</f>
        <v>1.1720637557203491E-5</v>
      </c>
      <c r="V13" s="3">
        <v>0.96781600000000001</v>
      </c>
      <c r="W13" s="3">
        <v>7.7789459440222219E-5</v>
      </c>
      <c r="X13" s="3">
        <v>7.5293659999999998E-2</v>
      </c>
      <c r="Y13" s="3">
        <v>1.3904464442760797E-3</v>
      </c>
      <c r="Z13" s="3">
        <v>0.66648814379569543</v>
      </c>
      <c r="AA13" s="3">
        <v>3.4135090825308403E-6</v>
      </c>
      <c r="AB13" s="3">
        <v>0.96772399999999992</v>
      </c>
      <c r="AC13" s="3">
        <v>4.560701700396828E-5</v>
      </c>
      <c r="AD13" s="3">
        <v>7.6328380000000001E-2</v>
      </c>
      <c r="AE13" s="3">
        <v>7.6693385738276073E-4</v>
      </c>
      <c r="AF13" s="3">
        <v>0.66658607785090074</v>
      </c>
      <c r="AG13" s="3">
        <v>8.7201944792195418E-7</v>
      </c>
      <c r="AH13" s="3">
        <v>0.96774000000000004</v>
      </c>
      <c r="AI13" s="3">
        <v>6.1377520314854575E-5</v>
      </c>
      <c r="AJ13" s="3">
        <v>7.711606E-2</v>
      </c>
      <c r="AK13" s="3">
        <v>7.1018863578629747E-4</v>
      </c>
      <c r="AL13" s="3">
        <v>0.66662058300377647</v>
      </c>
      <c r="AM13" s="3">
        <v>4.0852941160551712E-7</v>
      </c>
    </row>
    <row r="14" spans="1:46" x14ac:dyDescent="0.4">
      <c r="A14" s="3">
        <v>16</v>
      </c>
      <c r="B14" s="3">
        <v>1.54</v>
      </c>
      <c r="C14" s="3">
        <v>0.98410799999999998</v>
      </c>
      <c r="D14" s="3">
        <v>0.96866699999999994</v>
      </c>
      <c r="E14" s="3">
        <v>0.93907099999999999</v>
      </c>
      <c r="F14" s="3">
        <v>3.3058299999999999E-2</v>
      </c>
      <c r="G14" s="3">
        <f t="shared" si="0"/>
        <v>0.66639836923926188</v>
      </c>
      <c r="H14" s="3">
        <f t="shared" si="1"/>
        <v>0.98342120000000011</v>
      </c>
      <c r="I14" s="3">
        <f t="shared" si="2"/>
        <v>7.1870811877979641E-4</v>
      </c>
      <c r="J14" s="3">
        <f>AVERAGE(F14:F18)</f>
        <v>3.3708460000000003E-2</v>
      </c>
      <c r="K14" s="3">
        <f t="shared" si="3"/>
        <v>1.6080146623709637E-3</v>
      </c>
      <c r="L14" s="3">
        <f>AVERAGE(G14:G18)</f>
        <v>0.66639106344648247</v>
      </c>
      <c r="M14" s="3">
        <f t="shared" si="4"/>
        <v>1.4921468579604664E-5</v>
      </c>
      <c r="O14" s="3" cm="1">
        <f t="array" aca="1" ref="O14" ca="1">INDIRECT("B"&amp;(ROW()-1)*5)</f>
        <v>1.74</v>
      </c>
      <c r="P14" s="3" cm="1">
        <f t="array" aca="1" ref="P14" ca="1">INDIRECT("H"&amp;(ROW()-1)*5-3)</f>
        <v>0.96538360000000001</v>
      </c>
      <c r="Q14" s="3" cm="1">
        <f t="array" aca="1" ref="Q14" ca="1">INDIRECT("i"&amp;(ROW()-1)*5-3)</f>
        <v>2.7351606899778737E-4</v>
      </c>
      <c r="R14" s="3" cm="1">
        <f t="array" aca="1" ref="R14" ca="1">INDIRECT("j"&amp;(ROW()-1)*5-3)</f>
        <v>8.4389760000000008E-2</v>
      </c>
      <c r="S14" s="3" cm="1">
        <f t="array" aca="1" ref="S14" ca="1">INDIRECT("k"&amp;(ROW()-1)*5-3)</f>
        <v>2.323075756491811E-3</v>
      </c>
      <c r="T14" s="3" cm="1">
        <f t="array" aca="1" ref="T14" ca="1">INDIRECT("l"&amp;(ROW()-1)*5-3)</f>
        <v>0.66587724408607052</v>
      </c>
      <c r="U14" s="3" cm="1">
        <f t="array" aca="1" ref="U14" ca="1">INDIRECT("m"&amp;(ROW()-1)*5-3)</f>
        <v>1.9983845283555219E-5</v>
      </c>
      <c r="V14" s="3">
        <v>0.96530559999999999</v>
      </c>
      <c r="W14" s="3">
        <v>7.8731442257823817E-5</v>
      </c>
      <c r="X14" s="3">
        <v>8.4313840000000001E-2</v>
      </c>
      <c r="Y14" s="3">
        <v>1.3913876032220457E-3</v>
      </c>
      <c r="Z14" s="3">
        <v>0.6664635444292577</v>
      </c>
      <c r="AA14" s="3">
        <v>3.2902774677580218E-6</v>
      </c>
      <c r="AB14" s="3">
        <v>0.96529480000000001</v>
      </c>
      <c r="AC14" s="3">
        <v>9.8004897836771325E-5</v>
      </c>
      <c r="AD14" s="3">
        <v>8.3172319999999994E-2</v>
      </c>
      <c r="AE14" s="3">
        <v>7.4796788808076603E-4</v>
      </c>
      <c r="AF14" s="3">
        <v>0.66657717836814756</v>
      </c>
      <c r="AG14" s="3">
        <v>8.2116742377548647E-7</v>
      </c>
      <c r="AH14" s="3">
        <v>0.9653178</v>
      </c>
      <c r="AI14" s="3">
        <v>5.302980294136783E-5</v>
      </c>
      <c r="AJ14" s="3">
        <v>8.377076E-2</v>
      </c>
      <c r="AK14" s="3">
        <v>1.2726267474794039E-3</v>
      </c>
      <c r="AL14" s="3">
        <v>0.66661584066766855</v>
      </c>
      <c r="AM14" s="3">
        <v>7.5291044561252744E-7</v>
      </c>
    </row>
    <row r="15" spans="1:46" x14ac:dyDescent="0.4">
      <c r="A15" s="3">
        <v>16</v>
      </c>
      <c r="B15" s="3">
        <v>1.54</v>
      </c>
      <c r="C15" s="3">
        <v>0.98398799999999997</v>
      </c>
      <c r="D15" s="3">
        <v>0.96842200000000001</v>
      </c>
      <c r="E15" s="3">
        <v>0.93856200000000001</v>
      </c>
      <c r="F15" s="3">
        <v>3.1489999999999997E-2</v>
      </c>
      <c r="G15" s="3">
        <f t="shared" si="0"/>
        <v>0.66641046482105448</v>
      </c>
      <c r="H15" s="3">
        <f t="shared" si="1"/>
        <v>0.98315579999999991</v>
      </c>
      <c r="I15" s="3">
        <f t="shared" si="2"/>
        <v>6.5858679002845483E-4</v>
      </c>
      <c r="J15" s="3">
        <f>AVERAGE(F15:F19)</f>
        <v>3.40559E-2</v>
      </c>
      <c r="K15" s="3">
        <f t="shared" si="3"/>
        <v>1.6176483511567044E-3</v>
      </c>
      <c r="L15" s="3">
        <f>AVERAGE(G15:G19)</f>
        <v>0.6663873045359171</v>
      </c>
      <c r="M15" s="3">
        <f t="shared" si="4"/>
        <v>1.4974786001520197E-5</v>
      </c>
      <c r="O15" s="3" cm="1">
        <f t="array" aca="1" ref="O15" ca="1">INDIRECT("B"&amp;(ROW()-1)*5)</f>
        <v>1.76</v>
      </c>
      <c r="P15" s="3" cm="1">
        <f t="array" aca="1" ref="P15" ca="1">INDIRECT("H"&amp;(ROW()-1)*5-3)</f>
        <v>0.96280739999999998</v>
      </c>
      <c r="Q15" s="3" cm="1">
        <f t="array" aca="1" ref="Q15" ca="1">INDIRECT("i"&amp;(ROW()-1)*5-3)</f>
        <v>1.8734951294304092E-4</v>
      </c>
      <c r="R15" s="3" cm="1">
        <f t="array" aca="1" ref="R15" ca="1">INDIRECT("j"&amp;(ROW()-1)*5-3)</f>
        <v>9.1379379999999982E-2</v>
      </c>
      <c r="S15" s="3" cm="1">
        <f t="array" aca="1" ref="S15" ca="1">INDIRECT("k"&amp;(ROW()-1)*5-3)</f>
        <v>3.1577094365378218E-3</v>
      </c>
      <c r="T15" s="3" cm="1">
        <f t="array" aca="1" ref="T15" ca="1">INDIRECT("l"&amp;(ROW()-1)*5-3)</f>
        <v>0.66579879634477401</v>
      </c>
      <c r="U15" s="3" cm="1">
        <f t="array" aca="1" ref="U15" ca="1">INDIRECT("m"&amp;(ROW()-1)*5-3)</f>
        <v>2.694740022032591E-5</v>
      </c>
      <c r="V15" s="3">
        <v>0.96269680000000002</v>
      </c>
      <c r="W15" s="3">
        <v>4.8159734218541831E-5</v>
      </c>
      <c r="X15" s="3">
        <v>9.2440759999999997E-2</v>
      </c>
      <c r="Y15" s="3">
        <v>1.1952778632602569E-3</v>
      </c>
      <c r="Z15" s="3">
        <v>0.66644027852701504</v>
      </c>
      <c r="AA15" s="3">
        <v>2.7190891257903285E-6</v>
      </c>
      <c r="AB15" s="3">
        <v>0.96270400000000012</v>
      </c>
      <c r="AC15" s="3">
        <v>1.2124520609080235E-4</v>
      </c>
      <c r="AD15" s="3">
        <v>9.1746599999999998E-2</v>
      </c>
      <c r="AE15" s="3">
        <v>2.2545123038032007E-3</v>
      </c>
      <c r="AF15" s="3">
        <v>0.66656647066095975</v>
      </c>
      <c r="AG15" s="3">
        <v>2.3647764872750995E-6</v>
      </c>
      <c r="AH15" s="3">
        <v>0.96270060000000002</v>
      </c>
      <c r="AI15" s="3">
        <v>8.8682805548759142E-5</v>
      </c>
      <c r="AJ15" s="3">
        <v>9.1463500000000003E-2</v>
      </c>
      <c r="AK15" s="3">
        <v>2.0129821261004794E-3</v>
      </c>
      <c r="AL15" s="3">
        <v>0.66661039478228046</v>
      </c>
      <c r="AM15" s="3">
        <v>1.186782333292793E-6</v>
      </c>
    </row>
    <row r="16" spans="1:46" x14ac:dyDescent="0.4">
      <c r="A16" s="3">
        <v>16</v>
      </c>
      <c r="B16" s="3">
        <v>1.54</v>
      </c>
      <c r="C16" s="3">
        <v>0.98388699999999996</v>
      </c>
      <c r="D16" s="3">
        <v>0.96823099999999995</v>
      </c>
      <c r="E16" s="3">
        <v>0.93822499999999998</v>
      </c>
      <c r="F16" s="3">
        <v>3.2972700000000001E-2</v>
      </c>
      <c r="G16" s="3">
        <f t="shared" si="0"/>
        <v>0.66639866533740499</v>
      </c>
      <c r="H16" s="3">
        <f t="shared" si="1"/>
        <v>0.98292479999999993</v>
      </c>
      <c r="I16" s="3">
        <f t="shared" si="2"/>
        <v>5.125467393321193E-4</v>
      </c>
      <c r="J16" s="3">
        <f>AVERAGE(F16:F20)</f>
        <v>3.4485140000000004E-2</v>
      </c>
      <c r="K16" s="3">
        <f t="shared" si="3"/>
        <v>1.0728468047209729E-3</v>
      </c>
      <c r="L16" s="3">
        <f>AVERAGE(G16:G20)</f>
        <v>0.66638296813110653</v>
      </c>
      <c r="M16" s="3">
        <f t="shared" si="4"/>
        <v>9.9296071799122745E-6</v>
      </c>
      <c r="O16" s="3" cm="1">
        <f t="array" aca="1" ref="O16" ca="1">INDIRECT("B"&amp;(ROW()-1)*5)</f>
        <v>1.78</v>
      </c>
      <c r="P16" s="3" cm="1">
        <f t="array" aca="1" ref="P16" ca="1">INDIRECT("H"&amp;(ROW()-1)*5-3)</f>
        <v>0.95979139999999996</v>
      </c>
      <c r="Q16" s="3" cm="1">
        <f t="array" aca="1" ref="Q16" ca="1">INDIRECT("i"&amp;(ROW()-1)*5-3)</f>
        <v>2.0591707068625106E-4</v>
      </c>
      <c r="R16" s="3" cm="1">
        <f t="array" aca="1" ref="R16" ca="1">INDIRECT("j"&amp;(ROW()-1)*5-3)</f>
        <v>0.10229760000000002</v>
      </c>
      <c r="S16" s="3" cm="1">
        <f t="array" aca="1" ref="S16" ca="1">INDIRECT("k"&amp;(ROW()-1)*5-3)</f>
        <v>1.7774563398294798E-3</v>
      </c>
      <c r="T16" s="3" cm="1">
        <f t="array" aca="1" ref="T16" ca="1">INDIRECT("l"&amp;(ROW()-1)*5-3)</f>
        <v>0.66568077428509642</v>
      </c>
      <c r="U16" s="3" cm="1">
        <f t="array" aca="1" ref="U16" ca="1">INDIRECT("m"&amp;(ROW()-1)*5-3)</f>
        <v>1.5886022162055506E-5</v>
      </c>
      <c r="V16" s="3">
        <v>0.95992339999999987</v>
      </c>
      <c r="W16" s="3">
        <v>1.2618494363434305E-4</v>
      </c>
      <c r="X16" s="3">
        <v>0.10190104</v>
      </c>
      <c r="Y16" s="3">
        <v>1.2835141161670162E-3</v>
      </c>
      <c r="Z16" s="3">
        <v>0.66641319897431406</v>
      </c>
      <c r="AA16" s="3">
        <v>3.0164301247924786E-6</v>
      </c>
      <c r="AB16" s="3">
        <v>0.95982860000000003</v>
      </c>
      <c r="AC16" s="3">
        <v>2.0372530525213581E-5</v>
      </c>
      <c r="AD16" s="3">
        <v>0.1028298</v>
      </c>
      <c r="AE16" s="3">
        <v>5.228358824717384E-4</v>
      </c>
      <c r="AF16" s="3">
        <v>0.66655238404620187</v>
      </c>
      <c r="AG16" s="3">
        <v>6.5686427604677731E-7</v>
      </c>
      <c r="AH16" s="3">
        <v>0.95982160000000005</v>
      </c>
      <c r="AI16" s="3">
        <v>8.6832252072602657E-5</v>
      </c>
      <c r="AJ16" s="3">
        <v>0.1022956</v>
      </c>
      <c r="AK16" s="3">
        <v>1.9828516434670551E-3</v>
      </c>
      <c r="AL16" s="3">
        <v>0.66660241962319455</v>
      </c>
      <c r="AM16" s="3">
        <v>1.2268568323789244E-6</v>
      </c>
    </row>
    <row r="17" spans="1:39" x14ac:dyDescent="0.4">
      <c r="A17" s="3">
        <v>16</v>
      </c>
      <c r="B17" s="3">
        <v>1.56</v>
      </c>
      <c r="C17" s="3">
        <v>0.98277899999999996</v>
      </c>
      <c r="D17" s="3">
        <v>0.96606800000000004</v>
      </c>
      <c r="E17" s="3">
        <v>0.93409500000000001</v>
      </c>
      <c r="F17" s="3">
        <v>3.4987600000000001E-2</v>
      </c>
      <c r="G17" s="3">
        <f t="shared" si="0"/>
        <v>0.66637821697340427</v>
      </c>
      <c r="H17" s="3">
        <f t="shared" si="1"/>
        <v>0.98270059999999992</v>
      </c>
      <c r="I17" s="3">
        <f t="shared" si="2"/>
        <v>1.7976718276703998E-4</v>
      </c>
      <c r="J17" s="3">
        <f>AVERAGE(F17:F21)</f>
        <v>3.5076420000000004E-2</v>
      </c>
      <c r="K17" s="3">
        <f t="shared" si="3"/>
        <v>8.7229431592783025E-4</v>
      </c>
      <c r="L17" s="3">
        <f>AVERAGE(G17:G21)</f>
        <v>0.66637747764800959</v>
      </c>
      <c r="M17" s="3">
        <f t="shared" si="4"/>
        <v>6.8416537178532694E-6</v>
      </c>
      <c r="O17" s="3" cm="1">
        <f t="array" aca="1" ref="O17" ca="1">INDIRECT("B"&amp;(ROW()-1)*5)</f>
        <v>1.8</v>
      </c>
      <c r="P17" s="3" cm="1">
        <f t="array" aca="1" ref="P17" ca="1">INDIRECT("H"&amp;(ROW()-1)*5-3)</f>
        <v>0.95670619999999995</v>
      </c>
      <c r="Q17" s="3" cm="1">
        <f t="array" aca="1" ref="Q17" ca="1">INDIRECT("i"&amp;(ROW()-1)*5-3)</f>
        <v>2.3471974778445725E-4</v>
      </c>
      <c r="R17" s="3" cm="1">
        <f t="array" aca="1" ref="R17" ca="1">INDIRECT("j"&amp;(ROW()-1)*5-3)</f>
        <v>0.1158096</v>
      </c>
      <c r="S17" s="3" cm="1">
        <f t="array" aca="1" ref="S17" ca="1">INDIRECT("k"&amp;(ROW()-1)*5-3)</f>
        <v>3.1520551771820203E-3</v>
      </c>
      <c r="T17" s="3" cm="1">
        <f t="array" aca="1" ref="T17" ca="1">INDIRECT("l"&amp;(ROW()-1)*5-3)</f>
        <v>0.66553778436109312</v>
      </c>
      <c r="U17" s="3" cm="1">
        <f t="array" aca="1" ref="U17" ca="1">INDIRECT("m"&amp;(ROW()-1)*5-3)</f>
        <v>2.6475023714633589E-5</v>
      </c>
      <c r="V17" s="3">
        <v>0.95688980000000012</v>
      </c>
      <c r="W17" s="3">
        <v>1.5406673878550392E-4</v>
      </c>
      <c r="X17" s="3">
        <v>0.11392240000000001</v>
      </c>
      <c r="Y17" s="3">
        <v>1.7051723197378044E-3</v>
      </c>
      <c r="Z17" s="3">
        <v>0.66637848567679892</v>
      </c>
      <c r="AA17" s="3">
        <v>4.378900661506044E-6</v>
      </c>
      <c r="AB17" s="3">
        <v>0.95692920000000004</v>
      </c>
      <c r="AC17" s="3">
        <v>6.2406409927193995E-5</v>
      </c>
      <c r="AD17" s="3">
        <v>0.11379399999999999</v>
      </c>
      <c r="AE17" s="3">
        <v>9.7305724394816694E-4</v>
      </c>
      <c r="AF17" s="3">
        <v>0.6665377034648523</v>
      </c>
      <c r="AG17" s="3">
        <v>1.1170194308435074E-6</v>
      </c>
      <c r="AH17" s="3">
        <v>0.95685940000000014</v>
      </c>
      <c r="AI17" s="3">
        <v>8.0718275501904122E-5</v>
      </c>
      <c r="AJ17" s="3">
        <v>0.11433599999999999</v>
      </c>
      <c r="AK17" s="3">
        <v>1.6351342452532759E-3</v>
      </c>
      <c r="AL17" s="3">
        <v>0.66659376909328594</v>
      </c>
      <c r="AM17" s="3">
        <v>1.0117841909269751E-6</v>
      </c>
    </row>
    <row r="18" spans="1:39" x14ac:dyDescent="0.4">
      <c r="A18" s="3">
        <v>16</v>
      </c>
      <c r="B18" s="3">
        <v>1.56</v>
      </c>
      <c r="C18" s="3">
        <v>0.98234399999999999</v>
      </c>
      <c r="D18" s="3">
        <v>0.96521900000000005</v>
      </c>
      <c r="E18" s="3">
        <v>0.93247800000000003</v>
      </c>
      <c r="F18" s="3">
        <v>3.6033700000000002E-2</v>
      </c>
      <c r="G18" s="3">
        <f t="shared" si="0"/>
        <v>0.66636960086128649</v>
      </c>
      <c r="H18" s="3">
        <f t="shared" si="1"/>
        <v>0.98236479999999982</v>
      </c>
      <c r="I18" s="3">
        <f t="shared" si="2"/>
        <v>6.5628451147350204E-4</v>
      </c>
      <c r="J18" s="3">
        <f t="shared" ref="J18:J81" si="8">AVERAGE(F18:F22)</f>
        <v>3.6071520000000003E-2</v>
      </c>
      <c r="K18" s="3">
        <f t="shared" si="3"/>
        <v>2.131906154032115E-3</v>
      </c>
      <c r="L18" s="3">
        <f t="shared" ref="L18:L81" si="9">AVERAGE(G18:G22)</f>
        <v>0.6663685393208072</v>
      </c>
      <c r="M18" s="3">
        <f t="shared" si="4"/>
        <v>1.8792720232394496E-5</v>
      </c>
      <c r="O18" s="3" cm="1">
        <f t="array" aca="1" ref="O18" ca="1">INDIRECT("B"&amp;(ROW()-1)*5)</f>
        <v>1.82</v>
      </c>
      <c r="P18" s="3" cm="1">
        <f t="array" aca="1" ref="P18" ca="1">INDIRECT("H"&amp;(ROW()-1)*5-3)</f>
        <v>0.95363679999999995</v>
      </c>
      <c r="Q18" s="3" cm="1">
        <f t="array" aca="1" ref="Q18" ca="1">INDIRECT("i"&amp;(ROW()-1)*5-3)</f>
        <v>2.2163609814287384E-4</v>
      </c>
      <c r="R18" s="3" cm="1">
        <f t="array" aca="1" ref="R18" ca="1">INDIRECT("j"&amp;(ROW()-1)*5-3)</f>
        <v>0.12660959999999999</v>
      </c>
      <c r="S18" s="3" cm="1">
        <f t="array" aca="1" ref="S18" ca="1">INDIRECT("k"&amp;(ROW()-1)*5-3)</f>
        <v>1.7043073197049801E-3</v>
      </c>
      <c r="T18" s="3" cm="1">
        <f t="array" aca="1" ref="T18" ca="1">INDIRECT("l"&amp;(ROW()-1)*5-3)</f>
        <v>0.66541457237219359</v>
      </c>
      <c r="U18" s="3" cm="1">
        <f t="array" aca="1" ref="U18" ca="1">INDIRECT("m"&amp;(ROW()-1)*5-3)</f>
        <v>1.3708702781770538E-5</v>
      </c>
      <c r="V18" s="3">
        <v>0.95378980000000002</v>
      </c>
      <c r="W18" s="3">
        <v>1.9151020860519287E-4</v>
      </c>
      <c r="X18" s="3">
        <v>0.12435260000000001</v>
      </c>
      <c r="Y18" s="3">
        <v>1.9856236904307921E-3</v>
      </c>
      <c r="Z18" s="3">
        <v>0.66634671168394011</v>
      </c>
      <c r="AA18" s="3">
        <v>5.0964163071556643E-6</v>
      </c>
      <c r="AB18" s="3">
        <v>0.95368940000000002</v>
      </c>
      <c r="AC18" s="3">
        <v>7.6937897033923906E-5</v>
      </c>
      <c r="AD18" s="3">
        <v>0.12811140000000001</v>
      </c>
      <c r="AE18" s="3">
        <v>2.2464169336968579E-3</v>
      </c>
      <c r="AF18" s="3">
        <v>0.66651922151046394</v>
      </c>
      <c r="AG18" s="3">
        <v>2.5346527009412607E-6</v>
      </c>
      <c r="AH18" s="3">
        <v>0.95357720000000012</v>
      </c>
      <c r="AI18" s="3">
        <v>8.4922081933966987E-5</v>
      </c>
      <c r="AJ18" s="3">
        <v>0.1258312</v>
      </c>
      <c r="AK18" s="3">
        <v>2.1729915232232273E-3</v>
      </c>
      <c r="AL18" s="3">
        <v>0.66658499415986605</v>
      </c>
      <c r="AM18" s="3">
        <v>1.3245721852489542E-6</v>
      </c>
    </row>
    <row r="19" spans="1:39" x14ac:dyDescent="0.4">
      <c r="A19" s="3">
        <v>16</v>
      </c>
      <c r="B19" s="3">
        <v>1.56</v>
      </c>
      <c r="C19" s="3">
        <v>0.98278100000000002</v>
      </c>
      <c r="D19" s="3">
        <v>0.96607100000000001</v>
      </c>
      <c r="E19" s="3">
        <v>0.93409699999999996</v>
      </c>
      <c r="F19" s="3">
        <v>3.47955E-2</v>
      </c>
      <c r="G19" s="3">
        <f t="shared" si="0"/>
        <v>0.66637957468643516</v>
      </c>
      <c r="H19" s="3">
        <f t="shared" si="1"/>
        <v>0.9821352000000001</v>
      </c>
      <c r="I19" s="3">
        <f t="shared" si="2"/>
        <v>8.0692339165501124E-4</v>
      </c>
      <c r="J19" s="3">
        <f t="shared" si="8"/>
        <v>3.6621380000000002E-2</v>
      </c>
      <c r="K19" s="3">
        <f t="shared" si="3"/>
        <v>2.3901498943790121E-3</v>
      </c>
      <c r="L19" s="3">
        <f t="shared" si="9"/>
        <v>0.66636304355472364</v>
      </c>
      <c r="M19" s="3">
        <f t="shared" si="4"/>
        <v>2.1501445458031298E-5</v>
      </c>
      <c r="O19" s="3" cm="1">
        <f t="array" aca="1" ref="O19" ca="1">INDIRECT("B"&amp;(ROW()-1)*5)</f>
        <v>1.84</v>
      </c>
      <c r="P19" s="3" cm="1">
        <f t="array" aca="1" ref="P19" ca="1">INDIRECT("H"&amp;(ROW()-1)*5-3)</f>
        <v>0.95014219999999994</v>
      </c>
      <c r="Q19" s="3" cm="1">
        <f t="array" aca="1" ref="Q19" ca="1">INDIRECT("i"&amp;(ROW()-1)*5-3)</f>
        <v>2.3587572999358069E-4</v>
      </c>
      <c r="R19" s="3" cm="1">
        <f t="array" aca="1" ref="R19" ca="1">INDIRECT("j"&amp;(ROW()-1)*5-3)</f>
        <v>0.1409328</v>
      </c>
      <c r="S19" s="3" cm="1">
        <f t="array" aca="1" ref="S19" ca="1">INDIRECT("k"&amp;(ROW()-1)*5-3)</f>
        <v>6.4789980706896056E-4</v>
      </c>
      <c r="T19" s="3" cm="1">
        <f t="array" aca="1" ref="T19" ca="1">INDIRECT("l"&amp;(ROW()-1)*5-3)</f>
        <v>0.66525186641510214</v>
      </c>
      <c r="U19" s="3" cm="1">
        <f t="array" aca="1" ref="U19" ca="1">INDIRECT("m"&amp;(ROW()-1)*5-3)</f>
        <v>6.7200616462229258E-6</v>
      </c>
      <c r="V19" s="3">
        <v>0.95017239999999992</v>
      </c>
      <c r="W19" s="3">
        <v>1.47213586329531E-4</v>
      </c>
      <c r="X19" s="3">
        <v>0.14165759999999999</v>
      </c>
      <c r="Y19" s="3">
        <v>2.9700940456490591E-3</v>
      </c>
      <c r="Z19" s="3">
        <v>0.66629607805212876</v>
      </c>
      <c r="AA19" s="3">
        <v>7.4642867445958623E-6</v>
      </c>
      <c r="AB19" s="3">
        <v>0.95017119999999999</v>
      </c>
      <c r="AC19" s="3">
        <v>5.7206293360105076E-5</v>
      </c>
      <c r="AD19" s="3">
        <v>0.14130320000000002</v>
      </c>
      <c r="AE19" s="3">
        <v>1.2197461047283606E-3</v>
      </c>
      <c r="AF19" s="3">
        <v>0.6665010030562476</v>
      </c>
      <c r="AG19" s="3">
        <v>1.4982263946696013E-6</v>
      </c>
      <c r="AH19" s="3">
        <v>0.95019360000000008</v>
      </c>
      <c r="AI19" s="3">
        <v>8.572187585444675E-5</v>
      </c>
      <c r="AJ19" s="3">
        <v>0.1394658</v>
      </c>
      <c r="AK19" s="3">
        <v>7.711740140850155E-4</v>
      </c>
      <c r="AL19" s="3">
        <v>0.66657453377086429</v>
      </c>
      <c r="AM19" s="3">
        <v>5.7134694754202568E-7</v>
      </c>
    </row>
    <row r="20" spans="1:39" x14ac:dyDescent="0.4">
      <c r="A20" s="3">
        <v>16</v>
      </c>
      <c r="B20" s="3">
        <v>1.56</v>
      </c>
      <c r="C20" s="3">
        <v>0.98283299999999996</v>
      </c>
      <c r="D20" s="3">
        <v>0.96616500000000005</v>
      </c>
      <c r="E20" s="3">
        <v>0.934253</v>
      </c>
      <c r="F20" s="3">
        <v>3.3636199999999998E-2</v>
      </c>
      <c r="G20" s="3">
        <f t="shared" si="0"/>
        <v>0.66638878279700142</v>
      </c>
      <c r="H20" s="3">
        <f t="shared" si="1"/>
        <v>0.98187240000000009</v>
      </c>
      <c r="I20" s="3">
        <f t="shared" si="2"/>
        <v>7.667778296221254E-4</v>
      </c>
      <c r="J20" s="3">
        <f t="shared" si="8"/>
        <v>3.7492319999999996E-2</v>
      </c>
      <c r="K20" s="3">
        <f t="shared" si="3"/>
        <v>2.3593428317224283E-3</v>
      </c>
      <c r="L20" s="3">
        <f t="shared" si="9"/>
        <v>0.66635503273938945</v>
      </c>
      <c r="M20" s="3">
        <f t="shared" si="4"/>
        <v>2.1310774721963523E-5</v>
      </c>
      <c r="O20" s="3" cm="1">
        <f t="array" aca="1" ref="O20" ca="1">INDIRECT("B"&amp;(ROW()-1)*5)</f>
        <v>1.86</v>
      </c>
      <c r="P20" s="3" cm="1">
        <f t="array" aca="1" ref="P20" ca="1">INDIRECT("H"&amp;(ROW()-1)*5-3)</f>
        <v>0.94677500000000003</v>
      </c>
      <c r="Q20" s="3" cm="1">
        <f t="array" aca="1" ref="Q20" ca="1">INDIRECT("i"&amp;(ROW()-1)*5-3)</f>
        <v>1.5089201436787862E-4</v>
      </c>
      <c r="R20" s="3" cm="1">
        <f t="array" aca="1" ref="R20" ca="1">INDIRECT("j"&amp;(ROW()-1)*5-3)</f>
        <v>0.15473640000000002</v>
      </c>
      <c r="S20" s="3" cm="1">
        <f t="array" aca="1" ref="S20" ca="1">INDIRECT("k"&amp;(ROW()-1)*5-3)</f>
        <v>3.2084753139146908E-3</v>
      </c>
      <c r="T20" s="3" cm="1">
        <f t="array" aca="1" ref="T20" ca="1">INDIRECT("l"&amp;(ROW()-1)*5-3)</f>
        <v>0.66509225151909224</v>
      </c>
      <c r="U20" s="3" cm="1">
        <f t="array" aca="1" ref="U20" ca="1">INDIRECT("m"&amp;(ROW()-1)*5-3)</f>
        <v>2.2743407564703231E-5</v>
      </c>
      <c r="V20" s="3">
        <v>0.94656079999999998</v>
      </c>
      <c r="W20" s="3">
        <v>1.5392777527138349E-4</v>
      </c>
      <c r="X20" s="3">
        <v>0.1565146</v>
      </c>
      <c r="Y20" s="3">
        <v>3.0514429111487512E-3</v>
      </c>
      <c r="Z20" s="3">
        <v>0.66625001543013984</v>
      </c>
      <c r="AA20" s="3">
        <v>7.9876455717174401E-6</v>
      </c>
      <c r="AB20" s="3">
        <v>0.94641339999999996</v>
      </c>
      <c r="AC20" s="3">
        <v>6.9040857468602419E-5</v>
      </c>
      <c r="AD20" s="3">
        <v>0.15733899999999998</v>
      </c>
      <c r="AE20" s="3">
        <v>3.1837895030921927E-3</v>
      </c>
      <c r="AF20" s="3">
        <v>0.6664789705989429</v>
      </c>
      <c r="AG20" s="3">
        <v>3.9775356722939647E-6</v>
      </c>
      <c r="AH20" s="3">
        <v>0.94652600000000009</v>
      </c>
      <c r="AI20" s="3">
        <v>5.085272854038543E-5</v>
      </c>
      <c r="AJ20" s="3">
        <v>0.1577808</v>
      </c>
      <c r="AK20" s="3">
        <v>1.3948234870405673E-3</v>
      </c>
      <c r="AL20" s="3">
        <v>0.66656044772379563</v>
      </c>
      <c r="AM20" s="3">
        <v>7.8554533995797613E-7</v>
      </c>
    </row>
    <row r="21" spans="1:39" x14ac:dyDescent="0.4">
      <c r="A21" s="3">
        <v>16</v>
      </c>
      <c r="B21" s="3">
        <v>1.56</v>
      </c>
      <c r="C21" s="3">
        <v>0.98276600000000003</v>
      </c>
      <c r="D21" s="3">
        <v>0.96604699999999999</v>
      </c>
      <c r="E21" s="3">
        <v>0.93407399999999996</v>
      </c>
      <c r="F21" s="3">
        <v>3.5929099999999999E-2</v>
      </c>
      <c r="G21" s="3">
        <f t="shared" si="0"/>
        <v>0.6663712129219207</v>
      </c>
      <c r="H21" s="3">
        <f t="shared" si="1"/>
        <v>0.98157479999999997</v>
      </c>
      <c r="I21" s="3">
        <f t="shared" si="2"/>
        <v>6.0865602765439219E-4</v>
      </c>
      <c r="J21" s="3">
        <f t="shared" si="8"/>
        <v>3.8689600000000005E-2</v>
      </c>
      <c r="K21" s="3">
        <f t="shared" si="3"/>
        <v>1.4376040776236004E-3</v>
      </c>
      <c r="L21" s="3">
        <f t="shared" si="9"/>
        <v>0.66634467019531363</v>
      </c>
      <c r="M21" s="3">
        <f t="shared" si="4"/>
        <v>1.3572231909767035E-5</v>
      </c>
      <c r="O21" s="3" cm="1">
        <f t="array" aca="1" ref="O21" ca="1">INDIRECT("B"&amp;(ROW()-1)*5)</f>
        <v>1.88</v>
      </c>
      <c r="P21" s="3" cm="1">
        <f t="array" aca="1" ref="P21" ca="1">INDIRECT("H"&amp;(ROW()-1)*5-3)</f>
        <v>0.94254539999999998</v>
      </c>
      <c r="Q21" s="3" cm="1">
        <f t="array" aca="1" ref="Q21" ca="1">INDIRECT("i"&amp;(ROW()-1)*5-3)</f>
        <v>4.1676880881371721E-4</v>
      </c>
      <c r="R21" s="3" cm="1">
        <f t="array" aca="1" ref="R21" ca="1">INDIRECT("j"&amp;(ROW()-1)*5-3)</f>
        <v>0.17653360000000001</v>
      </c>
      <c r="S21" s="3" cm="1">
        <f t="array" aca="1" ref="S21" ca="1">INDIRECT("k"&amp;(ROW()-1)*5-3)</f>
        <v>4.109080461611821E-3</v>
      </c>
      <c r="T21" s="3" cm="1">
        <f t="array" aca="1" ref="T21" ca="1">INDIRECT("l"&amp;(ROW()-1)*5-3)</f>
        <v>0.66484712938192447</v>
      </c>
      <c r="U21" s="3" cm="1">
        <f t="array" aca="1" ref="U21" ca="1">INDIRECT("m"&amp;(ROW()-1)*5-3)</f>
        <v>4.2743663797503178E-5</v>
      </c>
      <c r="V21" s="3">
        <v>0.94239320000000004</v>
      </c>
      <c r="W21" s="3">
        <v>1.9319358167392461E-4</v>
      </c>
      <c r="X21" s="3">
        <v>0.17631659999999999</v>
      </c>
      <c r="Y21" s="3">
        <v>2.5427407732602257E-3</v>
      </c>
      <c r="Z21" s="3">
        <v>0.66618863085465152</v>
      </c>
      <c r="AA21" s="3">
        <v>6.5148185776522567E-6</v>
      </c>
      <c r="AB21" s="3">
        <v>0.94258960000000003</v>
      </c>
      <c r="AC21" s="3">
        <v>8.1291081921707202E-5</v>
      </c>
      <c r="AD21" s="3">
        <v>0.17269359999999997</v>
      </c>
      <c r="AE21" s="3">
        <v>1.1947261778332339E-3</v>
      </c>
      <c r="AF21" s="3">
        <v>0.66645693936272543</v>
      </c>
      <c r="AG21" s="3">
        <v>1.5845686209191588E-6</v>
      </c>
      <c r="AH21" s="3">
        <v>0.94259880000000007</v>
      </c>
      <c r="AI21" s="3">
        <v>1.2201213054448106E-4</v>
      </c>
      <c r="AJ21" s="3">
        <v>0.1782116</v>
      </c>
      <c r="AK21" s="3">
        <v>2.0582865301021617E-3</v>
      </c>
      <c r="AL21" s="3">
        <v>0.66654440711531682</v>
      </c>
      <c r="AM21" s="3">
        <v>1.4065355581189921E-6</v>
      </c>
    </row>
    <row r="22" spans="1:39" x14ac:dyDescent="0.4">
      <c r="A22" s="3">
        <v>16</v>
      </c>
      <c r="B22" s="3">
        <v>1.58</v>
      </c>
      <c r="C22" s="3">
        <v>0.98109999999999997</v>
      </c>
      <c r="D22" s="3">
        <v>0.96280399999999999</v>
      </c>
      <c r="E22" s="3">
        <v>0.92791800000000002</v>
      </c>
      <c r="F22" s="3">
        <v>3.9963100000000001E-2</v>
      </c>
      <c r="G22" s="3">
        <f t="shared" si="0"/>
        <v>0.6663335253373921</v>
      </c>
      <c r="H22" s="3">
        <f t="shared" si="1"/>
        <v>0.98130240000000002</v>
      </c>
      <c r="I22" s="3">
        <f t="shared" si="2"/>
        <v>1.3529020659310578E-4</v>
      </c>
      <c r="J22" s="3">
        <f t="shared" si="8"/>
        <v>3.9102820000000003E-2</v>
      </c>
      <c r="K22" s="3">
        <f t="shared" si="3"/>
        <v>6.843397822719362E-4</v>
      </c>
      <c r="L22" s="3">
        <f t="shared" si="9"/>
        <v>0.66634022283494343</v>
      </c>
      <c r="M22" s="3">
        <f t="shared" si="4"/>
        <v>5.2183709338810907E-6</v>
      </c>
      <c r="O22" s="3" cm="1">
        <f t="array" aca="1" ref="O22" ca="1">INDIRECT("B"&amp;(ROW()-1)*5)</f>
        <v>1.9</v>
      </c>
      <c r="P22" s="3" cm="1">
        <f t="array" aca="1" ref="P22" ca="1">INDIRECT("H"&amp;(ROW()-1)*5-3)</f>
        <v>0.93807240000000003</v>
      </c>
      <c r="Q22" s="3" cm="1">
        <f t="array" aca="1" ref="Q22" ca="1">INDIRECT("i"&amp;(ROW()-1)*5-3)</f>
        <v>2.8223720520156555E-4</v>
      </c>
      <c r="R22" s="3" cm="1">
        <f t="array" aca="1" ref="R22" ca="1">INDIRECT("j"&amp;(ROW()-1)*5-3)</f>
        <v>0.20067020000000002</v>
      </c>
      <c r="S22" s="3" cm="1">
        <f t="array" aca="1" ref="S22" ca="1">INDIRECT("k"&amp;(ROW()-1)*5-3)</f>
        <v>2.6089056249699845E-3</v>
      </c>
      <c r="T22" s="3" cm="1">
        <f t="array" aca="1" ref="T22" ca="1">INDIRECT("l"&amp;(ROW()-1)*5-3)</f>
        <v>0.66458392967373681</v>
      </c>
      <c r="U22" s="3" cm="1">
        <f t="array" aca="1" ref="U22" ca="1">INDIRECT("m"&amp;(ROW()-1)*5-3)</f>
        <v>2.151172064475732E-5</v>
      </c>
      <c r="V22" s="3">
        <v>0.93824919999999989</v>
      </c>
      <c r="W22" s="3">
        <v>7.7246100225167709E-5</v>
      </c>
      <c r="X22" s="3">
        <v>0.1968954</v>
      </c>
      <c r="Y22" s="3">
        <v>3.4213364990892136E-3</v>
      </c>
      <c r="Z22" s="3">
        <v>0.66612413356188271</v>
      </c>
      <c r="AA22" s="3">
        <v>8.8468876000544226E-6</v>
      </c>
      <c r="AB22" s="3">
        <v>0.93825239999999999</v>
      </c>
      <c r="AC22" s="3">
        <v>4.101511916355645E-5</v>
      </c>
      <c r="AD22" s="3">
        <v>0.19689880000000001</v>
      </c>
      <c r="AE22" s="3">
        <v>2.2837714771841771E-3</v>
      </c>
      <c r="AF22" s="3">
        <v>0.66642263025811899</v>
      </c>
      <c r="AG22" s="3">
        <v>2.8398818580082702E-6</v>
      </c>
      <c r="AH22" s="3">
        <v>0.93832900000000008</v>
      </c>
      <c r="AI22" s="3">
        <v>3.3686792664203049E-5</v>
      </c>
      <c r="AJ22" s="3">
        <v>0.19747580000000001</v>
      </c>
      <c r="AK22" s="3">
        <v>2.7359341658746111E-3</v>
      </c>
      <c r="AL22" s="3">
        <v>0.6665285989232258</v>
      </c>
      <c r="AM22" s="3">
        <v>1.9718138497049636E-6</v>
      </c>
    </row>
    <row r="23" spans="1:39" x14ac:dyDescent="0.4">
      <c r="A23" s="3">
        <v>16</v>
      </c>
      <c r="B23" s="3">
        <v>1.58</v>
      </c>
      <c r="C23" s="3">
        <v>0.98119599999999996</v>
      </c>
      <c r="D23" s="3">
        <v>0.96298499999999998</v>
      </c>
      <c r="E23" s="3">
        <v>0.92824300000000004</v>
      </c>
      <c r="F23" s="3">
        <v>3.8782999999999998E-2</v>
      </c>
      <c r="G23" s="3">
        <f t="shared" si="0"/>
        <v>0.66634212203086918</v>
      </c>
      <c r="H23" s="3">
        <f t="shared" si="1"/>
        <v>0.98104519999999995</v>
      </c>
      <c r="I23" s="3">
        <f t="shared" si="2"/>
        <v>6.2211362306255813E-4</v>
      </c>
      <c r="J23" s="3">
        <f t="shared" si="8"/>
        <v>3.9491020000000002E-2</v>
      </c>
      <c r="K23" s="3">
        <f t="shared" si="3"/>
        <v>1.3187263892104381E-3</v>
      </c>
      <c r="L23" s="3">
        <f t="shared" si="9"/>
        <v>0.66633559370861895</v>
      </c>
      <c r="M23" s="3">
        <f t="shared" si="4"/>
        <v>1.3227008798642828E-5</v>
      </c>
      <c r="O23" s="3" cm="1">
        <f t="array" aca="1" ref="O23" ca="1">INDIRECT("B"&amp;(ROW()-1)*5)</f>
        <v>1.92</v>
      </c>
      <c r="P23" s="3" cm="1">
        <f t="array" aca="1" ref="P23" ca="1">INDIRECT("H"&amp;(ROW()-1)*5-3)</f>
        <v>0.9337314000000001</v>
      </c>
      <c r="Q23" s="3" cm="1">
        <f t="array" aca="1" ref="Q23" ca="1">INDIRECT("i"&amp;(ROW()-1)*5-3)</f>
        <v>2.8138415022882805E-4</v>
      </c>
      <c r="R23" s="3" cm="1">
        <f t="array" aca="1" ref="R23" ca="1">INDIRECT("j"&amp;(ROW()-1)*5-3)</f>
        <v>0.22586000000000001</v>
      </c>
      <c r="S23" s="3" cm="1">
        <f t="array" aca="1" ref="S23" ca="1">INDIRECT("k"&amp;(ROW()-1)*5-3)</f>
        <v>2.741179818983057E-3</v>
      </c>
      <c r="T23" s="3" cm="1">
        <f t="array" aca="1" ref="T23" ca="1">INDIRECT("l"&amp;(ROW()-1)*5-3)</f>
        <v>0.66429568825801899</v>
      </c>
      <c r="U23" s="3" cm="1">
        <f t="array" aca="1" ref="U23" ca="1">INDIRECT("m"&amp;(ROW()-1)*5-3)</f>
        <v>2.7309892775945981E-5</v>
      </c>
      <c r="V23" s="3">
        <v>0.93370600000000015</v>
      </c>
      <c r="W23" s="3">
        <v>5.8422598367417237E-5</v>
      </c>
      <c r="X23" s="3">
        <v>0.22160299999999999</v>
      </c>
      <c r="Y23" s="3">
        <v>6.7478905740979518E-3</v>
      </c>
      <c r="Z23" s="3">
        <v>0.66604445882088348</v>
      </c>
      <c r="AA23" s="3">
        <v>1.7672190669623082E-5</v>
      </c>
      <c r="AB23" s="3">
        <v>0.933724</v>
      </c>
      <c r="AC23" s="3">
        <v>1.3512808738377015E-4</v>
      </c>
      <c r="AD23" s="3">
        <v>0.2238184</v>
      </c>
      <c r="AE23" s="3">
        <v>4.4965953609369816E-3</v>
      </c>
      <c r="AF23" s="3">
        <v>0.66638426166348153</v>
      </c>
      <c r="AG23" s="3">
        <v>5.3715944908060616E-6</v>
      </c>
      <c r="AH23" s="3">
        <v>0.93371459999999984</v>
      </c>
      <c r="AI23" s="3">
        <v>4.2363191570054153E-5</v>
      </c>
      <c r="AJ23" s="3">
        <v>0.225047</v>
      </c>
      <c r="AK23" s="3">
        <v>3.2464726704532726E-3</v>
      </c>
      <c r="AL23" s="3">
        <v>0.66650614708626887</v>
      </c>
      <c r="AM23" s="3">
        <v>2.2898277374183129E-6</v>
      </c>
    </row>
    <row r="24" spans="1:39" x14ac:dyDescent="0.4">
      <c r="A24" s="3">
        <v>16</v>
      </c>
      <c r="B24" s="3">
        <v>1.58</v>
      </c>
      <c r="C24" s="3">
        <v>0.98146699999999998</v>
      </c>
      <c r="D24" s="3">
        <v>0.96351900000000001</v>
      </c>
      <c r="E24" s="3">
        <v>0.92927999999999999</v>
      </c>
      <c r="F24" s="3">
        <v>3.9150200000000003E-2</v>
      </c>
      <c r="G24" s="3">
        <f t="shared" si="0"/>
        <v>0.66633952060976376</v>
      </c>
      <c r="H24" s="3">
        <f t="shared" si="1"/>
        <v>0.98073259999999995</v>
      </c>
      <c r="I24" s="3">
        <f t="shared" si="2"/>
        <v>8.268133041987399E-4</v>
      </c>
      <c r="J24" s="3">
        <f t="shared" si="8"/>
        <v>4.026362E-2</v>
      </c>
      <c r="K24" s="3">
        <f t="shared" si="3"/>
        <v>1.7414504947313324E-3</v>
      </c>
      <c r="L24" s="3">
        <f t="shared" si="9"/>
        <v>0.66632810190513436</v>
      </c>
      <c r="M24" s="3">
        <f t="shared" si="4"/>
        <v>1.7367913657193259E-5</v>
      </c>
      <c r="O24" s="3" cm="1">
        <f t="array" aca="1" ref="O24" ca="1">INDIRECT("B"&amp;(ROW()-1)*5)</f>
        <v>1.94</v>
      </c>
      <c r="P24" s="3" cm="1">
        <f t="array" aca="1" ref="P24" ca="1">INDIRECT("H"&amp;(ROW()-1)*5-3)</f>
        <v>0.92850779999999999</v>
      </c>
      <c r="Q24" s="3" cm="1">
        <f t="array" aca="1" ref="Q24" ca="1">INDIRECT("i"&amp;(ROW()-1)*5-3)</f>
        <v>2.2105058244666615E-4</v>
      </c>
      <c r="R24" s="3" cm="1">
        <f t="array" aca="1" ref="R24" ca="1">INDIRECT("j"&amp;(ROW()-1)*5-3)</f>
        <v>0.25766860000000003</v>
      </c>
      <c r="S24" s="3" cm="1">
        <f t="array" aca="1" ref="S24" ca="1">INDIRECT("k"&amp;(ROW()-1)*5-3)</f>
        <v>6.117930846291076E-3</v>
      </c>
      <c r="T24" s="3" cm="1">
        <f t="array" aca="1" ref="T24" ca="1">INDIRECT("l"&amp;(ROW()-1)*5-3)</f>
        <v>0.66392072994735174</v>
      </c>
      <c r="U24" s="3" cm="1">
        <f t="array" aca="1" ref="U24" ca="1">INDIRECT("m"&amp;(ROW()-1)*5-3)</f>
        <v>4.7676884774316579E-5</v>
      </c>
      <c r="V24" s="3">
        <v>0.92884180000000005</v>
      </c>
      <c r="W24" s="3">
        <v>1.3757528847871509E-4</v>
      </c>
      <c r="X24" s="3">
        <v>0.25327939999999999</v>
      </c>
      <c r="Y24" s="3">
        <v>3.2206417745536411E-3</v>
      </c>
      <c r="Z24" s="3">
        <v>0.66594313957957441</v>
      </c>
      <c r="AA24" s="3">
        <v>8.5233372169315801E-6</v>
      </c>
      <c r="AB24" s="3">
        <v>0.9289059999999999</v>
      </c>
      <c r="AC24" s="3">
        <v>1.2257079586917434E-4</v>
      </c>
      <c r="AD24" s="3">
        <v>0.25516060000000002</v>
      </c>
      <c r="AE24" s="3">
        <v>6.0489372488066063E-3</v>
      </c>
      <c r="AF24" s="3">
        <v>0.66633826535954643</v>
      </c>
      <c r="AG24" s="3">
        <v>7.6120803772661384E-6</v>
      </c>
      <c r="AH24" s="3">
        <v>0.92875639999999993</v>
      </c>
      <c r="AI24" s="3">
        <v>4.2692388080313013E-5</v>
      </c>
      <c r="AJ24" s="3">
        <v>0.25406980000000001</v>
      </c>
      <c r="AK24" s="3">
        <v>2.380590380556893E-3</v>
      </c>
      <c r="AL24" s="3">
        <v>0.66648175715725233</v>
      </c>
      <c r="AM24" s="3">
        <v>1.9246255786241299E-6</v>
      </c>
    </row>
    <row r="25" spans="1:39" x14ac:dyDescent="0.4">
      <c r="A25" s="3">
        <v>16</v>
      </c>
      <c r="B25" s="3">
        <v>1.58</v>
      </c>
      <c r="C25" s="3">
        <v>0.98134500000000002</v>
      </c>
      <c r="D25" s="3">
        <v>0.96328199999999997</v>
      </c>
      <c r="E25" s="3">
        <v>0.92883000000000004</v>
      </c>
      <c r="F25" s="3">
        <v>3.9622600000000001E-2</v>
      </c>
      <c r="G25" s="3">
        <f t="shared" si="0"/>
        <v>0.66633697007662218</v>
      </c>
      <c r="H25" s="3">
        <f t="shared" si="1"/>
        <v>0.98037839999999987</v>
      </c>
      <c r="I25" s="3">
        <f t="shared" si="2"/>
        <v>8.1559906817016631E-4</v>
      </c>
      <c r="J25" s="3">
        <f t="shared" si="8"/>
        <v>4.1021120000000001E-2</v>
      </c>
      <c r="K25" s="3">
        <f t="shared" si="3"/>
        <v>1.9081518612521393E-3</v>
      </c>
      <c r="L25" s="3">
        <f t="shared" si="9"/>
        <v>0.66632070982270042</v>
      </c>
      <c r="M25" s="3">
        <f t="shared" si="4"/>
        <v>1.8745664667384148E-5</v>
      </c>
      <c r="O25" s="3" cm="1">
        <f t="array" aca="1" ref="O25" ca="1">INDIRECT("B"&amp;(ROW()-1)*5)</f>
        <v>1.96</v>
      </c>
      <c r="P25" s="3" cm="1">
        <f t="array" aca="1" ref="P25" ca="1">INDIRECT("H"&amp;(ROW()-1)*5-3)</f>
        <v>0.92308780000000001</v>
      </c>
      <c r="Q25" s="3" cm="1">
        <f t="array" aca="1" ref="Q25" ca="1">INDIRECT("i"&amp;(ROW()-1)*5-3)</f>
        <v>7.0671023765047063E-4</v>
      </c>
      <c r="R25" s="3" cm="1">
        <f t="array" aca="1" ref="R25" ca="1">INDIRECT("j"&amp;(ROW()-1)*5-3)</f>
        <v>0.30137839999999999</v>
      </c>
      <c r="S25" s="3" cm="1">
        <f t="array" aca="1" ref="S25" ca="1">INDIRECT("k"&amp;(ROW()-1)*5-3)</f>
        <v>1.486927590167054E-2</v>
      </c>
      <c r="T25" s="3" cm="1">
        <f t="array" aca="1" ref="T25" ca="1">INDIRECT("l"&amp;(ROW()-1)*5-3)</f>
        <v>0.66345959594871196</v>
      </c>
      <c r="U25" s="3" cm="1">
        <f t="array" aca="1" ref="U25" ca="1">INDIRECT("m"&amp;(ROW()-1)*5-3)</f>
        <v>1.0669815770524181E-4</v>
      </c>
      <c r="V25" s="3">
        <v>0.92349700000000001</v>
      </c>
      <c r="W25" s="3">
        <v>1.1389995610184167E-4</v>
      </c>
      <c r="X25" s="3">
        <v>0.28828179999999998</v>
      </c>
      <c r="Y25" s="3">
        <v>3.5862337012526053E-3</v>
      </c>
      <c r="Z25" s="3">
        <v>0.6658280848595709</v>
      </c>
      <c r="AA25" s="3">
        <v>8.3133706647964416E-6</v>
      </c>
      <c r="AB25" s="3">
        <v>0.92330579999999995</v>
      </c>
      <c r="AC25" s="3">
        <v>1.88816736546304E-4</v>
      </c>
      <c r="AD25" s="3">
        <v>0.29085499999999997</v>
      </c>
      <c r="AE25" s="3">
        <v>4.2309331358460324E-3</v>
      </c>
      <c r="AF25" s="3">
        <v>0.66628423444885487</v>
      </c>
      <c r="AG25" s="3">
        <v>5.5506177202300217E-6</v>
      </c>
      <c r="AH25" s="3">
        <v>0.92341280000000003</v>
      </c>
      <c r="AI25" s="3">
        <v>1.0321511517215341E-4</v>
      </c>
      <c r="AJ25" s="3">
        <v>0.28991499999999998</v>
      </c>
      <c r="AK25" s="3">
        <v>3.9521050087263573E-3</v>
      </c>
      <c r="AL25" s="3">
        <v>0.66645118107558166</v>
      </c>
      <c r="AM25" s="3">
        <v>3.0020414478854721E-6</v>
      </c>
    </row>
    <row r="26" spans="1:39" x14ac:dyDescent="0.4">
      <c r="A26" s="3">
        <v>16</v>
      </c>
      <c r="B26" s="3">
        <v>1.58</v>
      </c>
      <c r="C26" s="3">
        <v>0.98140400000000005</v>
      </c>
      <c r="D26" s="3">
        <v>0.96338800000000002</v>
      </c>
      <c r="E26" s="3">
        <v>0.92900099999999997</v>
      </c>
      <c r="F26" s="3">
        <v>3.79952E-2</v>
      </c>
      <c r="G26" s="3">
        <f t="shared" si="0"/>
        <v>0.66634897612006982</v>
      </c>
      <c r="H26" s="3">
        <f t="shared" si="1"/>
        <v>0.98006959999999999</v>
      </c>
      <c r="I26" s="3">
        <f t="shared" si="2"/>
        <v>6.7056650676874073E-4</v>
      </c>
      <c r="J26" s="3">
        <f t="shared" si="8"/>
        <v>4.1626460000000004E-2</v>
      </c>
      <c r="K26" s="3">
        <f t="shared" si="3"/>
        <v>1.8476009835459611E-3</v>
      </c>
      <c r="L26" s="3">
        <f t="shared" si="9"/>
        <v>0.66631428018129646</v>
      </c>
      <c r="M26" s="3">
        <f t="shared" si="4"/>
        <v>1.7540407476708044E-5</v>
      </c>
      <c r="O26" s="3" cm="1">
        <f t="array" aca="1" ref="O26" ca="1">INDIRECT("B"&amp;(ROW()-1)*5)</f>
        <v>1.98</v>
      </c>
      <c r="P26" s="3" cm="1">
        <f t="array" aca="1" ref="P26" ca="1">INDIRECT("H"&amp;(ROW()-1)*5-3)</f>
        <v>0.91755960000000003</v>
      </c>
      <c r="Q26" s="3" cm="1">
        <f t="array" aca="1" ref="Q26" ca="1">INDIRECT("i"&amp;(ROW()-1)*5-3)</f>
        <v>3.3542963494600261E-4</v>
      </c>
      <c r="R26" s="3" cm="1">
        <f t="array" aca="1" ref="R26" ca="1">INDIRECT("j"&amp;(ROW()-1)*5-3)</f>
        <v>0.32980219999999999</v>
      </c>
      <c r="S26" s="3" cm="1">
        <f t="array" aca="1" ref="S26" ca="1">INDIRECT("k"&amp;(ROW()-1)*5-3)</f>
        <v>1.105540746241403E-2</v>
      </c>
      <c r="T26" s="3" cm="1">
        <f t="array" aca="1" ref="T26" ca="1">INDIRECT("l"&amp;(ROW()-1)*5-3)</f>
        <v>0.66310786701499524</v>
      </c>
      <c r="U26" s="3" cm="1">
        <f t="array" aca="1" ref="U26" ca="1">INDIRECT("m"&amp;(ROW()-1)*5-3)</f>
        <v>7.4420425595023263E-5</v>
      </c>
      <c r="V26" s="3">
        <v>0.9175433999999999</v>
      </c>
      <c r="W26" s="3">
        <v>2.9240082079230024E-4</v>
      </c>
      <c r="X26" s="3">
        <v>0.33621460000000003</v>
      </c>
      <c r="Y26" s="3">
        <v>1.0310341732454849E-2</v>
      </c>
      <c r="Z26" s="3">
        <v>0.66567082676805367</v>
      </c>
      <c r="AA26" s="3">
        <v>2.7146879713559964E-5</v>
      </c>
      <c r="AB26" s="3">
        <v>0.91770019999999997</v>
      </c>
      <c r="AC26" s="3">
        <v>1.0075594275275999E-4</v>
      </c>
      <c r="AD26" s="3">
        <v>0.33278200000000002</v>
      </c>
      <c r="AE26" s="3">
        <v>4.7579817149711635E-3</v>
      </c>
      <c r="AF26" s="3">
        <v>0.66621987362580182</v>
      </c>
      <c r="AG26" s="3">
        <v>6.3751824145004325E-6</v>
      </c>
      <c r="AH26" s="3">
        <v>0.91771580000000008</v>
      </c>
      <c r="AI26" s="3">
        <v>6.5615242131694036E-5</v>
      </c>
      <c r="AJ26" s="3">
        <v>0.32926759999999999</v>
      </c>
      <c r="AK26" s="3">
        <v>3.9343487186572585E-3</v>
      </c>
      <c r="AL26" s="3">
        <v>0.66641669425614392</v>
      </c>
      <c r="AM26" s="3">
        <v>2.7868131935191063E-6</v>
      </c>
    </row>
    <row r="27" spans="1:39" x14ac:dyDescent="0.4">
      <c r="A27" s="3">
        <v>16</v>
      </c>
      <c r="B27" s="3">
        <v>1.6</v>
      </c>
      <c r="C27" s="3">
        <v>0.97981399999999996</v>
      </c>
      <c r="D27" s="3">
        <v>0.96029699999999996</v>
      </c>
      <c r="E27" s="3">
        <v>0.92315599999999998</v>
      </c>
      <c r="F27" s="3">
        <v>4.19041E-2</v>
      </c>
      <c r="G27" s="3">
        <f t="shared" si="0"/>
        <v>0.6663103797057699</v>
      </c>
      <c r="H27" s="3">
        <f t="shared" si="1"/>
        <v>0.97969620000000002</v>
      </c>
      <c r="I27" s="3">
        <f t="shared" si="2"/>
        <v>1.0411416810406164E-4</v>
      </c>
      <c r="J27" s="3">
        <f t="shared" si="8"/>
        <v>4.2831700000000007E-2</v>
      </c>
      <c r="K27" s="3">
        <f t="shared" si="3"/>
        <v>6.8626789229862773E-4</v>
      </c>
      <c r="L27" s="3">
        <f t="shared" si="9"/>
        <v>0.66630331291961631</v>
      </c>
      <c r="M27" s="3">
        <f t="shared" si="4"/>
        <v>5.2678581947279365E-6</v>
      </c>
      <c r="O27" s="3" cm="1">
        <f t="array" aca="1" ref="O27" ca="1">INDIRECT("B"&amp;(ROW()-1)*5)</f>
        <v>2</v>
      </c>
      <c r="P27" s="3" cm="1">
        <f t="array" aca="1" ref="P27" ca="1">INDIRECT("H"&amp;(ROW()-1)*5-3)</f>
        <v>0.91133500000000001</v>
      </c>
      <c r="Q27" s="3" cm="1">
        <f t="array" aca="1" ref="Q27" ca="1">INDIRECT("i"&amp;(ROW()-1)*5-3)</f>
        <v>6.246717538035371E-4</v>
      </c>
      <c r="R27" s="3" cm="1">
        <f t="array" aca="1" ref="R27" ca="1">INDIRECT("j"&amp;(ROW()-1)*5-3)</f>
        <v>0.38976179999999994</v>
      </c>
      <c r="S27" s="3" cm="1">
        <f t="array" aca="1" ref="S27" ca="1">INDIRECT("k"&amp;(ROW()-1)*5-3)</f>
        <v>1.2219805651482356E-2</v>
      </c>
      <c r="T27" s="3" cm="1">
        <f t="array" aca="1" ref="T27" ca="1">INDIRECT("l"&amp;(ROW()-1)*5-3)</f>
        <v>0.66243384860458054</v>
      </c>
      <c r="U27" s="3" cm="1">
        <f t="array" aca="1" ref="U27" ca="1">INDIRECT("m"&amp;(ROW()-1)*5-3)</f>
        <v>9.9539678107764287E-5</v>
      </c>
      <c r="V27" s="3">
        <v>0.91115060000000003</v>
      </c>
      <c r="W27" s="3">
        <v>3.4037426459705564E-4</v>
      </c>
      <c r="X27" s="3">
        <v>0.38941539999999997</v>
      </c>
      <c r="Y27" s="3">
        <v>5.5094156350741896E-3</v>
      </c>
      <c r="Z27" s="3">
        <v>0.66548982074110208</v>
      </c>
      <c r="AA27" s="3">
        <v>1.4708491726602831E-5</v>
      </c>
      <c r="AB27" s="3">
        <v>0.91151119999999997</v>
      </c>
      <c r="AC27" s="3">
        <v>1.7182246651705E-4</v>
      </c>
      <c r="AD27" s="3">
        <v>0.37941260000000004</v>
      </c>
      <c r="AE27" s="3">
        <v>6.2710907057704117E-3</v>
      </c>
      <c r="AF27" s="3">
        <v>0.66614738088347403</v>
      </c>
      <c r="AG27" s="3">
        <v>8.2495564424319418E-6</v>
      </c>
      <c r="AH27" s="3">
        <v>0.91137220000000008</v>
      </c>
      <c r="AI27" s="3">
        <v>1.3405282540845918E-4</v>
      </c>
      <c r="AJ27" s="3">
        <v>0.38381219999999999</v>
      </c>
      <c r="AK27" s="3">
        <v>4.8505682306303095E-3</v>
      </c>
      <c r="AL27" s="3">
        <v>0.66636847810780053</v>
      </c>
      <c r="AM27" s="3">
        <v>3.7752748439141857E-6</v>
      </c>
    </row>
    <row r="28" spans="1:39" x14ac:dyDescent="0.4">
      <c r="A28" s="3">
        <v>16</v>
      </c>
      <c r="B28" s="3">
        <v>1.6</v>
      </c>
      <c r="C28" s="3">
        <v>0.97963299999999998</v>
      </c>
      <c r="D28" s="3">
        <v>0.95994699999999999</v>
      </c>
      <c r="E28" s="3">
        <v>0.92249899999999996</v>
      </c>
      <c r="F28" s="3">
        <v>4.2646000000000003E-2</v>
      </c>
      <c r="G28" s="3">
        <f t="shared" si="0"/>
        <v>0.66630466301344593</v>
      </c>
      <c r="H28" s="3">
        <f t="shared" si="1"/>
        <v>0.97931640000000009</v>
      </c>
      <c r="I28" s="3">
        <f t="shared" si="2"/>
        <v>7.0593982746408081E-4</v>
      </c>
      <c r="J28" s="3">
        <f t="shared" si="8"/>
        <v>4.4069980000000009E-2</v>
      </c>
      <c r="K28" s="3">
        <f t="shared" si="3"/>
        <v>2.0753447900529673E-3</v>
      </c>
      <c r="L28" s="3">
        <f t="shared" si="9"/>
        <v>0.66629193327246994</v>
      </c>
      <c r="M28" s="3">
        <f t="shared" si="4"/>
        <v>1.961888735081978E-5</v>
      </c>
      <c r="O28" s="3" cm="1">
        <f t="array" aca="1" ref="O28" ca="1">INDIRECT("B"&amp;(ROW()-1)*5)</f>
        <v>2.02</v>
      </c>
      <c r="P28" s="3" cm="1">
        <f t="array" aca="1" ref="P28" ca="1">INDIRECT("H"&amp;(ROW()-1)*5-3)</f>
        <v>0.90480780000000005</v>
      </c>
      <c r="Q28" s="3" cm="1">
        <f t="array" aca="1" ref="Q28" ca="1">INDIRECT("i"&amp;(ROW()-1)*5-3)</f>
        <v>1.5025232111351018E-4</v>
      </c>
      <c r="R28" s="3" cm="1">
        <f t="array" aca="1" ref="R28" ca="1">INDIRECT("j"&amp;(ROW()-1)*5-3)</f>
        <v>0.44703219999999994</v>
      </c>
      <c r="S28" s="3" cm="1">
        <f t="array" aca="1" ref="S28" ca="1">INDIRECT("k"&amp;(ROW()-1)*5-3)</f>
        <v>9.4897872347065853E-3</v>
      </c>
      <c r="T28" s="3" cm="1">
        <f t="array" aca="1" ref="T28" ca="1">INDIRECT("l"&amp;(ROW()-1)*5-3)</f>
        <v>0.66180332201919012</v>
      </c>
      <c r="U28" s="3" cm="1">
        <f t="array" aca="1" ref="U28" ca="1">INDIRECT("m"&amp;(ROW()-1)*5-3)</f>
        <v>4.0157184278440559E-5</v>
      </c>
      <c r="V28" s="3">
        <v>0.90449560000000007</v>
      </c>
      <c r="W28" s="3">
        <v>1.0451526204339454E-4</v>
      </c>
      <c r="X28" s="3">
        <v>0.44444799999999995</v>
      </c>
      <c r="Y28" s="3">
        <v>5.9765121935791274E-3</v>
      </c>
      <c r="Z28" s="3">
        <v>0.66529702366091781</v>
      </c>
      <c r="AA28" s="3">
        <v>1.406853927739424E-5</v>
      </c>
      <c r="AB28" s="3">
        <v>0.90436379999999994</v>
      </c>
      <c r="AC28" s="3">
        <v>1.0865063276391772E-4</v>
      </c>
      <c r="AD28" s="3">
        <v>0.45433120000000005</v>
      </c>
      <c r="AE28" s="3">
        <v>1.2850297792658351E-2</v>
      </c>
      <c r="AF28" s="3">
        <v>0.66602995292476741</v>
      </c>
      <c r="AG28" s="3">
        <v>1.7061239363068823E-5</v>
      </c>
      <c r="AH28" s="3">
        <v>0.90437699999999999</v>
      </c>
      <c r="AI28" s="3">
        <v>2.0499756096111017E-4</v>
      </c>
      <c r="AJ28" s="3">
        <v>0.45405799999999996</v>
      </c>
      <c r="AK28" s="3">
        <v>6.2324649056372684E-3</v>
      </c>
      <c r="AL28" s="3">
        <v>0.66630564584602769</v>
      </c>
      <c r="AM28" s="3">
        <v>4.9722454365519373E-6</v>
      </c>
    </row>
    <row r="29" spans="1:39" x14ac:dyDescent="0.4">
      <c r="A29" s="3">
        <v>16</v>
      </c>
      <c r="B29" s="3">
        <v>1.6</v>
      </c>
      <c r="C29" s="3">
        <v>0.97969600000000001</v>
      </c>
      <c r="D29" s="3">
        <v>0.96007299999999995</v>
      </c>
      <c r="E29" s="3">
        <v>0.92274699999999998</v>
      </c>
      <c r="F29" s="3">
        <v>4.2937700000000002E-2</v>
      </c>
      <c r="G29" s="3">
        <f t="shared" si="0"/>
        <v>0.66630256019759448</v>
      </c>
      <c r="H29" s="3">
        <f t="shared" si="1"/>
        <v>0.97892820000000003</v>
      </c>
      <c r="I29" s="3">
        <f t="shared" si="2"/>
        <v>9.2484580336400877E-4</v>
      </c>
      <c r="J29" s="3">
        <f t="shared" si="8"/>
        <v>4.4980780000000005E-2</v>
      </c>
      <c r="K29" s="3">
        <f t="shared" si="3"/>
        <v>2.2430694571501783E-3</v>
      </c>
      <c r="L29" s="3">
        <f t="shared" si="9"/>
        <v>0.66628311215461333</v>
      </c>
      <c r="M29" s="3">
        <f t="shared" si="4"/>
        <v>2.1715619516570332E-5</v>
      </c>
      <c r="O29" s="3" cm="1">
        <f t="array" aca="1" ref="O29" ca="1">INDIRECT("B"&amp;(ROW()-1)*5)</f>
        <v>2.04</v>
      </c>
      <c r="P29" s="3" cm="1">
        <f t="array" aca="1" ref="P29" ca="1">INDIRECT("H"&amp;(ROW()-1)*5-3)</f>
        <v>0.8974004000000001</v>
      </c>
      <c r="Q29" s="3" cm="1">
        <f t="array" aca="1" ref="Q29" ca="1">INDIRECT("i"&amp;(ROW()-1)*5-3)</f>
        <v>7.5924425582284464E-4</v>
      </c>
      <c r="R29" s="3" cm="1">
        <f t="array" aca="1" ref="R29" ca="1">INDIRECT("j"&amp;(ROW()-1)*5-3)</f>
        <v>0.52648819999999996</v>
      </c>
      <c r="S29" s="3" cm="1">
        <f t="array" aca="1" ref="S29" ca="1">INDIRECT("k"&amp;(ROW()-1)*5-3)</f>
        <v>3.0334873148902385E-2</v>
      </c>
      <c r="T29" s="3" cm="1">
        <f t="array" aca="1" ref="T29" ca="1">INDIRECT("l"&amp;(ROW()-1)*5-3)</f>
        <v>0.6609477345929663</v>
      </c>
      <c r="U29" s="3" cm="1">
        <f t="array" aca="1" ref="U29" ca="1">INDIRECT("m"&amp;(ROW()-1)*5-3)</f>
        <v>2.1286662325932276E-4</v>
      </c>
      <c r="V29" s="3">
        <v>0.89670939999999999</v>
      </c>
      <c r="W29" s="3">
        <v>1.0670070290301012E-4</v>
      </c>
      <c r="X29" s="3">
        <v>0.53607999999999989</v>
      </c>
      <c r="Y29" s="3">
        <v>2.0869497358585172E-3</v>
      </c>
      <c r="Z29" s="3">
        <v>0.66498479372410824</v>
      </c>
      <c r="AA29" s="3">
        <v>8.5183765119055719E-6</v>
      </c>
      <c r="AB29" s="3">
        <v>0.89681300000000008</v>
      </c>
      <c r="AC29" s="3">
        <v>2.4642077834470901E-4</v>
      </c>
      <c r="AD29" s="3">
        <v>0.51961519999999994</v>
      </c>
      <c r="AE29" s="3">
        <v>1.2459365271152456E-2</v>
      </c>
      <c r="AF29" s="3">
        <v>0.66592043246867627</v>
      </c>
      <c r="AG29" s="3">
        <v>1.7460676015772399E-5</v>
      </c>
      <c r="AH29" s="3">
        <v>0.89681920000000004</v>
      </c>
      <c r="AI29" s="3">
        <v>1.3120731686909912E-4</v>
      </c>
      <c r="AJ29" s="3">
        <v>0.52536640000000001</v>
      </c>
      <c r="AK29" s="3">
        <v>6.5773343415094837E-3</v>
      </c>
      <c r="AL29" s="3">
        <v>0.66623832492571455</v>
      </c>
      <c r="AM29" s="3">
        <v>5.0197968147153662E-6</v>
      </c>
    </row>
    <row r="30" spans="1:39" x14ac:dyDescent="0.4">
      <c r="A30" s="3">
        <v>16</v>
      </c>
      <c r="B30" s="3">
        <v>1.6</v>
      </c>
      <c r="C30" s="3">
        <v>0.97980100000000003</v>
      </c>
      <c r="D30" s="3">
        <v>0.96027600000000002</v>
      </c>
      <c r="E30" s="3">
        <v>0.92313100000000003</v>
      </c>
      <c r="F30" s="3">
        <v>4.2649300000000001E-2</v>
      </c>
      <c r="G30" s="3">
        <f t="shared" si="0"/>
        <v>0.66630482186960216</v>
      </c>
      <c r="H30" s="3">
        <f t="shared" si="1"/>
        <v>0.97858480000000014</v>
      </c>
      <c r="I30" s="3">
        <f t="shared" si="2"/>
        <v>8.9426447989395517E-4</v>
      </c>
      <c r="J30" s="3">
        <f t="shared" si="8"/>
        <v>4.5851639999999999E-2</v>
      </c>
      <c r="K30" s="3">
        <f t="shared" si="3"/>
        <v>2.1228461673894312E-3</v>
      </c>
      <c r="L30" s="3">
        <f t="shared" si="9"/>
        <v>0.66627459923926458</v>
      </c>
      <c r="M30" s="3">
        <f t="shared" si="4"/>
        <v>2.0744347536932795E-5</v>
      </c>
      <c r="O30" s="3" cm="1">
        <f t="array" aca="1" ref="O30" ca="1">INDIRECT("B"&amp;(ROW()-1)*5)</f>
        <v>2.06</v>
      </c>
      <c r="P30" s="3" cm="1">
        <f t="array" aca="1" ref="P30" ca="1">INDIRECT("H"&amp;(ROW()-1)*5-3)</f>
        <v>0.88821539999999999</v>
      </c>
      <c r="Q30" s="3" cm="1">
        <f t="array" aca="1" ref="Q30" ca="1">INDIRECT("i"&amp;(ROW()-1)*5-3)</f>
        <v>6.0526014241814058E-4</v>
      </c>
      <c r="R30" s="3" cm="1">
        <f t="array" aca="1" ref="R30" ca="1">INDIRECT("j"&amp;(ROW()-1)*5-3)</f>
        <v>0.65152220000000016</v>
      </c>
      <c r="S30" s="3" cm="1">
        <f t="array" aca="1" ref="S30" ca="1">INDIRECT("k"&amp;(ROW()-1)*5-3)</f>
        <v>2.727045769619571E-2</v>
      </c>
      <c r="T30" s="3" cm="1">
        <f t="array" aca="1" ref="T30" ca="1">INDIRECT("l"&amp;(ROW()-1)*5-3)</f>
        <v>0.65967240289613149</v>
      </c>
      <c r="U30" s="3" cm="1">
        <f t="array" aca="1" ref="U30" ca="1">INDIRECT("m"&amp;(ROW()-1)*5-3)</f>
        <v>1.6441042454139174E-4</v>
      </c>
      <c r="V30" s="3">
        <v>0.88863520000000007</v>
      </c>
      <c r="W30" s="3">
        <v>1.7712639554850101E-4</v>
      </c>
      <c r="X30" s="3">
        <v>0.63768219999999998</v>
      </c>
      <c r="Y30" s="3">
        <v>1.4075456687439996E-2</v>
      </c>
      <c r="Z30" s="3">
        <v>0.66463041916491838</v>
      </c>
      <c r="AA30" s="3">
        <v>3.8492138559795219E-5</v>
      </c>
      <c r="AB30" s="3">
        <v>0.88840540000000012</v>
      </c>
      <c r="AC30" s="3">
        <v>1.7257879359876599E-4</v>
      </c>
      <c r="AD30" s="3">
        <v>0.6308990000000001</v>
      </c>
      <c r="AE30" s="3">
        <v>9.3642070673389012E-3</v>
      </c>
      <c r="AF30" s="3">
        <v>0.66574025438820572</v>
      </c>
      <c r="AG30" s="3">
        <v>1.3588927876286328E-5</v>
      </c>
      <c r="AH30" s="3">
        <v>0.88844199999999984</v>
      </c>
      <c r="AI30" s="3">
        <v>1.4088009085743694E-4</v>
      </c>
      <c r="AJ30" s="3">
        <v>0.6448562000000001</v>
      </c>
      <c r="AK30" s="3">
        <v>1.1924455096984516E-2</v>
      </c>
      <c r="AL30" s="3">
        <v>0.66612806546185965</v>
      </c>
      <c r="AM30" s="3">
        <v>9.1509459426500198E-6</v>
      </c>
    </row>
    <row r="31" spans="1:39" x14ac:dyDescent="0.4">
      <c r="A31" s="3">
        <v>16</v>
      </c>
      <c r="B31" s="3">
        <v>1.6</v>
      </c>
      <c r="C31" s="3">
        <v>0.97953699999999999</v>
      </c>
      <c r="D31" s="3">
        <v>0.95976899999999998</v>
      </c>
      <c r="E31" s="3">
        <v>0.92218599999999995</v>
      </c>
      <c r="F31" s="3">
        <v>4.4021400000000002E-2</v>
      </c>
      <c r="G31" s="3">
        <f t="shared" si="0"/>
        <v>0.66629413981166929</v>
      </c>
      <c r="H31" s="3">
        <f t="shared" si="1"/>
        <v>0.97825600000000001</v>
      </c>
      <c r="I31" s="3">
        <f t="shared" si="2"/>
        <v>6.5755121473539248E-4</v>
      </c>
      <c r="J31" s="3">
        <f t="shared" si="8"/>
        <v>4.6478119999999998E-2</v>
      </c>
      <c r="K31" s="3">
        <f t="shared" si="3"/>
        <v>1.4366560777026619E-3</v>
      </c>
      <c r="L31" s="3">
        <f t="shared" si="9"/>
        <v>0.66626807775780583</v>
      </c>
      <c r="M31" s="3">
        <f t="shared" si="4"/>
        <v>1.4361552480074609E-5</v>
      </c>
      <c r="O31" s="3" cm="1">
        <f t="array" aca="1" ref="O31" ca="1">INDIRECT("B"&amp;(ROW()-1)*5)</f>
        <v>2.08</v>
      </c>
      <c r="P31" s="3" cm="1">
        <f t="array" aca="1" ref="P31" ca="1">INDIRECT("H"&amp;(ROW()-1)*5-3)</f>
        <v>0.87954719999999997</v>
      </c>
      <c r="Q31" s="3" cm="1">
        <f t="array" aca="1" ref="Q31" ca="1">INDIRECT("i"&amp;(ROW()-1)*5-3)</f>
        <v>3.1680997459044625E-4</v>
      </c>
      <c r="R31" s="3" cm="1">
        <f t="array" aca="1" ref="R31" ca="1">INDIRECT("j"&amp;(ROW()-1)*5-3)</f>
        <v>0.75401600000000002</v>
      </c>
      <c r="S31" s="3" cm="1">
        <f t="array" aca="1" ref="S31" ca="1">INDIRECT("k"&amp;(ROW()-1)*5-3)</f>
        <v>1.633925737602536E-2</v>
      </c>
      <c r="T31" s="3" cm="1">
        <f t="array" aca="1" ref="T31" ca="1">INDIRECT("l"&amp;(ROW()-1)*5-3)</f>
        <v>0.65851802961279193</v>
      </c>
      <c r="U31" s="3" cm="1">
        <f t="array" aca="1" ref="U31" ca="1">INDIRECT("m"&amp;(ROW()-1)*5-3)</f>
        <v>1.2122055922605656E-4</v>
      </c>
      <c r="V31" s="3">
        <v>0.87930580000000003</v>
      </c>
      <c r="W31" s="3">
        <v>5.2519497331941756E-4</v>
      </c>
      <c r="X31" s="3">
        <v>0.77432879999999993</v>
      </c>
      <c r="Y31" s="3">
        <v>1.6391136548757061E-2</v>
      </c>
      <c r="Z31" s="3">
        <v>0.66415572446113613</v>
      </c>
      <c r="AA31" s="3">
        <v>4.9273096488840085E-5</v>
      </c>
      <c r="AB31" s="3">
        <v>0.87941140000000007</v>
      </c>
      <c r="AC31" s="3">
        <v>9.4079965986412068E-5</v>
      </c>
      <c r="AD31" s="3">
        <v>0.74989319999999993</v>
      </c>
      <c r="AE31" s="3">
        <v>7.1413560448979002E-3</v>
      </c>
      <c r="AF31" s="3">
        <v>0.66553578012478543</v>
      </c>
      <c r="AG31" s="3">
        <v>1.0292905390349094E-5</v>
      </c>
      <c r="AH31" s="3">
        <v>0.87916299999999992</v>
      </c>
      <c r="AI31" s="3">
        <v>2.567364407324974E-4</v>
      </c>
      <c r="AJ31" s="3">
        <v>0.76495479999999993</v>
      </c>
      <c r="AK31" s="3">
        <v>1.4643094241313884E-2</v>
      </c>
      <c r="AL31" s="3">
        <v>0.66600856064151093</v>
      </c>
      <c r="AM31" s="3">
        <v>1.2557883738588843E-5</v>
      </c>
    </row>
    <row r="32" spans="1:39" x14ac:dyDescent="0.4">
      <c r="A32" s="3">
        <v>16</v>
      </c>
      <c r="B32" s="3">
        <v>1.62</v>
      </c>
      <c r="C32" s="3">
        <v>0.97791499999999998</v>
      </c>
      <c r="D32" s="3">
        <v>0.95662199999999997</v>
      </c>
      <c r="E32" s="3">
        <v>0.91625999999999996</v>
      </c>
      <c r="F32" s="3">
        <v>4.8095499999999999E-2</v>
      </c>
      <c r="G32" s="3">
        <f t="shared" si="0"/>
        <v>0.66625348147003849</v>
      </c>
      <c r="H32" s="3">
        <f t="shared" si="1"/>
        <v>0.97798680000000004</v>
      </c>
      <c r="I32" s="3">
        <f t="shared" si="2"/>
        <v>1.8043769007612071E-4</v>
      </c>
      <c r="J32" s="3">
        <f t="shared" si="8"/>
        <v>4.7040800000000008E-2</v>
      </c>
      <c r="K32" s="3">
        <f t="shared" si="3"/>
        <v>7.5214453132360051E-4</v>
      </c>
      <c r="L32" s="3">
        <f t="shared" si="9"/>
        <v>0.66626258813949524</v>
      </c>
      <c r="M32" s="3">
        <f t="shared" si="4"/>
        <v>6.3762347997159704E-6</v>
      </c>
      <c r="O32" s="3" cm="1">
        <f t="array" aca="1" ref="O32" ca="1">INDIRECT("B"&amp;(ROW()-1)*5)</f>
        <v>2.1</v>
      </c>
      <c r="P32" s="3" cm="1">
        <f t="array" aca="1" ref="P32" ca="1">INDIRECT("H"&amp;(ROW()-1)*5-3)</f>
        <v>0.86906719999999993</v>
      </c>
      <c r="Q32" s="3" cm="1">
        <f t="array" aca="1" ref="Q32" ca="1">INDIRECT("i"&amp;(ROW()-1)*5-3)</f>
        <v>1.0720659308083597E-3</v>
      </c>
      <c r="R32" s="3" cm="1">
        <f t="array" aca="1" ref="R32" ca="1">INDIRECT("j"&amp;(ROW()-1)*5-3)</f>
        <v>0.90585459999999995</v>
      </c>
      <c r="S32" s="3" cm="1">
        <f t="array" aca="1" ref="S32" ca="1">INDIRECT("k"&amp;(ROW()-1)*5-3)</f>
        <v>3.3716287064859296E-2</v>
      </c>
      <c r="T32" s="3" cm="1">
        <f t="array" aca="1" ref="T32" ca="1">INDIRECT("l"&amp;(ROW()-1)*5-3)</f>
        <v>0.65678934990489579</v>
      </c>
      <c r="U32" s="3" cm="1">
        <f t="array" aca="1" ref="U32" ca="1">INDIRECT("m"&amp;(ROW()-1)*5-3)</f>
        <v>2.7220121326100024E-4</v>
      </c>
      <c r="V32" s="3">
        <v>0.86881699999999995</v>
      </c>
      <c r="W32" s="3">
        <v>5.7868886286155255E-4</v>
      </c>
      <c r="X32" s="3">
        <v>0.94423880000000016</v>
      </c>
      <c r="Y32" s="3">
        <v>4.2996258541412639E-2</v>
      </c>
      <c r="Z32" s="3">
        <v>0.66354561987133853</v>
      </c>
      <c r="AA32" s="3">
        <v>9.3795183852326313E-5</v>
      </c>
      <c r="AB32" s="3">
        <v>0.86872119999999986</v>
      </c>
      <c r="AC32" s="3">
        <v>2.2980635326289803E-4</v>
      </c>
      <c r="AD32" s="3">
        <v>0.96425579999999989</v>
      </c>
      <c r="AE32" s="3">
        <v>1.0090424696711255E-2</v>
      </c>
      <c r="AF32" s="3">
        <v>0.66518197017313985</v>
      </c>
      <c r="AG32" s="3">
        <v>1.1994358980055765E-5</v>
      </c>
      <c r="AH32" s="3">
        <v>0.86876059999999988</v>
      </c>
      <c r="AI32" s="3">
        <v>2.5221149854834379E-4</v>
      </c>
      <c r="AJ32" s="3">
        <v>0.93085099999999998</v>
      </c>
      <c r="AK32" s="3">
        <v>1.9771607248779754E-2</v>
      </c>
      <c r="AL32" s="3">
        <v>0.66584255556998551</v>
      </c>
      <c r="AM32" s="3">
        <v>1.6277676276450967E-5</v>
      </c>
    </row>
    <row r="33" spans="1:39" x14ac:dyDescent="0.4">
      <c r="A33" s="3">
        <v>16</v>
      </c>
      <c r="B33" s="3">
        <v>1.62</v>
      </c>
      <c r="C33" s="3">
        <v>0.97769200000000001</v>
      </c>
      <c r="D33" s="3">
        <v>0.95618099999999995</v>
      </c>
      <c r="E33" s="3">
        <v>0.91539599999999999</v>
      </c>
      <c r="F33" s="3">
        <v>4.7199999999999999E-2</v>
      </c>
      <c r="G33" s="3">
        <f t="shared" si="0"/>
        <v>0.66626055742416201</v>
      </c>
      <c r="H33" s="3">
        <f t="shared" si="1"/>
        <v>0.9776263999999999</v>
      </c>
      <c r="I33" s="3">
        <f t="shared" si="2"/>
        <v>7.7708676478242767E-4</v>
      </c>
      <c r="J33" s="3">
        <f t="shared" si="8"/>
        <v>4.7923979999999998E-2</v>
      </c>
      <c r="K33" s="3">
        <f t="shared" si="3"/>
        <v>2.3555740144601692E-3</v>
      </c>
      <c r="L33" s="3">
        <f t="shared" si="9"/>
        <v>0.6662536730303934</v>
      </c>
      <c r="M33" s="3">
        <f t="shared" si="4"/>
        <v>2.2824262418196294E-5</v>
      </c>
      <c r="O33" s="3" cm="1">
        <f t="array" aca="1" ref="O33" ca="1">INDIRECT("B"&amp;(ROW()-1)*5)</f>
        <v>2.12</v>
      </c>
      <c r="P33" s="3" cm="1">
        <f t="array" aca="1" ref="P33" ca="1">INDIRECT("H"&amp;(ROW()-1)*5-3)</f>
        <v>0.85663120000000004</v>
      </c>
      <c r="Q33" s="3" cm="1">
        <f t="array" aca="1" ref="Q33" ca="1">INDIRECT("i"&amp;(ROW()-1)*5-3)</f>
        <v>5.8574957106256539E-4</v>
      </c>
      <c r="R33" s="3" cm="1">
        <f t="array" aca="1" ref="R33" ca="1">INDIRECT("j"&amp;(ROW()-1)*5-3)</f>
        <v>1.1436300000000001</v>
      </c>
      <c r="S33" s="3" cm="1">
        <f t="array" aca="1" ref="S33" ca="1">INDIRECT("k"&amp;(ROW()-1)*5-3)</f>
        <v>4.5015619067163802E-2</v>
      </c>
      <c r="T33" s="3" cm="1">
        <f t="array" aca="1" ref="T33" ca="1">INDIRECT("l"&amp;(ROW()-1)*5-3)</f>
        <v>0.65442832285333363</v>
      </c>
      <c r="U33" s="3" cm="1">
        <f t="array" aca="1" ref="U33" ca="1">INDIRECT("m"&amp;(ROW()-1)*5-3)</f>
        <v>2.8061264777684536E-4</v>
      </c>
      <c r="V33" s="3">
        <v>0.85681720000000006</v>
      </c>
      <c r="W33" s="3">
        <v>4.892260827061407E-4</v>
      </c>
      <c r="X33" s="3">
        <v>1.2382300000000002</v>
      </c>
      <c r="Y33" s="3">
        <v>5.4665558809912536E-2</v>
      </c>
      <c r="Z33" s="3">
        <v>0.66259886298554505</v>
      </c>
      <c r="AA33" s="3">
        <v>1.4885424356834461E-4</v>
      </c>
      <c r="AB33" s="3">
        <v>0.85684879999999986</v>
      </c>
      <c r="AC33" s="3">
        <v>2.3735323886560903E-4</v>
      </c>
      <c r="AD33" s="3">
        <v>1.207568</v>
      </c>
      <c r="AE33" s="3">
        <v>2.2937336724214535E-2</v>
      </c>
      <c r="AF33" s="3">
        <v>0.66476338466054519</v>
      </c>
      <c r="AG33" s="3">
        <v>3.010652495312877E-5</v>
      </c>
      <c r="AH33" s="3">
        <v>0.85691360000000005</v>
      </c>
      <c r="AI33" s="3">
        <v>1.3898143760948125E-4</v>
      </c>
      <c r="AJ33" s="3">
        <v>1.2034739999999999</v>
      </c>
      <c r="AK33" s="3">
        <v>2.3843111877437494E-2</v>
      </c>
      <c r="AL33" s="3">
        <v>0.66557044369939555</v>
      </c>
      <c r="AM33" s="3">
        <v>1.8365642975505549E-5</v>
      </c>
    </row>
    <row r="34" spans="1:39" x14ac:dyDescent="0.4">
      <c r="A34" s="3">
        <v>16</v>
      </c>
      <c r="B34" s="3">
        <v>1.62</v>
      </c>
      <c r="C34" s="3">
        <v>0.97797900000000004</v>
      </c>
      <c r="D34" s="3">
        <v>0.95674199999999998</v>
      </c>
      <c r="E34" s="3">
        <v>0.91647199999999995</v>
      </c>
      <c r="F34" s="3">
        <v>4.7292000000000001E-2</v>
      </c>
      <c r="G34" s="3">
        <f t="shared" si="0"/>
        <v>0.6662599956208507</v>
      </c>
      <c r="H34" s="3">
        <f t="shared" si="1"/>
        <v>0.97728660000000001</v>
      </c>
      <c r="I34" s="3">
        <f t="shared" si="2"/>
        <v>1.0105138494845279E-3</v>
      </c>
      <c r="J34" s="3">
        <f t="shared" si="8"/>
        <v>4.8714140000000003E-2</v>
      </c>
      <c r="K34" s="3">
        <f t="shared" si="3"/>
        <v>2.6271696112736991E-3</v>
      </c>
      <c r="L34" s="3">
        <f t="shared" si="9"/>
        <v>0.66624556677550706</v>
      </c>
      <c r="M34" s="3">
        <f t="shared" si="4"/>
        <v>2.5926417546836322E-5</v>
      </c>
      <c r="O34" s="3" cm="1">
        <f t="array" aca="1" ref="O34" ca="1">INDIRECT("B"&amp;(ROW()-1)*5)</f>
        <v>2.14</v>
      </c>
      <c r="P34" s="3" cm="1">
        <f t="array" aca="1" ref="P34" ca="1">INDIRECT("H"&amp;(ROW()-1)*5-3)</f>
        <v>0.84380319999999998</v>
      </c>
      <c r="Q34" s="3" cm="1">
        <f t="array" aca="1" ref="Q34" ca="1">INDIRECT("i"&amp;(ROW()-1)*5-3)</f>
        <v>1.2865629250060225E-3</v>
      </c>
      <c r="R34" s="3" cm="1">
        <f t="array" aca="1" ref="R34" ca="1">INDIRECT("j"&amp;(ROW()-1)*5-3)</f>
        <v>1.3723139999999998</v>
      </c>
      <c r="S34" s="3" cm="1">
        <f t="array" aca="1" ref="S34" ca="1">INDIRECT("k"&amp;(ROW()-1)*5-3)</f>
        <v>4.8680018323743482E-2</v>
      </c>
      <c r="T34" s="3" cm="1">
        <f t="array" aca="1" ref="T34" ca="1">INDIRECT("l"&amp;(ROW()-1)*5-3)</f>
        <v>0.65190624189154711</v>
      </c>
      <c r="U34" s="3" cm="1">
        <f t="array" aca="1" ref="U34" ca="1">INDIRECT("m"&amp;(ROW()-1)*5-3)</f>
        <v>3.8952513977093955E-4</v>
      </c>
      <c r="V34" s="3">
        <v>0.84328300000000012</v>
      </c>
      <c r="W34" s="3">
        <v>4.470941735250114E-4</v>
      </c>
      <c r="X34" s="3">
        <v>1.59009</v>
      </c>
      <c r="Y34" s="3">
        <v>3.5857446646407984E-2</v>
      </c>
      <c r="Z34" s="3">
        <v>0.66134982010606058</v>
      </c>
      <c r="AA34" s="3">
        <v>8.6375986801873327E-5</v>
      </c>
      <c r="AB34" s="3">
        <v>0.84359280000000003</v>
      </c>
      <c r="AC34" s="3">
        <v>2.2494746053246671E-4</v>
      </c>
      <c r="AD34" s="3">
        <v>1.6122460000000001</v>
      </c>
      <c r="AE34" s="3">
        <v>5.4717479693421563E-2</v>
      </c>
      <c r="AF34" s="3">
        <v>0.66409354600591786</v>
      </c>
      <c r="AG34" s="3">
        <v>4.3313174858805133E-5</v>
      </c>
      <c r="AH34" s="3">
        <v>0.84355460000000004</v>
      </c>
      <c r="AI34" s="3">
        <v>1.4749183028224712E-4</v>
      </c>
      <c r="AJ34" s="3">
        <v>1.5804100000000001</v>
      </c>
      <c r="AK34" s="3">
        <v>2.9617968194999497E-2</v>
      </c>
      <c r="AL34" s="3">
        <v>0.66518450161005027</v>
      </c>
      <c r="AM34" s="3">
        <v>2.6216826628016289E-5</v>
      </c>
    </row>
    <row r="35" spans="1:39" x14ac:dyDescent="0.4">
      <c r="A35" s="3">
        <v>16</v>
      </c>
      <c r="B35" s="3">
        <v>1.62</v>
      </c>
      <c r="C35" s="3">
        <v>0.97815700000000005</v>
      </c>
      <c r="D35" s="3">
        <v>0.95708099999999996</v>
      </c>
      <c r="E35" s="3">
        <v>0.91708800000000001</v>
      </c>
      <c r="F35" s="3">
        <v>4.5781700000000002E-2</v>
      </c>
      <c r="G35" s="3">
        <f t="shared" si="0"/>
        <v>0.66627221446230878</v>
      </c>
      <c r="H35" s="3">
        <f t="shared" si="1"/>
        <v>0.97692239999999997</v>
      </c>
      <c r="I35" s="3">
        <f t="shared" si="2"/>
        <v>1.0234063904432345E-3</v>
      </c>
      <c r="J35" s="3">
        <f t="shared" si="8"/>
        <v>4.9594760000000002E-2</v>
      </c>
      <c r="K35" s="3">
        <f t="shared" si="3"/>
        <v>2.7384770677148268E-3</v>
      </c>
      <c r="L35" s="3">
        <f t="shared" si="9"/>
        <v>0.66623649536199137</v>
      </c>
      <c r="M35" s="3">
        <f t="shared" si="4"/>
        <v>2.719487551305337E-5</v>
      </c>
      <c r="O35" s="3" cm="1">
        <f t="array" aca="1" ref="O35" ca="1">INDIRECT("B"&amp;(ROW()-1)*5)</f>
        <v>2.16</v>
      </c>
      <c r="P35" s="3" cm="1">
        <f t="array" aca="1" ref="P35" ca="1">INDIRECT("H"&amp;(ROW()-1)*5-3)</f>
        <v>0.82958759999999998</v>
      </c>
      <c r="Q35" s="3" cm="1">
        <f t="array" aca="1" ref="Q35" ca="1">INDIRECT("i"&amp;(ROW()-1)*5-3)</f>
        <v>1.0689188182457844E-3</v>
      </c>
      <c r="R35" s="3" cm="1">
        <f t="array" aca="1" ref="R35" ca="1">INDIRECT("j"&amp;(ROW()-1)*5-3)</f>
        <v>1.6296819999999996</v>
      </c>
      <c r="S35" s="3" cm="1">
        <f t="array" aca="1" ref="S35" ca="1">INDIRECT("k"&amp;(ROW()-1)*5-3)</f>
        <v>3.6453875184951183E-2</v>
      </c>
      <c r="T35" s="3" cm="1">
        <f t="array" aca="1" ref="T35" ca="1">INDIRECT("l"&amp;(ROW()-1)*5-3)</f>
        <v>0.64873208800275184</v>
      </c>
      <c r="U35" s="3" cm="1">
        <f t="array" aca="1" ref="U35" ca="1">INDIRECT("m"&amp;(ROW()-1)*5-3)</f>
        <v>2.8334907545126222E-4</v>
      </c>
      <c r="V35" s="3">
        <v>0.827542</v>
      </c>
      <c r="W35" s="3">
        <v>1.6851824827003025E-4</v>
      </c>
      <c r="X35" s="3">
        <v>2.130144</v>
      </c>
      <c r="Y35" s="3">
        <v>5.8350198834279936E-2</v>
      </c>
      <c r="Z35" s="3">
        <v>0.65954896280948916</v>
      </c>
      <c r="AA35" s="3">
        <v>6.5725381639393805E-5</v>
      </c>
      <c r="AB35" s="3">
        <v>0.82751440000000009</v>
      </c>
      <c r="AC35" s="3">
        <v>3.0430156095560351E-4</v>
      </c>
      <c r="AD35" s="3">
        <v>2.114074</v>
      </c>
      <c r="AE35" s="3">
        <v>5.3031779378029553E-2</v>
      </c>
      <c r="AF35" s="3">
        <v>0.66318370996514597</v>
      </c>
      <c r="AG35" s="3">
        <v>7.5435138896831874E-5</v>
      </c>
      <c r="AH35" s="3">
        <v>0.82766699999999993</v>
      </c>
      <c r="AI35" s="3">
        <v>3.9663585314494483E-4</v>
      </c>
      <c r="AJ35" s="3">
        <v>2.2197839999999998</v>
      </c>
      <c r="AK35" s="3">
        <v>0.15015433601464859</v>
      </c>
      <c r="AL35" s="3">
        <v>0.66456211448387603</v>
      </c>
      <c r="AM35" s="3">
        <v>7.6090857455297098E-5</v>
      </c>
    </row>
    <row r="36" spans="1:39" x14ac:dyDescent="0.4">
      <c r="A36" s="3">
        <v>16</v>
      </c>
      <c r="B36" s="3">
        <v>1.62</v>
      </c>
      <c r="C36" s="3">
        <v>0.97819100000000003</v>
      </c>
      <c r="D36" s="3">
        <v>0.95715499999999998</v>
      </c>
      <c r="E36" s="3">
        <v>0.91724499999999998</v>
      </c>
      <c r="F36" s="3">
        <v>4.6834800000000003E-2</v>
      </c>
      <c r="G36" s="3">
        <f t="shared" si="0"/>
        <v>0.66626669172011632</v>
      </c>
      <c r="H36" s="3">
        <f t="shared" si="1"/>
        <v>0.97651379999999999</v>
      </c>
      <c r="I36" s="3">
        <f t="shared" si="2"/>
        <v>8.4039357446378605E-4</v>
      </c>
      <c r="J36" s="3">
        <f t="shared" si="8"/>
        <v>5.0807139999999994E-2</v>
      </c>
      <c r="K36" s="3">
        <f t="shared" si="3"/>
        <v>2.0329688493432442E-3</v>
      </c>
      <c r="L36" s="3">
        <f t="shared" si="9"/>
        <v>0.66622480771092873</v>
      </c>
      <c r="M36" s="3">
        <f t="shared" si="4"/>
        <v>2.1237260700387998E-5</v>
      </c>
      <c r="O36" s="3" cm="1">
        <f t="array" aca="1" ref="O36" ca="1">INDIRECT("B"&amp;(ROW()-1)*5)</f>
        <v>2.1800000000000002</v>
      </c>
      <c r="P36" s="3" cm="1">
        <f t="array" aca="1" ref="P36" ca="1">INDIRECT("H"&amp;(ROW()-1)*5-3)</f>
        <v>0.81256400000000006</v>
      </c>
      <c r="Q36" s="3" cm="1">
        <f t="array" aca="1" ref="Q36" ca="1">INDIRECT("i"&amp;(ROW()-1)*5-3)</f>
        <v>1.6127198144749186E-3</v>
      </c>
      <c r="R36" s="3" cm="1">
        <f t="array" aca="1" ref="R36" ca="1">INDIRECT("j"&amp;(ROW()-1)*5-3)</f>
        <v>2.0226380000000002</v>
      </c>
      <c r="S36" s="3" cm="1">
        <f t="array" aca="1" ref="S36" ca="1">INDIRECT("k"&amp;(ROW()-1)*5-3)</f>
        <v>4.960101386060578E-2</v>
      </c>
      <c r="T36" s="3" cm="1">
        <f t="array" aca="1" ref="T36" ca="1">INDIRECT("l"&amp;(ROW()-1)*5-3)</f>
        <v>0.64429063113963303</v>
      </c>
      <c r="U36" s="3" cm="1">
        <f t="array" aca="1" ref="U36" ca="1">INDIRECT("m"&amp;(ROW()-1)*5-3)</f>
        <v>5.8282362646283311E-4</v>
      </c>
      <c r="V36" s="3">
        <v>0.80883780000000005</v>
      </c>
      <c r="W36" s="3">
        <v>9.8625136755290093E-4</v>
      </c>
      <c r="X36" s="3">
        <v>2.980988</v>
      </c>
      <c r="Y36" s="3">
        <v>7.8668204352203272E-2</v>
      </c>
      <c r="Z36" s="3">
        <v>0.65678942512351879</v>
      </c>
      <c r="AA36" s="3">
        <v>2.3189797824593869E-4</v>
      </c>
      <c r="AB36" s="3">
        <v>0.80863280000000004</v>
      </c>
      <c r="AC36" s="3">
        <v>8.6807819924242778E-4</v>
      </c>
      <c r="AD36" s="3">
        <v>3.0059900000000006</v>
      </c>
      <c r="AE36" s="3">
        <v>0.13676093638170234</v>
      </c>
      <c r="AF36" s="3">
        <v>0.6616025850143249</v>
      </c>
      <c r="AG36" s="3">
        <v>1.5207120813369058E-4</v>
      </c>
      <c r="AH36" s="3">
        <v>0.80852299999999988</v>
      </c>
      <c r="AI36" s="3">
        <v>3.779867722553169E-4</v>
      </c>
      <c r="AJ36" s="3">
        <v>3.1364600000000005</v>
      </c>
      <c r="AK36" s="3">
        <v>0.12302001609494291</v>
      </c>
      <c r="AL36" s="3">
        <v>0.66355813922756468</v>
      </c>
      <c r="AM36" s="3">
        <v>1.0153205123919173E-4</v>
      </c>
    </row>
    <row r="37" spans="1:39" x14ac:dyDescent="0.4">
      <c r="A37" s="3">
        <v>16</v>
      </c>
      <c r="B37" s="3">
        <v>1.64</v>
      </c>
      <c r="C37" s="3">
        <v>0.97611300000000001</v>
      </c>
      <c r="D37" s="3">
        <v>0.95313400000000004</v>
      </c>
      <c r="E37" s="3">
        <v>0.90971199999999997</v>
      </c>
      <c r="F37" s="3">
        <v>5.25114E-2</v>
      </c>
      <c r="G37" s="3">
        <f t="shared" si="0"/>
        <v>0.6662089059245293</v>
      </c>
      <c r="H37" s="3">
        <f t="shared" si="1"/>
        <v>0.97613140000000009</v>
      </c>
      <c r="I37" s="3">
        <f t="shared" si="2"/>
        <v>9.1966515645640614E-5</v>
      </c>
      <c r="J37" s="3">
        <f t="shared" si="8"/>
        <v>5.2212639999999998E-2</v>
      </c>
      <c r="K37" s="3">
        <f t="shared" si="3"/>
        <v>9.3189892284517648E-4</v>
      </c>
      <c r="L37" s="3">
        <f t="shared" si="9"/>
        <v>0.66621118700144977</v>
      </c>
      <c r="M37" s="3">
        <f t="shared" si="4"/>
        <v>7.2205475542903232E-6</v>
      </c>
      <c r="O37" s="3" cm="1">
        <f t="array" aca="1" ref="O37" ca="1">INDIRECT("B"&amp;(ROW()-1)*5)</f>
        <v>2.2000000000000002</v>
      </c>
      <c r="P37" s="3" cm="1">
        <f t="array" aca="1" ref="P37" ca="1">INDIRECT("H"&amp;(ROW()-1)*5-3)</f>
        <v>0.79556559999999998</v>
      </c>
      <c r="Q37" s="3" cm="1">
        <f t="array" aca="1" ref="Q37" ca="1">INDIRECT("i"&amp;(ROW()-1)*5-3)</f>
        <v>9.5978614284642383E-4</v>
      </c>
      <c r="R37" s="3" cm="1">
        <f t="array" aca="1" ref="R37" ca="1">INDIRECT("j"&amp;(ROW()-1)*5-3)</f>
        <v>2.359372</v>
      </c>
      <c r="S37" s="3" cm="1">
        <f t="array" aca="1" ref="S37" ca="1">INDIRECT("k"&amp;(ROW()-1)*5-3)</f>
        <v>3.3270382264109881E-2</v>
      </c>
      <c r="T37" s="3" cm="1">
        <f t="array" aca="1" ref="T37" ca="1">INDIRECT("l"&amp;(ROW()-1)*5-3)</f>
        <v>0.63972856899454933</v>
      </c>
      <c r="U37" s="3" cm="1">
        <f t="array" aca="1" ref="U37" ca="1">INDIRECT("m"&amp;(ROW()-1)*5-3)</f>
        <v>4.0729736117894698E-4</v>
      </c>
      <c r="V37" s="3">
        <v>0.78489059999999999</v>
      </c>
      <c r="W37" s="3">
        <v>8.6239958256019292E-4</v>
      </c>
      <c r="X37" s="3">
        <v>4.4252520000000004</v>
      </c>
      <c r="Y37" s="3">
        <v>0.2562745204970639</v>
      </c>
      <c r="Z37" s="3">
        <v>0.65219176368360332</v>
      </c>
      <c r="AA37" s="3">
        <v>4.0532724838414206E-4</v>
      </c>
      <c r="AB37" s="3">
        <v>0.78468640000000001</v>
      </c>
      <c r="AC37" s="3">
        <v>2.8596824998591212E-4</v>
      </c>
      <c r="AD37" s="3">
        <v>4.9458719999999996</v>
      </c>
      <c r="AE37" s="3">
        <v>0.11320155006005886</v>
      </c>
      <c r="AF37" s="3">
        <v>0.65866943838339165</v>
      </c>
      <c r="AG37" s="3">
        <v>1.1535600387798901E-4</v>
      </c>
      <c r="AH37" s="3">
        <v>0.78472619999999993</v>
      </c>
      <c r="AI37" s="3">
        <v>4.9812384002372327E-4</v>
      </c>
      <c r="AJ37" s="3">
        <v>4.8080400000000001</v>
      </c>
      <c r="AK37" s="3">
        <v>0.2141925428207061</v>
      </c>
      <c r="AL37" s="3">
        <v>0.66177948045383794</v>
      </c>
      <c r="AM37" s="3">
        <v>1.7092075218719466E-4</v>
      </c>
    </row>
    <row r="38" spans="1:39" x14ac:dyDescent="0.4">
      <c r="A38" s="3">
        <v>16</v>
      </c>
      <c r="B38" s="3">
        <v>1.64</v>
      </c>
      <c r="C38" s="3">
        <v>0.975993</v>
      </c>
      <c r="D38" s="3">
        <v>0.95289000000000001</v>
      </c>
      <c r="E38" s="3">
        <v>0.90921600000000002</v>
      </c>
      <c r="F38" s="3">
        <v>5.1150800000000003E-2</v>
      </c>
      <c r="G38" s="3">
        <f t="shared" si="0"/>
        <v>0.66622002614973019</v>
      </c>
      <c r="H38" s="3">
        <f t="shared" si="1"/>
        <v>0.97570420000000002</v>
      </c>
      <c r="I38" s="3">
        <f t="shared" si="2"/>
        <v>8.6843431530543233E-4</v>
      </c>
      <c r="J38" s="3">
        <f t="shared" si="8"/>
        <v>5.3525560000000007E-2</v>
      </c>
      <c r="K38" s="3">
        <f t="shared" si="3"/>
        <v>2.9236906926691118E-3</v>
      </c>
      <c r="L38" s="3">
        <f t="shared" si="9"/>
        <v>0.66619841716784323</v>
      </c>
      <c r="M38" s="3">
        <f t="shared" si="4"/>
        <v>2.7616459834097782E-5</v>
      </c>
      <c r="O38" s="3" cm="1">
        <f t="array" aca="1" ref="O38" ca="1">INDIRECT("B"&amp;(ROW()-1)*5)</f>
        <v>2.2200000000000002</v>
      </c>
      <c r="P38" s="3" cm="1">
        <f t="array" aca="1" ref="P38" ca="1">INDIRECT("H"&amp;(ROW()-1)*5-3)</f>
        <v>0.77298540000000004</v>
      </c>
      <c r="Q38" s="3" cm="1">
        <f t="array" aca="1" ref="Q38" ca="1">INDIRECT("i"&amp;(ROW()-1)*5-3)</f>
        <v>1.204687610959775E-3</v>
      </c>
      <c r="R38" s="3" cm="1">
        <f t="array" aca="1" ref="R38" ca="1">INDIRECT("j"&amp;(ROW()-1)*5-3)</f>
        <v>2.8483860000000001</v>
      </c>
      <c r="S38" s="3" cm="1">
        <f t="array" aca="1" ref="S38" ca="1">INDIRECT("k"&amp;(ROW()-1)*5-3)</f>
        <v>4.1547189844801748E-2</v>
      </c>
      <c r="T38" s="3" cm="1">
        <f t="array" aca="1" ref="T38" ca="1">INDIRECT("l"&amp;(ROW()-1)*5-3)</f>
        <v>0.63305831436134308</v>
      </c>
      <c r="U38" s="3" cm="1">
        <f t="array" aca="1" ref="U38" ca="1">INDIRECT("m"&amp;(ROW()-1)*5-3)</f>
        <v>3.3020647254914092E-4</v>
      </c>
      <c r="V38" s="3">
        <v>0.75632100000000002</v>
      </c>
      <c r="W38" s="3">
        <v>6.0856716966987338E-4</v>
      </c>
      <c r="X38" s="3">
        <v>6.3137519999999991</v>
      </c>
      <c r="Y38" s="3">
        <v>7.9963953479052191E-2</v>
      </c>
      <c r="Z38" s="3">
        <v>0.64580237010549058</v>
      </c>
      <c r="AA38" s="3">
        <v>1.4984110045887373E-4</v>
      </c>
      <c r="AB38" s="3">
        <v>0.75313039999999998</v>
      </c>
      <c r="AC38" s="3">
        <v>1.047560976745329E-4</v>
      </c>
      <c r="AD38" s="3">
        <v>8.5626059999999988</v>
      </c>
      <c r="AE38" s="3">
        <v>0.23154730709727539</v>
      </c>
      <c r="AF38" s="3">
        <v>0.65306736981406244</v>
      </c>
      <c r="AG38" s="3">
        <v>1.8117204707588719E-4</v>
      </c>
      <c r="AH38" s="3">
        <v>0.75361539999999994</v>
      </c>
      <c r="AI38" s="3">
        <v>4.4142750254144909E-4</v>
      </c>
      <c r="AJ38" s="3">
        <v>8.5296020000000006</v>
      </c>
      <c r="AK38" s="3">
        <v>0.36209710683185509</v>
      </c>
      <c r="AL38" s="3">
        <v>0.6580237363498892</v>
      </c>
      <c r="AM38" s="3">
        <v>2.3880546636050406E-4</v>
      </c>
    </row>
    <row r="39" spans="1:39" x14ac:dyDescent="0.4">
      <c r="A39" s="3">
        <v>16</v>
      </c>
      <c r="B39" s="3">
        <v>1.64</v>
      </c>
      <c r="C39" s="3">
        <v>0.97615799999999997</v>
      </c>
      <c r="D39" s="3">
        <v>0.95321500000000003</v>
      </c>
      <c r="E39" s="3">
        <v>0.90985099999999997</v>
      </c>
      <c r="F39" s="3">
        <v>5.1695100000000001E-2</v>
      </c>
      <c r="G39" s="3">
        <f t="shared" si="0"/>
        <v>0.66621463855327234</v>
      </c>
      <c r="H39" s="3">
        <f t="shared" si="1"/>
        <v>0.97534200000000004</v>
      </c>
      <c r="I39" s="3">
        <f t="shared" si="2"/>
        <v>1.0342759786440068E-3</v>
      </c>
      <c r="J39" s="3">
        <f t="shared" si="8"/>
        <v>5.4839559999999996E-2</v>
      </c>
      <c r="K39" s="3">
        <f t="shared" si="3"/>
        <v>3.0353718036510782E-3</v>
      </c>
      <c r="L39" s="3">
        <f t="shared" si="9"/>
        <v>0.66618559364288155</v>
      </c>
      <c r="M39" s="3">
        <f t="shared" si="4"/>
        <v>2.9431843066500044E-5</v>
      </c>
      <c r="O39" s="3" cm="1">
        <f t="array" aca="1" ref="O39" ca="1">INDIRECT("B"&amp;(ROW()-1)*5)</f>
        <v>2.2400000000000002</v>
      </c>
      <c r="P39" s="3" cm="1">
        <f t="array" aca="1" ref="P39" ca="1">INDIRECT("H"&amp;(ROW()-1)*5-3)</f>
        <v>0.75081039999999999</v>
      </c>
      <c r="Q39" s="3" cm="1">
        <f t="array" aca="1" ref="Q39" ca="1">INDIRECT("i"&amp;(ROW()-1)*5-3)</f>
        <v>1.8984381580657245E-3</v>
      </c>
      <c r="R39" s="3" cm="1">
        <f t="array" aca="1" ref="R39" ca="1">INDIRECT("j"&amp;(ROW()-1)*5-3)</f>
        <v>3.3705979999999998</v>
      </c>
      <c r="S39" s="3" cm="1">
        <f t="array" aca="1" ref="S39" ca="1">INDIRECT("k"&amp;(ROW()-1)*5-3)</f>
        <v>6.1902928977553291E-2</v>
      </c>
      <c r="T39" s="3" cm="1">
        <f t="array" aca="1" ref="T39" ca="1">INDIRECT("l"&amp;(ROW()-1)*5-3)</f>
        <v>0.62534544929960689</v>
      </c>
      <c r="U39" s="3" cm="1">
        <f t="array" aca="1" ref="U39" ca="1">INDIRECT("m"&amp;(ROW()-1)*5-3)</f>
        <v>7.7688656217762679E-4</v>
      </c>
      <c r="V39" s="3">
        <v>0.72079920000000008</v>
      </c>
      <c r="W39" s="3">
        <v>1.4069239353994879E-3</v>
      </c>
      <c r="X39" s="3">
        <v>8.9857700000000005</v>
      </c>
      <c r="Y39" s="3">
        <v>0.22167383309718794</v>
      </c>
      <c r="Z39" s="3">
        <v>0.63536497958274596</v>
      </c>
      <c r="AA39" s="3">
        <v>6.7546572338758918E-4</v>
      </c>
      <c r="AB39" s="3">
        <v>0.71243999999999996</v>
      </c>
      <c r="AC39" s="3">
        <v>1.0642574876410192E-3</v>
      </c>
      <c r="AD39" s="3">
        <v>14.028880000000001</v>
      </c>
      <c r="AE39" s="3">
        <v>0.39714360828294887</v>
      </c>
      <c r="AF39" s="3">
        <v>0.64345605489289048</v>
      </c>
      <c r="AG39" s="3">
        <v>5.8541544263268966E-4</v>
      </c>
      <c r="AH39" s="3">
        <v>0.70876420000000007</v>
      </c>
      <c r="AI39" s="3">
        <v>9.8074897909709575E-4</v>
      </c>
      <c r="AJ39" s="3">
        <v>18.01952</v>
      </c>
      <c r="AK39" s="3">
        <v>0.65446822810584182</v>
      </c>
      <c r="AL39" s="3">
        <v>0.6488310463201119</v>
      </c>
      <c r="AM39" s="3">
        <v>4.495404622727914E-4</v>
      </c>
    </row>
    <row r="40" spans="1:39" x14ac:dyDescent="0.4">
      <c r="A40" s="3">
        <v>16</v>
      </c>
      <c r="B40" s="3">
        <v>1.64</v>
      </c>
      <c r="C40" s="3">
        <v>0.97611400000000004</v>
      </c>
      <c r="D40" s="3">
        <v>0.95313099999999995</v>
      </c>
      <c r="E40" s="3">
        <v>0.90969299999999997</v>
      </c>
      <c r="F40" s="3">
        <v>5.1843599999999997E-2</v>
      </c>
      <c r="G40" s="3">
        <f t="shared" si="0"/>
        <v>0.66621377620699562</v>
      </c>
      <c r="H40" s="3">
        <f t="shared" si="1"/>
        <v>0.97485299999999986</v>
      </c>
      <c r="I40" s="3">
        <f t="shared" si="2"/>
        <v>1.1082250673938071E-3</v>
      </c>
      <c r="J40" s="3">
        <f t="shared" si="8"/>
        <v>5.6526699999999999E-2</v>
      </c>
      <c r="K40" s="3">
        <f t="shared" si="3"/>
        <v>3.1605314451844959E-3</v>
      </c>
      <c r="L40" s="3">
        <f t="shared" si="9"/>
        <v>0.66616955445137727</v>
      </c>
      <c r="M40" s="3">
        <f t="shared" si="4"/>
        <v>3.1040977477741605E-5</v>
      </c>
      <c r="O40" s="3" cm="1">
        <f t="array" aca="1" ref="O40" ca="1">INDIRECT("B"&amp;(ROW()-1)*5)</f>
        <v>2.2599999999999998</v>
      </c>
      <c r="P40" s="3" cm="1">
        <f t="array" aca="1" ref="P40" ca="1">INDIRECT("H"&amp;(ROW()-1)*5-3)</f>
        <v>0.72581479999999998</v>
      </c>
      <c r="Q40" s="3" cm="1">
        <f t="array" aca="1" ref="Q40" ca="1">INDIRECT("i"&amp;(ROW()-1)*5-3)</f>
        <v>1.6980803750117565E-3</v>
      </c>
      <c r="R40" s="3" cm="1">
        <f t="array" aca="1" ref="R40" ca="1">INDIRECT("j"&amp;(ROW()-1)*5-3)</f>
        <v>3.8444119999999997</v>
      </c>
      <c r="S40" s="3" cm="1">
        <f t="array" aca="1" ref="S40" ca="1">INDIRECT("k"&amp;(ROW()-1)*5-3)</f>
        <v>6.4289501911276414E-2</v>
      </c>
      <c r="T40" s="3" cm="1">
        <f t="array" aca="1" ref="T40" ca="1">INDIRECT("l"&amp;(ROW()-1)*5-3)</f>
        <v>0.61656441439831156</v>
      </c>
      <c r="U40" s="3" cm="1">
        <f t="array" aca="1" ref="U40" ca="1">INDIRECT("m"&amp;(ROW()-1)*5-3)</f>
        <v>9.3186893241625985E-4</v>
      </c>
      <c r="V40" s="3">
        <v>0.67754820000000004</v>
      </c>
      <c r="W40" s="3">
        <v>2.5702293594152339E-3</v>
      </c>
      <c r="X40" s="3">
        <v>12.084280000000001</v>
      </c>
      <c r="Y40" s="3">
        <v>0.41804362164731096</v>
      </c>
      <c r="Z40" s="3">
        <v>0.62046759115029171</v>
      </c>
      <c r="AA40" s="3">
        <v>1.3212909738311864E-3</v>
      </c>
      <c r="AB40" s="3">
        <v>0.65357219999999994</v>
      </c>
      <c r="AC40" s="3">
        <v>1.4781873223648162E-3</v>
      </c>
      <c r="AD40" s="3">
        <v>23.775480000000002</v>
      </c>
      <c r="AE40" s="3">
        <v>0.70747166558103247</v>
      </c>
      <c r="AF40" s="3">
        <v>0.62358917157693605</v>
      </c>
      <c r="AG40" s="3">
        <v>8.8732393509463722E-4</v>
      </c>
      <c r="AH40" s="3">
        <v>0.63933720000000005</v>
      </c>
      <c r="AI40" s="3">
        <v>9.6871861755618363E-4</v>
      </c>
      <c r="AJ40" s="3">
        <v>37.792719999999996</v>
      </c>
      <c r="AK40" s="3">
        <v>0.77217464449436668</v>
      </c>
      <c r="AL40" s="3">
        <v>0.62661166181150141</v>
      </c>
      <c r="AM40" s="3">
        <v>6.1914914403335267E-4</v>
      </c>
    </row>
    <row r="41" spans="1:39" x14ac:dyDescent="0.4">
      <c r="A41" s="3">
        <v>16</v>
      </c>
      <c r="B41" s="3">
        <v>1.64</v>
      </c>
      <c r="C41" s="3">
        <v>0.97627900000000001</v>
      </c>
      <c r="D41" s="3">
        <v>0.95346600000000004</v>
      </c>
      <c r="E41" s="3">
        <v>0.91037400000000002</v>
      </c>
      <c r="F41" s="3">
        <v>5.3862300000000002E-2</v>
      </c>
      <c r="G41" s="3">
        <f t="shared" si="0"/>
        <v>0.66619858817272104</v>
      </c>
      <c r="H41" s="3">
        <f t="shared" si="1"/>
        <v>0.97449200000000002</v>
      </c>
      <c r="I41" s="3">
        <f t="shared" si="2"/>
        <v>9.1597205197538421E-4</v>
      </c>
      <c r="J41" s="3">
        <f t="shared" si="8"/>
        <v>5.7115099999999995E-2</v>
      </c>
      <c r="K41" s="3">
        <f t="shared" si="3"/>
        <v>2.4213106318686159E-3</v>
      </c>
      <c r="L41" s="3">
        <f t="shared" si="9"/>
        <v>0.66616290040465465</v>
      </c>
      <c r="M41" s="3">
        <f t="shared" si="4"/>
        <v>2.3497667497868535E-5</v>
      </c>
      <c r="O41" s="3" cm="1">
        <f t="array" aca="1" ref="O41" ca="1">INDIRECT("B"&amp;(ROW()-1)*5)</f>
        <v>2.2799999999999998</v>
      </c>
      <c r="P41" s="3" cm="1">
        <f t="array" aca="1" ref="P41" ca="1">INDIRECT("H"&amp;(ROW()-1)*5-3)</f>
        <v>0.69780379999999997</v>
      </c>
      <c r="Q41" s="3" cm="1">
        <f t="array" aca="1" ref="Q41" ca="1">INDIRECT("i"&amp;(ROW()-1)*5-3)</f>
        <v>9.8114125384678977E-4</v>
      </c>
      <c r="R41" s="3" cm="1">
        <f t="array" aca="1" ref="R41" ca="1">INDIRECT("j"&amp;(ROW()-1)*5-3)</f>
        <v>4.4113300000000004</v>
      </c>
      <c r="S41" s="3" cm="1">
        <f t="array" aca="1" ref="S41" ca="1">INDIRECT("k"&amp;(ROW()-1)*5-3)</f>
        <v>9.2342471268641677E-3</v>
      </c>
      <c r="T41" s="3" cm="1">
        <f t="array" aca="1" ref="T41" ca="1">INDIRECT("l"&amp;(ROW()-1)*5-3)</f>
        <v>0.60477834377919282</v>
      </c>
      <c r="U41" s="3" cm="1">
        <f t="array" aca="1" ref="U41" ca="1">INDIRECT("m"&amp;(ROW()-1)*5-3)</f>
        <v>3.2915392570276027E-4</v>
      </c>
      <c r="V41" s="3">
        <v>0.6257838</v>
      </c>
      <c r="W41" s="3">
        <v>2.6684826699830853E-3</v>
      </c>
      <c r="X41" s="3">
        <v>15.760399999999999</v>
      </c>
      <c r="Y41" s="3">
        <v>0.30130867893241975</v>
      </c>
      <c r="Z41" s="3">
        <v>0.59832325022532928</v>
      </c>
      <c r="AA41" s="3">
        <v>1.5412329546201692E-3</v>
      </c>
      <c r="AB41" s="3">
        <v>0.5800864</v>
      </c>
      <c r="AC41" s="3">
        <v>2.5935540557312569E-3</v>
      </c>
      <c r="AD41" s="3">
        <v>34.170380000000002</v>
      </c>
      <c r="AE41" s="3">
        <v>0.7184582838272523</v>
      </c>
      <c r="AF41" s="3">
        <v>0.59010534846625551</v>
      </c>
      <c r="AG41" s="3">
        <v>1.8847966717892703E-3</v>
      </c>
      <c r="AH41" s="3">
        <v>0.54339660000000001</v>
      </c>
      <c r="AI41" s="3">
        <v>2.5546035778570265E-3</v>
      </c>
      <c r="AJ41" s="3">
        <v>59.133219999999994</v>
      </c>
      <c r="AK41" s="3">
        <v>1.0771967738533201</v>
      </c>
      <c r="AL41" s="3">
        <v>0.58202762392541008</v>
      </c>
      <c r="AM41" s="3">
        <v>1.8638645039856024E-3</v>
      </c>
    </row>
    <row r="42" spans="1:39" x14ac:dyDescent="0.4">
      <c r="A42" s="3">
        <v>16</v>
      </c>
      <c r="B42" s="3">
        <v>1.66</v>
      </c>
      <c r="C42" s="3">
        <v>0.97397699999999998</v>
      </c>
      <c r="D42" s="3">
        <v>0.949013</v>
      </c>
      <c r="E42" s="3">
        <v>0.90203500000000003</v>
      </c>
      <c r="F42" s="3">
        <v>5.9075999999999997E-2</v>
      </c>
      <c r="G42" s="3">
        <f t="shared" si="0"/>
        <v>0.66614505675649682</v>
      </c>
      <c r="H42" s="3">
        <f t="shared" si="1"/>
        <v>0.97410280000000005</v>
      </c>
      <c r="I42" s="3">
        <f t="shared" si="2"/>
        <v>2.3218647678103821E-4</v>
      </c>
      <c r="J42" s="3">
        <f t="shared" si="8"/>
        <v>5.7428E-2</v>
      </c>
      <c r="K42" s="3">
        <f t="shared" si="3"/>
        <v>2.0539641126368301E-3</v>
      </c>
      <c r="L42" s="3">
        <f t="shared" si="9"/>
        <v>0.6661582568295864</v>
      </c>
      <c r="M42" s="3">
        <f t="shared" si="4"/>
        <v>1.7520099184363107E-5</v>
      </c>
      <c r="O42" s="3" cm="1">
        <f t="array" aca="1" ref="O42" ca="1">INDIRECT("B"&amp;(ROW()-1)*5)</f>
        <v>2.2999999999999998</v>
      </c>
      <c r="P42" s="3" cm="1">
        <f t="array" aca="1" ref="P42" ca="1">INDIRECT("H"&amp;(ROW()-1)*5-3)</f>
        <v>0.66904680000000005</v>
      </c>
      <c r="Q42" s="3" cm="1">
        <f t="array" aca="1" ref="Q42" ca="1">INDIRECT("i"&amp;(ROW()-1)*5-3)</f>
        <v>1.7660332273204639E-3</v>
      </c>
      <c r="R42" s="3" cm="1">
        <f t="array" aca="1" ref="R42" ca="1">INDIRECT("j"&amp;(ROW()-1)*5-3)</f>
        <v>4.9048100000000003</v>
      </c>
      <c r="S42" s="3" cm="1">
        <f t="array" aca="1" ref="S42" ca="1">INDIRECT("k"&amp;(ROW()-1)*5-3)</f>
        <v>6.5583482371707011E-2</v>
      </c>
      <c r="T42" s="3" cm="1">
        <f t="array" aca="1" ref="T42" ca="1">INDIRECT("l"&amp;(ROW()-1)*5-3)</f>
        <v>0.59194548043338613</v>
      </c>
      <c r="U42" s="3" cm="1">
        <f t="array" aca="1" ref="U42" ca="1">INDIRECT("m"&amp;(ROW()-1)*5-3)</f>
        <v>1.0697670380471439E-3</v>
      </c>
      <c r="V42" s="3">
        <v>0.56767820000000013</v>
      </c>
      <c r="W42" s="3">
        <v>2.6352166817929738E-3</v>
      </c>
      <c r="X42" s="3">
        <v>18.730460000000001</v>
      </c>
      <c r="Y42" s="3">
        <v>0.27499186606152592</v>
      </c>
      <c r="Z42" s="3">
        <v>0.56792307139674736</v>
      </c>
      <c r="AA42" s="3">
        <v>1.4251924368975529E-3</v>
      </c>
      <c r="AB42" s="3">
        <v>0.49438599999999999</v>
      </c>
      <c r="AC42" s="3">
        <v>3.3007712432096925E-3</v>
      </c>
      <c r="AD42" s="3">
        <v>41.063580000000002</v>
      </c>
      <c r="AE42" s="3">
        <v>0.44533082264761398</v>
      </c>
      <c r="AF42" s="3">
        <v>0.53851610710813769</v>
      </c>
      <c r="AG42" s="3">
        <v>3.6847759572382652E-3</v>
      </c>
      <c r="AH42" s="3">
        <v>0.4344378000000001</v>
      </c>
      <c r="AI42" s="3">
        <v>1.9398674593899511E-3</v>
      </c>
      <c r="AJ42" s="3">
        <v>69.581999999999994</v>
      </c>
      <c r="AK42" s="3">
        <v>0.7741853266498897</v>
      </c>
      <c r="AL42" s="3">
        <v>0.50546158610734593</v>
      </c>
      <c r="AM42" s="3">
        <v>2.7667568242842021E-3</v>
      </c>
    </row>
    <row r="43" spans="1:39" x14ac:dyDescent="0.4">
      <c r="A43" s="3">
        <v>16</v>
      </c>
      <c r="B43" s="3">
        <v>1.66</v>
      </c>
      <c r="C43" s="3">
        <v>0.97418199999999999</v>
      </c>
      <c r="D43" s="3">
        <v>0.94940500000000005</v>
      </c>
      <c r="E43" s="3">
        <v>0.90275099999999997</v>
      </c>
      <c r="F43" s="3">
        <v>5.7720800000000003E-2</v>
      </c>
      <c r="G43" s="3">
        <f t="shared" si="0"/>
        <v>0.66615590852492179</v>
      </c>
      <c r="H43" s="3">
        <f t="shared" si="1"/>
        <v>0.97373100000000012</v>
      </c>
      <c r="I43" s="3">
        <f t="shared" si="2"/>
        <v>8.3689688731645464E-4</v>
      </c>
      <c r="J43" s="3">
        <f t="shared" si="8"/>
        <v>5.8280299999999993E-2</v>
      </c>
      <c r="K43" s="3">
        <f t="shared" si="3"/>
        <v>3.1517630837358339E-3</v>
      </c>
      <c r="L43" s="3">
        <f t="shared" si="9"/>
        <v>0.66614883639733957</v>
      </c>
      <c r="M43" s="3">
        <f t="shared" si="4"/>
        <v>3.0176693634165219E-5</v>
      </c>
      <c r="O43" s="3" cm="1">
        <f t="array" aca="1" ref="O43" ca="1">INDIRECT("B"&amp;(ROW()-1)*5)</f>
        <v>2.3199999999999998</v>
      </c>
      <c r="P43" s="3" cm="1">
        <f t="array" aca="1" ref="P43" ca="1">INDIRECT("H"&amp;(ROW()-1)*5-3)</f>
        <v>0.63891240000000005</v>
      </c>
      <c r="Q43" s="3" cm="1">
        <f t="array" aca="1" ref="Q43" ca="1">INDIRECT("i"&amp;(ROW()-1)*5-3)</f>
        <v>1.7806346733678883E-3</v>
      </c>
      <c r="R43" s="3" cm="1">
        <f t="array" aca="1" ref="R43" ca="1">INDIRECT("j"&amp;(ROW()-1)*5-3)</f>
        <v>5.3020779999999998</v>
      </c>
      <c r="S43" s="3" cm="1">
        <f t="array" aca="1" ref="S43" ca="1">INDIRECT("k"&amp;(ROW()-1)*5-3)</f>
        <v>9.6551263772153631E-2</v>
      </c>
      <c r="T43" s="3" cm="1">
        <f t="array" aca="1" ref="T43" ca="1">INDIRECT("l"&amp;(ROW()-1)*5-3)</f>
        <v>0.57774663120713665</v>
      </c>
      <c r="U43" s="3" cm="1">
        <f t="array" aca="1" ref="U43" ca="1">INDIRECT("m"&amp;(ROW()-1)*5-3)</f>
        <v>1.0455842665217901E-3</v>
      </c>
      <c r="V43" s="3">
        <v>0.51013900000000001</v>
      </c>
      <c r="W43" s="3">
        <v>2.5741642527235971E-3</v>
      </c>
      <c r="X43" s="3">
        <v>20.448840000000001</v>
      </c>
      <c r="Y43" s="3">
        <v>0.2400335193259481</v>
      </c>
      <c r="Z43" s="3">
        <v>0.53136926860738876</v>
      </c>
      <c r="AA43" s="3">
        <v>2.2764031749712465E-3</v>
      </c>
      <c r="AB43" s="3">
        <v>0.41093960000000002</v>
      </c>
      <c r="AC43" s="3">
        <v>2.3309473267321954E-3</v>
      </c>
      <c r="AD43" s="3">
        <v>41.774980000000006</v>
      </c>
      <c r="AE43" s="3">
        <v>0.29039081528175115</v>
      </c>
      <c r="AF43" s="3">
        <v>0.46837678097457258</v>
      </c>
      <c r="AG43" s="3">
        <v>3.2938568935196276E-3</v>
      </c>
      <c r="AH43" s="3">
        <v>0.33809440000000002</v>
      </c>
      <c r="AI43" s="3">
        <v>1.4382289942842885E-3</v>
      </c>
      <c r="AJ43" s="3">
        <v>63.394460000000002</v>
      </c>
      <c r="AK43" s="3">
        <v>0.6120119985751924</v>
      </c>
      <c r="AL43" s="3">
        <v>0.40591002804046328</v>
      </c>
      <c r="AM43" s="3">
        <v>2.7262934814695299E-3</v>
      </c>
    </row>
    <row r="44" spans="1:39" x14ac:dyDescent="0.4">
      <c r="A44" s="3">
        <v>16</v>
      </c>
      <c r="B44" s="3">
        <v>1.66</v>
      </c>
      <c r="C44" s="3">
        <v>0.97371300000000005</v>
      </c>
      <c r="D44" s="3">
        <v>0.94850699999999999</v>
      </c>
      <c r="E44" s="3">
        <v>0.90110199999999996</v>
      </c>
      <c r="F44" s="3">
        <v>6.0130799999999998E-2</v>
      </c>
      <c r="G44" s="3">
        <f t="shared" si="0"/>
        <v>0.66613444259575061</v>
      </c>
      <c r="H44" s="3">
        <f t="shared" si="1"/>
        <v>0.97332099999999999</v>
      </c>
      <c r="I44" s="3">
        <f t="shared" si="2"/>
        <v>1.0014870942753012E-3</v>
      </c>
      <c r="J44" s="3">
        <f t="shared" si="8"/>
        <v>5.9648520000000003E-2</v>
      </c>
      <c r="K44" s="3">
        <f t="shared" si="3"/>
        <v>3.9863111054708241E-3</v>
      </c>
      <c r="L44" s="3">
        <f t="shared" si="9"/>
        <v>0.66613517932783073</v>
      </c>
      <c r="M44" s="3">
        <f t="shared" si="4"/>
        <v>3.8256057729975762E-5</v>
      </c>
      <c r="O44" s="3" cm="1">
        <f t="array" aca="1" ref="O44" ca="1">INDIRECT("B"&amp;(ROW()-1)*5)</f>
        <v>2.34</v>
      </c>
      <c r="P44" s="3" cm="1">
        <f t="array" aca="1" ref="P44" ca="1">INDIRECT("H"&amp;(ROW()-1)*5-3)</f>
        <v>0.60902420000000002</v>
      </c>
      <c r="Q44" s="3" cm="1">
        <f t="array" aca="1" ref="Q44" ca="1">INDIRECT("i"&amp;(ROW()-1)*5-3)</f>
        <v>1.0988134327537045E-3</v>
      </c>
      <c r="R44" s="3" cm="1">
        <f t="array" aca="1" ref="R44" ca="1">INDIRECT("j"&amp;(ROW()-1)*5-3)</f>
        <v>5.599721999999999</v>
      </c>
      <c r="S44" s="3" cm="1">
        <f t="array" aca="1" ref="S44" ca="1">INDIRECT("k"&amp;(ROW()-1)*5-3)</f>
        <v>6.3395956779592824E-2</v>
      </c>
      <c r="T44" s="3" cm="1">
        <f t="array" aca="1" ref="T44" ca="1">INDIRECT("l"&amp;(ROW()-1)*5-3)</f>
        <v>0.56206692419027571</v>
      </c>
      <c r="U44" s="3" cm="1">
        <f t="array" aca="1" ref="U44" ca="1">INDIRECT("m"&amp;(ROW()-1)*5-3)</f>
        <v>1.1661814438327105E-3</v>
      </c>
      <c r="V44" s="3">
        <v>0.45094519999999993</v>
      </c>
      <c r="W44" s="3">
        <v>2.2068418520591734E-3</v>
      </c>
      <c r="X44" s="3">
        <v>20.654360000000004</v>
      </c>
      <c r="Y44" s="3">
        <v>0.20326684530439285</v>
      </c>
      <c r="Z44" s="3">
        <v>0.48470312087688755</v>
      </c>
      <c r="AA44" s="3">
        <v>2.1556565023287838E-3</v>
      </c>
      <c r="AB44" s="3">
        <v>0.34269840000000001</v>
      </c>
      <c r="AC44" s="3">
        <v>1.4625417053882497E-3</v>
      </c>
      <c r="AD44" s="3">
        <v>37.626799999999996</v>
      </c>
      <c r="AE44" s="3">
        <v>0.43273508293181007</v>
      </c>
      <c r="AF44" s="3">
        <v>0.3939011999894893</v>
      </c>
      <c r="AG44" s="3">
        <v>3.7914265957619251E-3</v>
      </c>
      <c r="AH44" s="3">
        <v>0.26574720000000002</v>
      </c>
      <c r="AI44" s="3">
        <v>1.0643475748081483E-3</v>
      </c>
      <c r="AJ44" s="3">
        <v>49.811799999999998</v>
      </c>
      <c r="AK44" s="3">
        <v>0.5860435990606836</v>
      </c>
      <c r="AL44" s="3">
        <v>0.30245417428188204</v>
      </c>
      <c r="AM44" s="3">
        <v>5.6011667721838718E-3</v>
      </c>
    </row>
    <row r="45" spans="1:39" x14ac:dyDescent="0.4">
      <c r="A45" s="3">
        <v>16</v>
      </c>
      <c r="B45" s="3">
        <v>1.66</v>
      </c>
      <c r="C45" s="3">
        <v>0.97430899999999998</v>
      </c>
      <c r="D45" s="3">
        <v>0.94963399999999998</v>
      </c>
      <c r="E45" s="3">
        <v>0.90312000000000003</v>
      </c>
      <c r="F45" s="3">
        <v>5.4785599999999997E-2</v>
      </c>
      <c r="G45" s="3">
        <f t="shared" si="0"/>
        <v>0.66618050597338285</v>
      </c>
      <c r="H45" s="3">
        <f t="shared" si="1"/>
        <v>0.97308879999999998</v>
      </c>
      <c r="I45" s="3">
        <f t="shared" si="2"/>
        <v>1.0181350401592048E-3</v>
      </c>
      <c r="J45" s="3">
        <f t="shared" si="8"/>
        <v>5.9719119999999994E-2</v>
      </c>
      <c r="K45" s="3">
        <f t="shared" si="3"/>
        <v>3.9973380649627353E-3</v>
      </c>
      <c r="L45" s="3">
        <f t="shared" si="9"/>
        <v>0.66613290040072215</v>
      </c>
      <c r="M45" s="3">
        <f t="shared" si="4"/>
        <v>3.8570168595947274E-5</v>
      </c>
      <c r="O45" s="3" cm="1">
        <f t="array" aca="1" ref="O45" ca="1">INDIRECT("B"&amp;(ROW()-1)*5)</f>
        <v>2.36</v>
      </c>
      <c r="P45" s="3" cm="1">
        <f t="array" aca="1" ref="P45" ca="1">INDIRECT("H"&amp;(ROW()-1)*5-3)</f>
        <v>0.5773832000000001</v>
      </c>
      <c r="Q45" s="3" cm="1">
        <f t="array" aca="1" ref="Q45" ca="1">INDIRECT("i"&amp;(ROW()-1)*5-3)</f>
        <v>3.5501835107498367E-3</v>
      </c>
      <c r="R45" s="3" cm="1">
        <f t="array" aca="1" ref="R45" ca="1">INDIRECT("j"&amp;(ROW()-1)*5-3)</f>
        <v>5.9506579999999998</v>
      </c>
      <c r="S45" s="3" cm="1">
        <f t="array" aca="1" ref="S45" ca="1">INDIRECT("k"&amp;(ROW()-1)*5-3)</f>
        <v>0.13864279503818433</v>
      </c>
      <c r="T45" s="3" cm="1">
        <f t="array" aca="1" ref="T45" ca="1">INDIRECT("l"&amp;(ROW()-1)*5-3)</f>
        <v>0.5419644123346693</v>
      </c>
      <c r="U45" s="3" cm="1">
        <f t="array" aca="1" ref="U45" ca="1">INDIRECT("m"&amp;(ROW()-1)*5-3)</f>
        <v>3.5291703498103507E-3</v>
      </c>
      <c r="V45" s="3">
        <v>0.39739399999999997</v>
      </c>
      <c r="W45" s="3">
        <v>1.0292715870944779E-3</v>
      </c>
      <c r="X45" s="3">
        <v>19.802400000000002</v>
      </c>
      <c r="Y45" s="3">
        <v>0.16229430057768485</v>
      </c>
      <c r="Z45" s="3">
        <v>0.43189025365246153</v>
      </c>
      <c r="AA45" s="3">
        <v>2.6298481820351332E-3</v>
      </c>
      <c r="AB45" s="3">
        <v>0.28635939999999999</v>
      </c>
      <c r="AC45" s="3">
        <v>1.9509291734965569E-3</v>
      </c>
      <c r="AD45" s="3">
        <v>31.3324</v>
      </c>
      <c r="AE45" s="3">
        <v>0.15117204768078088</v>
      </c>
      <c r="AF45" s="3">
        <v>0.32068893773500845</v>
      </c>
      <c r="AG45" s="3">
        <v>4.8096530341575402E-3</v>
      </c>
      <c r="AH45" s="3">
        <v>0.21599820000000003</v>
      </c>
      <c r="AI45" s="3">
        <v>2.1623799296145948E-3</v>
      </c>
      <c r="AJ45" s="3">
        <v>37.615840000000006</v>
      </c>
      <c r="AK45" s="3">
        <v>0.30606651956723496</v>
      </c>
      <c r="AL45" s="3">
        <v>0.21691226102637423</v>
      </c>
      <c r="AM45" s="3">
        <v>8.7097340376465666E-3</v>
      </c>
    </row>
    <row r="46" spans="1:39" x14ac:dyDescent="0.4">
      <c r="A46" s="3">
        <v>16</v>
      </c>
      <c r="B46" s="3">
        <v>1.66</v>
      </c>
      <c r="C46" s="3">
        <v>0.974333</v>
      </c>
      <c r="D46" s="3">
        <v>0.94968399999999997</v>
      </c>
      <c r="E46" s="3">
        <v>0.90322899999999995</v>
      </c>
      <c r="F46" s="3">
        <v>5.5426799999999998E-2</v>
      </c>
      <c r="G46" s="3">
        <f t="shared" si="0"/>
        <v>0.66617537029737994</v>
      </c>
      <c r="H46" s="3">
        <f t="shared" si="1"/>
        <v>0.97270199999999996</v>
      </c>
      <c r="I46" s="3">
        <f t="shared" si="2"/>
        <v>8.3132977812658574E-4</v>
      </c>
      <c r="J46" s="3">
        <f t="shared" si="8"/>
        <v>6.1778559999999996E-2</v>
      </c>
      <c r="K46" s="3">
        <f t="shared" si="3"/>
        <v>3.5529293832554584E-3</v>
      </c>
      <c r="L46" s="3">
        <f t="shared" si="9"/>
        <v>0.66611371828940835</v>
      </c>
      <c r="M46" s="3">
        <f t="shared" si="4"/>
        <v>3.3661858170108978E-5</v>
      </c>
      <c r="O46" s="3" cm="1">
        <f t="array" aca="1" ref="O46" ca="1">INDIRECT("B"&amp;(ROW()-1)*5)</f>
        <v>2.38</v>
      </c>
      <c r="P46" s="3" cm="1">
        <f t="array" aca="1" ref="P46" ca="1">INDIRECT("H"&amp;(ROW()-1)*5-3)</f>
        <v>0.54673720000000003</v>
      </c>
      <c r="Q46" s="3" cm="1">
        <f t="array" aca="1" ref="Q46" ca="1">INDIRECT("i"&amp;(ROW()-1)*5-3)</f>
        <v>1.765549138370267E-3</v>
      </c>
      <c r="R46" s="3" cm="1">
        <f t="array" aca="1" ref="R46" ca="1">INDIRECT("j"&amp;(ROW()-1)*5-3)</f>
        <v>6.035832000000001</v>
      </c>
      <c r="S46" s="3" cm="1">
        <f t="array" aca="1" ref="S46" ca="1">INDIRECT("k"&amp;(ROW()-1)*5-3)</f>
        <v>5.1415186628077189E-2</v>
      </c>
      <c r="T46" s="3" cm="1">
        <f t="array" aca="1" ref="T46" ca="1">INDIRECT("l"&amp;(ROW()-1)*5-3)</f>
        <v>0.52293725671854219</v>
      </c>
      <c r="U46" s="3" cm="1">
        <f t="array" aca="1" ref="U46" ca="1">INDIRECT("m"&amp;(ROW()-1)*5-3)</f>
        <v>1.8915606998887397E-3</v>
      </c>
      <c r="V46" s="3">
        <v>0.35311140000000002</v>
      </c>
      <c r="W46" s="3">
        <v>1.2559856050130427E-3</v>
      </c>
      <c r="X46" s="3">
        <v>18.06268</v>
      </c>
      <c r="Y46" s="3">
        <v>0.12938025197069225</v>
      </c>
      <c r="Z46" s="3">
        <v>0.38226785951485853</v>
      </c>
      <c r="AA46" s="3">
        <v>1.3348265707230581E-3</v>
      </c>
      <c r="AB46" s="3">
        <v>0.24378139999999998</v>
      </c>
      <c r="AC46" s="3">
        <v>7.7102440947093257E-4</v>
      </c>
      <c r="AD46" s="3">
        <v>25.484559999999998</v>
      </c>
      <c r="AE46" s="3">
        <v>0.18240840550807916</v>
      </c>
      <c r="AF46" s="3">
        <v>0.24889076919499903</v>
      </c>
      <c r="AG46" s="3">
        <v>5.9385834007148579E-3</v>
      </c>
      <c r="AH46" s="3">
        <v>0.183197</v>
      </c>
      <c r="AI46" s="3">
        <v>1.3155485547861837E-3</v>
      </c>
      <c r="AJ46" s="3">
        <v>28.40784</v>
      </c>
      <c r="AK46" s="3">
        <v>0.23211489051760573</v>
      </c>
      <c r="AL46" s="3">
        <v>0.16835980216504198</v>
      </c>
      <c r="AM46" s="3">
        <v>8.2797265312201038E-3</v>
      </c>
    </row>
    <row r="47" spans="1:39" x14ac:dyDescent="0.4">
      <c r="A47" s="3">
        <v>16</v>
      </c>
      <c r="B47" s="3">
        <v>1.68</v>
      </c>
      <c r="C47" s="3">
        <v>0.97211800000000004</v>
      </c>
      <c r="D47" s="3">
        <v>0.94542899999999996</v>
      </c>
      <c r="E47" s="3">
        <v>0.89536099999999996</v>
      </c>
      <c r="F47" s="3">
        <v>6.3337500000000005E-2</v>
      </c>
      <c r="G47" s="3">
        <f t="shared" si="0"/>
        <v>0.66609795459526244</v>
      </c>
      <c r="H47" s="3">
        <f t="shared" si="1"/>
        <v>0.97234239999999994</v>
      </c>
      <c r="I47" s="3">
        <f t="shared" si="2"/>
        <v>1.8799638294392107E-4</v>
      </c>
      <c r="J47" s="3">
        <f t="shared" si="8"/>
        <v>6.2773119999999988E-2</v>
      </c>
      <c r="K47" s="3">
        <f t="shared" si="3"/>
        <v>1.9863264398381265E-3</v>
      </c>
      <c r="L47" s="3">
        <f t="shared" si="9"/>
        <v>0.6661033537525356</v>
      </c>
      <c r="M47" s="3">
        <f t="shared" si="4"/>
        <v>1.6876793949266346E-5</v>
      </c>
      <c r="O47" s="3" cm="1">
        <f t="array" aca="1" ref="O47" ca="1">INDIRECT("B"&amp;(ROW()-1)*5)</f>
        <v>2.4</v>
      </c>
      <c r="P47" s="3" cm="1">
        <f t="array" aca="1" ref="P47" ca="1">INDIRECT("H"&amp;(ROW()-1)*5-3)</f>
        <v>0.51853579999999999</v>
      </c>
      <c r="Q47" s="3" cm="1">
        <f t="array" aca="1" ref="Q47" ca="1">INDIRECT("i"&amp;(ROW()-1)*5-3)</f>
        <v>1.3457028498149153E-3</v>
      </c>
      <c r="R47" s="3" cm="1">
        <f t="array" aca="1" ref="R47" ca="1">INDIRECT("j"&amp;(ROW()-1)*5-3)</f>
        <v>6.0647660000000005</v>
      </c>
      <c r="S47" s="3" cm="1">
        <f t="array" aca="1" ref="S47" ca="1">INDIRECT("k"&amp;(ROW()-1)*5-3)</f>
        <v>4.3994631308831224E-2</v>
      </c>
      <c r="T47" s="3" cm="1">
        <f t="array" aca="1" ref="T47" ca="1">INDIRECT("l"&amp;(ROW()-1)*5-3)</f>
        <v>0.50287004097511268</v>
      </c>
      <c r="U47" s="3" cm="1">
        <f t="array" aca="1" ref="U47" ca="1">INDIRECT("m"&amp;(ROW()-1)*5-3)</f>
        <v>9.7718955985083111E-4</v>
      </c>
      <c r="V47" s="3">
        <v>0.3129844</v>
      </c>
      <c r="W47" s="3">
        <v>1.5558567543318238E-3</v>
      </c>
      <c r="X47" s="3">
        <v>15.98546</v>
      </c>
      <c r="Y47" s="3">
        <v>0.16621512085246667</v>
      </c>
      <c r="Z47" s="3">
        <v>0.32989425544199158</v>
      </c>
      <c r="AA47" s="3">
        <v>5.9469284919718797E-3</v>
      </c>
      <c r="AB47" s="3">
        <v>0.21319859999999999</v>
      </c>
      <c r="AC47" s="3">
        <v>1.1832520610588343E-3</v>
      </c>
      <c r="AD47" s="3">
        <v>20.654560000000004</v>
      </c>
      <c r="AE47" s="3">
        <v>0.22040883466866781</v>
      </c>
      <c r="AF47" s="3">
        <v>0.19972452240177455</v>
      </c>
      <c r="AG47" s="3">
        <v>4.6738904006605351E-3</v>
      </c>
      <c r="AH47" s="3">
        <v>0.15882539999999998</v>
      </c>
      <c r="AI47" s="3">
        <v>5.2528681689149718E-4</v>
      </c>
      <c r="AJ47" s="3">
        <v>22.061680000000003</v>
      </c>
      <c r="AK47" s="3">
        <v>0.22218333330832821</v>
      </c>
      <c r="AL47" s="3">
        <v>0.12765348823566236</v>
      </c>
      <c r="AM47" s="3">
        <v>3.7999050485302095E-3</v>
      </c>
    </row>
    <row r="48" spans="1:39" x14ac:dyDescent="0.4">
      <c r="A48" s="3">
        <v>16</v>
      </c>
      <c r="B48" s="3">
        <v>1.68</v>
      </c>
      <c r="C48" s="3">
        <v>0.972132</v>
      </c>
      <c r="D48" s="3">
        <v>0.94546399999999997</v>
      </c>
      <c r="E48" s="3">
        <v>0.895455</v>
      </c>
      <c r="F48" s="3">
        <v>6.4561900000000005E-2</v>
      </c>
      <c r="G48" s="3">
        <f t="shared" si="0"/>
        <v>0.66608762317737735</v>
      </c>
      <c r="H48" s="3">
        <f t="shared" si="1"/>
        <v>0.97200059999999999</v>
      </c>
      <c r="I48" s="3">
        <f t="shared" si="2"/>
        <v>8.0997002413670948E-4</v>
      </c>
      <c r="J48" s="3">
        <f t="shared" si="8"/>
        <v>6.3768540000000012E-2</v>
      </c>
      <c r="K48" s="3">
        <f t="shared" si="3"/>
        <v>3.0054162624169071E-3</v>
      </c>
      <c r="L48" s="3">
        <f t="shared" si="9"/>
        <v>0.66609250238304085</v>
      </c>
      <c r="M48" s="3">
        <f t="shared" si="4"/>
        <v>2.9546768938725516E-5</v>
      </c>
      <c r="O48" s="3" cm="1">
        <f t="array" aca="1" ref="O48" ca="1">INDIRECT("B"&amp;(ROW()-1)*5)</f>
        <v>2.42</v>
      </c>
      <c r="P48" s="3" cm="1">
        <f t="array" aca="1" ref="P48" ca="1">INDIRECT("H"&amp;(ROW()-1)*5-3)</f>
        <v>0.48660420000000004</v>
      </c>
      <c r="Q48" s="3" cm="1">
        <f t="array" aca="1" ref="Q48" ca="1">INDIRECT("i"&amp;(ROW()-1)*5-3)</f>
        <v>1.6742371874976329E-3</v>
      </c>
      <c r="R48" s="3" cm="1">
        <f t="array" aca="1" ref="R48" ca="1">INDIRECT("j"&amp;(ROW()-1)*5-3)</f>
        <v>6.0038559999999999</v>
      </c>
      <c r="S48" s="3" cm="1">
        <f t="array" aca="1" ref="S48" ca="1">INDIRECT("k"&amp;(ROW()-1)*5-3)</f>
        <v>7.1557059358249256E-2</v>
      </c>
      <c r="T48" s="3" cm="1">
        <f t="array" aca="1" ref="T48" ca="1">INDIRECT("l"&amp;(ROW()-1)*5-3)</f>
        <v>0.47704533273505001</v>
      </c>
      <c r="U48" s="3" cm="1">
        <f t="array" aca="1" ref="U48" ca="1">INDIRECT("m"&amp;(ROW()-1)*5-3)</f>
        <v>1.7574501507436134E-3</v>
      </c>
      <c r="V48" s="3">
        <v>0.28227740000000001</v>
      </c>
      <c r="W48" s="3">
        <v>7.763286932736715E-4</v>
      </c>
      <c r="X48" s="3">
        <v>14.128900000000002</v>
      </c>
      <c r="Y48" s="3">
        <v>0.10516828419252648</v>
      </c>
      <c r="Z48" s="3">
        <v>0.28602860199632685</v>
      </c>
      <c r="AA48" s="3">
        <v>1.6960712804343339E-3</v>
      </c>
      <c r="AB48" s="3">
        <v>0.18776759999999998</v>
      </c>
      <c r="AC48" s="3">
        <v>1.3980710425439775E-3</v>
      </c>
      <c r="AD48" s="3">
        <v>16.840879999999999</v>
      </c>
      <c r="AE48" s="3">
        <v>0.24768860611663235</v>
      </c>
      <c r="AF48" s="3">
        <v>0.15057833424704781</v>
      </c>
      <c r="AG48" s="3">
        <v>6.6810874234248937E-3</v>
      </c>
      <c r="AH48" s="3">
        <v>0.1418538</v>
      </c>
      <c r="AI48" s="3">
        <v>9.1074747323284327E-4</v>
      </c>
      <c r="AJ48" s="3">
        <v>18.01848</v>
      </c>
      <c r="AK48" s="3">
        <v>0.16577130511641552</v>
      </c>
      <c r="AL48" s="3">
        <v>9.6230081045348553E-2</v>
      </c>
      <c r="AM48" s="3">
        <v>1.2461942808302378E-2</v>
      </c>
    </row>
    <row r="49" spans="1:39" x14ac:dyDescent="0.4">
      <c r="A49" s="3">
        <v>16</v>
      </c>
      <c r="B49" s="3">
        <v>1.68</v>
      </c>
      <c r="C49" s="3">
        <v>0.97255199999999997</v>
      </c>
      <c r="D49" s="3">
        <v>0.94625300000000001</v>
      </c>
      <c r="E49" s="3">
        <v>0.89685499999999996</v>
      </c>
      <c r="F49" s="3">
        <v>6.0483799999999997E-2</v>
      </c>
      <c r="G49" s="3">
        <f t="shared" si="0"/>
        <v>0.66612304796020827</v>
      </c>
      <c r="H49" s="3">
        <f t="shared" si="1"/>
        <v>0.97153240000000007</v>
      </c>
      <c r="I49" s="3">
        <f t="shared" si="2"/>
        <v>1.1873724942072915E-3</v>
      </c>
      <c r="J49" s="3">
        <f t="shared" si="8"/>
        <v>6.5714479999999992E-2</v>
      </c>
      <c r="K49" s="3">
        <f t="shared" si="3"/>
        <v>5.2217735264563142E-3</v>
      </c>
      <c r="L49" s="3">
        <f t="shared" si="9"/>
        <v>0.66607431660120808</v>
      </c>
      <c r="M49" s="3">
        <f t="shared" si="4"/>
        <v>4.871720987086901E-5</v>
      </c>
      <c r="O49" s="3" cm="1">
        <f t="array" aca="1" ref="O49" ca="1">INDIRECT("B"&amp;(ROW()-1)*5)</f>
        <v>2.44</v>
      </c>
      <c r="P49" s="3" cm="1">
        <f t="array" aca="1" ref="P49" ca="1">INDIRECT("H"&amp;(ROW()-1)*5-3)</f>
        <v>0.45955959999999996</v>
      </c>
      <c r="Q49" s="3" cm="1">
        <f t="array" aca="1" ref="Q49" ca="1">INDIRECT("i"&amp;(ROW()-1)*5-3)</f>
        <v>2.1600149629111415E-3</v>
      </c>
      <c r="R49" s="3" cm="1">
        <f t="array" aca="1" ref="R49" ca="1">INDIRECT("j"&amp;(ROW()-1)*5-3)</f>
        <v>5.9287380000000001</v>
      </c>
      <c r="S49" s="3" cm="1">
        <f t="array" aca="1" ref="S49" ca="1">INDIRECT("k"&amp;(ROW()-1)*5-3)</f>
        <v>4.9286666513368667E-2</v>
      </c>
      <c r="T49" s="3" cm="1">
        <f t="array" aca="1" ref="T49" ca="1">INDIRECT("l"&amp;(ROW()-1)*5-3)</f>
        <v>0.45360032766137515</v>
      </c>
      <c r="U49" s="3" cm="1">
        <f t="array" aca="1" ref="U49" ca="1">INDIRECT("m"&amp;(ROW()-1)*5-3)</f>
        <v>4.6425842093256852E-3</v>
      </c>
      <c r="V49" s="3">
        <v>0.25594480000000003</v>
      </c>
      <c r="W49" s="3">
        <v>6.00866840489633E-4</v>
      </c>
      <c r="X49" s="3">
        <v>12.21738</v>
      </c>
      <c r="Y49" s="3">
        <v>9.1052015902999314E-2</v>
      </c>
      <c r="Z49" s="3">
        <v>0.24702517145296304</v>
      </c>
      <c r="AA49" s="3">
        <v>5.25097714157773E-3</v>
      </c>
      <c r="AB49" s="3">
        <v>0.17071739999999996</v>
      </c>
      <c r="AC49" s="3">
        <v>6.8845816140126331E-4</v>
      </c>
      <c r="AD49" s="3">
        <v>14.159880000000001</v>
      </c>
      <c r="AE49" s="3">
        <v>0.16579254989293107</v>
      </c>
      <c r="AF49" s="3">
        <v>0.12997848608849</v>
      </c>
      <c r="AG49" s="3">
        <v>4.8604361910714539E-3</v>
      </c>
      <c r="AH49" s="3">
        <v>0.1268126</v>
      </c>
      <c r="AI49" s="3">
        <v>7.9751704683975839E-4</v>
      </c>
      <c r="AJ49" s="3">
        <v>14.51558</v>
      </c>
      <c r="AK49" s="3">
        <v>0.12023474373075345</v>
      </c>
      <c r="AL49" s="3">
        <v>7.7620714431704624E-2</v>
      </c>
      <c r="AM49" s="3">
        <v>1.1607774362969617E-2</v>
      </c>
    </row>
    <row r="50" spans="1:39" x14ac:dyDescent="0.4">
      <c r="A50" s="3">
        <v>16</v>
      </c>
      <c r="B50" s="3">
        <v>1.68</v>
      </c>
      <c r="C50" s="3">
        <v>0.97237499999999999</v>
      </c>
      <c r="D50" s="3">
        <v>0.94594</v>
      </c>
      <c r="E50" s="3">
        <v>0.89636499999999997</v>
      </c>
      <c r="F50" s="3">
        <v>6.5082799999999996E-2</v>
      </c>
      <c r="G50" s="3">
        <f t="shared" si="0"/>
        <v>0.66608459541681442</v>
      </c>
      <c r="H50" s="3">
        <f t="shared" si="1"/>
        <v>0.97102620000000006</v>
      </c>
      <c r="I50" s="3">
        <f t="shared" si="2"/>
        <v>1.1842990162961536E-3</v>
      </c>
      <c r="J50" s="3">
        <f t="shared" si="8"/>
        <v>6.7467040000000006E-2</v>
      </c>
      <c r="K50" s="3">
        <f t="shared" si="3"/>
        <v>4.6063677550104501E-3</v>
      </c>
      <c r="L50" s="3">
        <f t="shared" si="9"/>
        <v>0.6660573283428799</v>
      </c>
      <c r="M50" s="3">
        <f t="shared" si="4"/>
        <v>4.3267174520044098E-5</v>
      </c>
      <c r="O50" s="3" cm="1">
        <f t="array" aca="1" ref="O50" ca="1">INDIRECT("B"&amp;(ROW()-1)*5)</f>
        <v>2.46</v>
      </c>
      <c r="P50" s="3" cm="1">
        <f t="array" aca="1" ref="P50" ca="1">INDIRECT("H"&amp;(ROW()-1)*5-3)</f>
        <v>0.43482559999999992</v>
      </c>
      <c r="Q50" s="3" cm="1">
        <f t="array" aca="1" ref="Q50" ca="1">INDIRECT("i"&amp;(ROW()-1)*5-3)</f>
        <v>2.1103969863511423E-3</v>
      </c>
      <c r="R50" s="3" cm="1">
        <f t="array" aca="1" ref="R50" ca="1">INDIRECT("j"&amp;(ROW()-1)*5-3)</f>
        <v>5.7187080000000003</v>
      </c>
      <c r="S50" s="3" cm="1">
        <f t="array" aca="1" ref="S50" ca="1">INDIRECT("k"&amp;(ROW()-1)*5-3)</f>
        <v>4.4865096634243436E-2</v>
      </c>
      <c r="T50" s="3" cm="1">
        <f t="array" aca="1" ref="T50" ca="1">INDIRECT("l"&amp;(ROW()-1)*5-3)</f>
        <v>0.43060651914038506</v>
      </c>
      <c r="U50" s="3" cm="1">
        <f t="array" aca="1" ref="U50" ca="1">INDIRECT("m"&amp;(ROW()-1)*5-3)</f>
        <v>4.0509167871391047E-3</v>
      </c>
      <c r="V50" s="3">
        <v>0.23565079999999999</v>
      </c>
      <c r="W50" s="3">
        <v>6.1060278414039283E-4</v>
      </c>
      <c r="X50" s="3">
        <v>10.61834</v>
      </c>
      <c r="Y50" s="3">
        <v>9.4775811260046944E-2</v>
      </c>
      <c r="Z50" s="3">
        <v>0.21915979561532853</v>
      </c>
      <c r="AA50" s="3">
        <v>5.0831495217457771E-3</v>
      </c>
      <c r="AB50" s="3">
        <v>0.15574740000000001</v>
      </c>
      <c r="AC50" s="3">
        <v>1.1740389431360466E-3</v>
      </c>
      <c r="AD50" s="3">
        <v>11.873799999999999</v>
      </c>
      <c r="AE50" s="3">
        <v>0.22475359841390755</v>
      </c>
      <c r="AF50" s="3">
        <v>0.11058496044810492</v>
      </c>
      <c r="AG50" s="3">
        <v>1.1886503693465791E-2</v>
      </c>
      <c r="AH50" s="3">
        <v>0.11613739999999999</v>
      </c>
      <c r="AI50" s="3">
        <v>1.0992962476057146E-3</v>
      </c>
      <c r="AJ50" s="3">
        <v>12.208979999999999</v>
      </c>
      <c r="AK50" s="3">
        <v>8.8316236332851017E-2</v>
      </c>
      <c r="AL50" s="3">
        <v>6.4840100250114482E-2</v>
      </c>
      <c r="AM50" s="3">
        <v>1.5288820666400901E-2</v>
      </c>
    </row>
    <row r="51" spans="1:39" x14ac:dyDescent="0.4">
      <c r="A51" s="3">
        <v>16</v>
      </c>
      <c r="B51" s="3">
        <v>1.68</v>
      </c>
      <c r="C51" s="3">
        <v>0.97253500000000004</v>
      </c>
      <c r="D51" s="3">
        <v>0.94622099999999998</v>
      </c>
      <c r="E51" s="3">
        <v>0.89679299999999995</v>
      </c>
      <c r="F51" s="3">
        <v>6.0399599999999998E-2</v>
      </c>
      <c r="G51" s="3">
        <f t="shared" si="0"/>
        <v>0.6661235476130154</v>
      </c>
      <c r="H51" s="3">
        <f t="shared" si="1"/>
        <v>0.97058180000000005</v>
      </c>
      <c r="I51" s="3">
        <f t="shared" si="2"/>
        <v>9.9685312860021318E-4</v>
      </c>
      <c r="J51" s="3">
        <f t="shared" si="8"/>
        <v>6.8150740000000001E-2</v>
      </c>
      <c r="K51" s="3">
        <f t="shared" si="3"/>
        <v>4.4528863536362579E-3</v>
      </c>
      <c r="L51" s="3">
        <f t="shared" si="9"/>
        <v>0.66604919877592472</v>
      </c>
      <c r="M51" s="3">
        <f t="shared" si="4"/>
        <v>4.1146917503231033E-5</v>
      </c>
      <c r="O51" s="3" cm="1">
        <f t="array" aca="1" ref="O51" ca="1">INDIRECT("B"&amp;(ROW()-1)*5)</f>
        <v>2.48</v>
      </c>
      <c r="P51" s="3" cm="1">
        <f t="array" aca="1" ref="P51" ca="1">INDIRECT("H"&amp;(ROW()-1)*5-3)</f>
        <v>0.41027279999999999</v>
      </c>
      <c r="Q51" s="3" cm="1">
        <f t="array" aca="1" ref="Q51" ca="1">INDIRECT("i"&amp;(ROW()-1)*5-3)</f>
        <v>2.7126004792449609E-3</v>
      </c>
      <c r="R51" s="3" cm="1">
        <f t="array" aca="1" ref="R51" ca="1">INDIRECT("j"&amp;(ROW()-1)*5-3)</f>
        <v>5.4464759999999997</v>
      </c>
      <c r="S51" s="3" cm="1">
        <f t="array" aca="1" ref="S51" ca="1">INDIRECT("k"&amp;(ROW()-1)*5-3)</f>
        <v>6.9309265066079137E-2</v>
      </c>
      <c r="T51" s="3" cm="1">
        <f t="array" aca="1" ref="T51" ca="1">INDIRECT("l"&amp;(ROW()-1)*5-3)</f>
        <v>0.40660914195838516</v>
      </c>
      <c r="U51" s="3" cm="1">
        <f t="array" aca="1" ref="U51" ca="1">INDIRECT("m"&amp;(ROW()-1)*5-3)</f>
        <v>4.5400637353637426E-3</v>
      </c>
      <c r="V51" s="3">
        <v>0.21683279999999999</v>
      </c>
      <c r="W51" s="3">
        <v>1.7551298983266186E-3</v>
      </c>
      <c r="X51" s="3">
        <v>9.3090599999999988</v>
      </c>
      <c r="Y51" s="3">
        <v>0.12751721123048493</v>
      </c>
      <c r="Z51" s="3">
        <v>0.18887584574761235</v>
      </c>
      <c r="AA51" s="3">
        <v>6.6560218733001638E-3</v>
      </c>
      <c r="AB51" s="3">
        <v>0.14285160000000002</v>
      </c>
      <c r="AC51" s="3">
        <v>8.6370402337838503E-4</v>
      </c>
      <c r="AD51" s="3">
        <v>10.060193999999999</v>
      </c>
      <c r="AE51" s="3">
        <v>6.4037084130994362E-2</v>
      </c>
      <c r="AF51" s="3">
        <v>9.4335255398333845E-2</v>
      </c>
      <c r="AG51" s="3">
        <v>8.935844495626984E-3</v>
      </c>
      <c r="AH51" s="3">
        <v>0.1062694</v>
      </c>
      <c r="AI51" s="3">
        <v>6.5898546266211224E-4</v>
      </c>
      <c r="AJ51" s="3">
        <v>10.233919999999999</v>
      </c>
      <c r="AK51" s="3">
        <v>9.8160835367269009E-2</v>
      </c>
      <c r="AL51" s="3">
        <v>5.3632741768252591E-2</v>
      </c>
      <c r="AM51" s="3">
        <v>7.1293504763032421E-3</v>
      </c>
    </row>
    <row r="52" spans="1:39" x14ac:dyDescent="0.4">
      <c r="A52" s="3">
        <v>16</v>
      </c>
      <c r="B52" s="3">
        <v>1.7</v>
      </c>
      <c r="C52" s="3">
        <v>0.97040899999999997</v>
      </c>
      <c r="D52" s="3">
        <v>0.94214600000000004</v>
      </c>
      <c r="E52" s="3">
        <v>0.88929800000000003</v>
      </c>
      <c r="F52" s="3">
        <v>6.8314600000000003E-2</v>
      </c>
      <c r="G52" s="3">
        <f t="shared" si="0"/>
        <v>0.66604369774778849</v>
      </c>
      <c r="H52" s="3">
        <f t="shared" si="1"/>
        <v>0.97019459999999991</v>
      </c>
      <c r="I52" s="3">
        <f t="shared" si="2"/>
        <v>2.8434739316547257E-4</v>
      </c>
      <c r="J52" s="3">
        <f t="shared" si="8"/>
        <v>6.924632E-2</v>
      </c>
      <c r="K52" s="3">
        <f t="shared" si="3"/>
        <v>2.7650300362925518E-3</v>
      </c>
      <c r="L52" s="3">
        <f t="shared" si="9"/>
        <v>0.66603768759192017</v>
      </c>
      <c r="M52" s="3">
        <f t="shared" si="4"/>
        <v>2.2614419298625345E-5</v>
      </c>
      <c r="O52" s="3" cm="1">
        <f t="array" aca="1" ref="O52" ca="1">INDIRECT("B"&amp;(ROW()-1)*5)</f>
        <v>2.5</v>
      </c>
      <c r="P52" s="3" cm="1">
        <f t="array" aca="1" ref="P52" ca="1">INDIRECT("H"&amp;(ROW()-1)*5-3)</f>
        <v>0.38805879999999998</v>
      </c>
      <c r="Q52" s="3" cm="1">
        <f t="array" aca="1" ref="Q52" ca="1">INDIRECT("i"&amp;(ROW()-1)*5-3)</f>
        <v>1.1931605759494316E-3</v>
      </c>
      <c r="R52" s="3" cm="1">
        <f t="array" aca="1" ref="R52" ca="1">INDIRECT("j"&amp;(ROW()-1)*5-3)</f>
        <v>5.2175539999999998</v>
      </c>
      <c r="S52" s="3" cm="1">
        <f t="array" aca="1" ref="S52" ca="1">INDIRECT("k"&amp;(ROW()-1)*5-3)</f>
        <v>4.3398132955232142E-2</v>
      </c>
      <c r="T52" s="3" cm="1">
        <f t="array" aca="1" ref="T52" ca="1">INDIRECT("l"&amp;(ROW()-1)*5-3)</f>
        <v>0.38169107113502704</v>
      </c>
      <c r="U52" s="3" cm="1">
        <f t="array" aca="1" ref="U52" ca="1">INDIRECT("m"&amp;(ROW()-1)*5-3)</f>
        <v>2.8927038059149241E-3</v>
      </c>
      <c r="V52" s="3">
        <v>0.20122699999999999</v>
      </c>
      <c r="W52" s="3">
        <v>6.9363275585860012E-4</v>
      </c>
      <c r="X52" s="3">
        <v>8.2163840000000015</v>
      </c>
      <c r="Y52" s="3">
        <v>5.2725739672383566E-2</v>
      </c>
      <c r="Z52" s="3">
        <v>0.16108625647589697</v>
      </c>
      <c r="AA52" s="3">
        <v>6.6303604728653034E-3</v>
      </c>
      <c r="AB52" s="3">
        <v>0.13293560000000001</v>
      </c>
      <c r="AC52" s="3">
        <v>6.7526486655238005E-4</v>
      </c>
      <c r="AD52" s="3">
        <v>8.790595999999999</v>
      </c>
      <c r="AE52" s="3">
        <v>8.9220187984558816E-2</v>
      </c>
      <c r="AF52" s="3">
        <v>7.4811839828646781E-2</v>
      </c>
      <c r="AG52" s="3">
        <v>1.3975063023740165E-2</v>
      </c>
      <c r="AH52" s="3">
        <v>9.929041999999999E-2</v>
      </c>
      <c r="AI52" s="3">
        <v>6.5019371082777986E-4</v>
      </c>
      <c r="AJ52" s="3">
        <v>9.0144559999999991</v>
      </c>
      <c r="AK52" s="3">
        <v>0.13308023603826366</v>
      </c>
      <c r="AL52" s="3">
        <v>3.7703226119427578E-2</v>
      </c>
      <c r="AM52" s="3">
        <v>8.2909905293638338E-3</v>
      </c>
    </row>
    <row r="53" spans="1:39" x14ac:dyDescent="0.4">
      <c r="A53" s="3">
        <v>16</v>
      </c>
      <c r="B53" s="3">
        <v>1.7</v>
      </c>
      <c r="C53" s="3">
        <v>0.96979099999999996</v>
      </c>
      <c r="D53" s="3">
        <v>0.94098899999999996</v>
      </c>
      <c r="E53" s="3">
        <v>0.88724000000000003</v>
      </c>
      <c r="F53" s="3">
        <v>7.4291599999999999E-2</v>
      </c>
      <c r="G53" s="3">
        <f t="shared" si="0"/>
        <v>0.66599669426821406</v>
      </c>
      <c r="H53" s="3">
        <f t="shared" si="1"/>
        <v>0.96963559999999993</v>
      </c>
      <c r="I53" s="3">
        <f t="shared" si="2"/>
        <v>1.0445469065580666E-3</v>
      </c>
      <c r="J53" s="3">
        <f t="shared" si="8"/>
        <v>7.0573699999999989E-2</v>
      </c>
      <c r="K53" s="3">
        <f t="shared" si="3"/>
        <v>3.4956614212477721E-3</v>
      </c>
      <c r="L53" s="3">
        <f t="shared" si="9"/>
        <v>0.66602361196932836</v>
      </c>
      <c r="M53" s="3">
        <f t="shared" si="4"/>
        <v>3.3685474527767856E-5</v>
      </c>
      <c r="O53" s="3" cm="1">
        <f t="array" aca="1" ref="O53" ca="1">INDIRECT("B"&amp;(ROW()-1)*5)</f>
        <v>2.52</v>
      </c>
      <c r="P53" s="3" cm="1">
        <f t="array" aca="1" ref="P53" ca="1">INDIRECT("H"&amp;(ROW()-1)*5-3)</f>
        <v>0.3679984</v>
      </c>
      <c r="Q53" s="3" cm="1">
        <f t="array" aca="1" ref="Q53" ca="1">INDIRECT("i"&amp;(ROW()-1)*5-3)</f>
        <v>1.3850379922587012E-3</v>
      </c>
      <c r="R53" s="3" cm="1">
        <f t="array" aca="1" ref="R53" ca="1">INDIRECT("j"&amp;(ROW()-1)*5-3)</f>
        <v>4.9232759999999995</v>
      </c>
      <c r="S53" s="3" cm="1">
        <f t="array" aca="1" ref="S53" ca="1">INDIRECT("k"&amp;(ROW()-1)*5-3)</f>
        <v>3.707223359874607E-2</v>
      </c>
      <c r="T53" s="3" cm="1">
        <f t="array" aca="1" ref="T53" ca="1">INDIRECT("l"&amp;(ROW()-1)*5-3)</f>
        <v>0.35810030559373995</v>
      </c>
      <c r="U53" s="3" cm="1">
        <f t="array" aca="1" ref="U53" ca="1">INDIRECT("m"&amp;(ROW()-1)*5-3)</f>
        <v>2.9106684066347688E-3</v>
      </c>
      <c r="V53" s="3">
        <v>0.18845819999999999</v>
      </c>
      <c r="W53" s="3">
        <v>6.6372144759680753E-4</v>
      </c>
      <c r="X53" s="3">
        <v>7.2513440000000005</v>
      </c>
      <c r="Y53" s="3">
        <v>5.3918053599884171E-2</v>
      </c>
      <c r="Z53" s="3">
        <v>0.14720886223487703</v>
      </c>
      <c r="AA53" s="3">
        <v>4.5238445102538391E-3</v>
      </c>
      <c r="AB53" s="3">
        <v>0.1242848</v>
      </c>
      <c r="AC53" s="3">
        <v>5.692020379443498E-4</v>
      </c>
      <c r="AD53" s="3">
        <v>7.6906140000000009</v>
      </c>
      <c r="AE53" s="3">
        <v>4.8451604968256672E-2</v>
      </c>
      <c r="AF53" s="3">
        <v>6.3685488509992477E-2</v>
      </c>
      <c r="AG53" s="3">
        <v>1.1211019540256996E-2</v>
      </c>
      <c r="AH53" s="3">
        <v>9.2952999999999994E-2</v>
      </c>
      <c r="AI53" s="3">
        <v>5.9766102432733516E-4</v>
      </c>
      <c r="AJ53" s="3">
        <v>7.8096300000000003</v>
      </c>
      <c r="AK53" s="3">
        <v>0.13781391163449347</v>
      </c>
      <c r="AL53" s="3">
        <v>3.4577171372009975E-2</v>
      </c>
      <c r="AM53" s="3">
        <v>5.1254200062331723E-3</v>
      </c>
    </row>
    <row r="54" spans="1:39" x14ac:dyDescent="0.4">
      <c r="A54" s="3">
        <v>16</v>
      </c>
      <c r="B54" s="3">
        <v>1.7</v>
      </c>
      <c r="C54" s="3">
        <v>0.97002100000000002</v>
      </c>
      <c r="D54" s="3">
        <v>0.94140100000000004</v>
      </c>
      <c r="E54" s="3">
        <v>0.887907</v>
      </c>
      <c r="F54" s="3">
        <v>6.9246600000000005E-2</v>
      </c>
      <c r="G54" s="3">
        <f t="shared" si="0"/>
        <v>0.66603810666856722</v>
      </c>
      <c r="H54" s="3">
        <f t="shared" si="1"/>
        <v>0.9691746</v>
      </c>
      <c r="I54" s="3">
        <f t="shared" si="2"/>
        <v>1.3408517591441879E-3</v>
      </c>
      <c r="J54" s="3">
        <f t="shared" si="8"/>
        <v>7.114856E-2</v>
      </c>
      <c r="K54" s="3">
        <f t="shared" si="3"/>
        <v>4.2209061631834433E-3</v>
      </c>
      <c r="L54" s="3">
        <f t="shared" si="9"/>
        <v>0.6660148881448178</v>
      </c>
      <c r="M54" s="3">
        <f t="shared" si="4"/>
        <v>4.3689612633087436E-5</v>
      </c>
      <c r="O54" s="3" cm="1">
        <f t="array" aca="1" ref="O54" ca="1">INDIRECT("B"&amp;(ROW()-1)*5)</f>
        <v>2.54</v>
      </c>
      <c r="P54" s="3" cm="1">
        <f t="array" aca="1" ref="P54" ca="1">INDIRECT("H"&amp;(ROW()-1)*5-3)</f>
        <v>0.35090260000000006</v>
      </c>
      <c r="Q54" s="3" cm="1">
        <f t="array" aca="1" ref="Q54" ca="1">INDIRECT("i"&amp;(ROW()-1)*5-3)</f>
        <v>1.5415987285931395E-3</v>
      </c>
      <c r="R54" s="3" cm="1">
        <f t="array" aca="1" ref="R54" ca="1">INDIRECT("j"&amp;(ROW()-1)*5-3)</f>
        <v>4.6819860000000002</v>
      </c>
      <c r="S54" s="3" cm="1">
        <f t="array" aca="1" ref="S54" ca="1">INDIRECT("k"&amp;(ROW()-1)*5-3)</f>
        <v>4.2324063415508692E-2</v>
      </c>
      <c r="T54" s="3" cm="1">
        <f t="array" aca="1" ref="T54" ca="1">INDIRECT("l"&amp;(ROW()-1)*5-3)</f>
        <v>0.33881533450331675</v>
      </c>
      <c r="U54" s="3" cm="1">
        <f t="array" aca="1" ref="U54" ca="1">INDIRECT("m"&amp;(ROW()-1)*5-3)</f>
        <v>3.0367460766902114E-3</v>
      </c>
      <c r="V54" s="3">
        <v>0.17681959999999997</v>
      </c>
      <c r="W54" s="3">
        <v>1.1007106068354232E-3</v>
      </c>
      <c r="X54" s="3">
        <v>6.4918499999999995</v>
      </c>
      <c r="Y54" s="3">
        <v>6.8834208937126481E-2</v>
      </c>
      <c r="Z54" s="3">
        <v>0.12758759457982718</v>
      </c>
      <c r="AA54" s="3">
        <v>1.0835699752807021E-2</v>
      </c>
      <c r="AB54" s="3">
        <v>0.11645560000000002</v>
      </c>
      <c r="AC54" s="3">
        <v>5.7013808853645191E-4</v>
      </c>
      <c r="AD54" s="3">
        <v>6.81412</v>
      </c>
      <c r="AE54" s="3">
        <v>0.1290799962813757</v>
      </c>
      <c r="AF54" s="3">
        <v>4.7407598683336813E-2</v>
      </c>
      <c r="AG54" s="3">
        <v>1.5418907488223306E-2</v>
      </c>
      <c r="AH54" s="3">
        <v>8.7792300000000004E-2</v>
      </c>
      <c r="AI54" s="3">
        <v>4.7901721472197494E-4</v>
      </c>
      <c r="AJ54" s="3">
        <v>6.8926119999999997</v>
      </c>
      <c r="AK54" s="3">
        <v>8.7624376380091698E-2</v>
      </c>
      <c r="AL54" s="3">
        <v>3.6533555420821859E-2</v>
      </c>
      <c r="AM54" s="3">
        <v>8.8977764317855236E-3</v>
      </c>
    </row>
    <row r="55" spans="1:39" x14ac:dyDescent="0.4">
      <c r="A55" s="3">
        <v>16</v>
      </c>
      <c r="B55" s="3">
        <v>1.7</v>
      </c>
      <c r="C55" s="3">
        <v>0.97015300000000004</v>
      </c>
      <c r="D55" s="3">
        <v>0.94165200000000004</v>
      </c>
      <c r="E55" s="3">
        <v>0.88836499999999996</v>
      </c>
      <c r="F55" s="3">
        <v>6.8501300000000001E-2</v>
      </c>
      <c r="G55" s="3">
        <f t="shared" si="0"/>
        <v>0.66604394758203878</v>
      </c>
      <c r="H55" s="3">
        <f t="shared" si="1"/>
        <v>0.96876759999999995</v>
      </c>
      <c r="I55" s="3">
        <f t="shared" si="2"/>
        <v>1.3309807812286571E-3</v>
      </c>
      <c r="J55" s="3">
        <f t="shared" si="8"/>
        <v>7.1904680000000012E-2</v>
      </c>
      <c r="K55" s="3">
        <f t="shared" si="3"/>
        <v>4.1505058324980077E-3</v>
      </c>
      <c r="L55" s="3">
        <f t="shared" si="9"/>
        <v>0.66600519136490888</v>
      </c>
      <c r="M55" s="3">
        <f t="shared" si="4"/>
        <v>4.2832261033284695E-5</v>
      </c>
      <c r="O55" s="3" cm="1">
        <f t="array" aca="1" ref="O55" ca="1">INDIRECT("B"&amp;(ROW()-1)*5)</f>
        <v>2.56</v>
      </c>
      <c r="P55" s="3" cm="1">
        <f t="array" aca="1" ref="P55" ca="1">INDIRECT("H"&amp;(ROW()-1)*5-3)</f>
        <v>0.33296799999999999</v>
      </c>
      <c r="Q55" s="3" cm="1">
        <f t="array" aca="1" ref="Q55" ca="1">INDIRECT("i"&amp;(ROW()-1)*5-3)</f>
        <v>1.543576237184284E-3</v>
      </c>
      <c r="R55" s="3" cm="1">
        <f t="array" aca="1" ref="R55" ca="1">INDIRECT("j"&amp;(ROW()-1)*5-3)</f>
        <v>4.3865420000000004</v>
      </c>
      <c r="S55" s="3" cm="1">
        <f t="array" aca="1" ref="S55" ca="1">INDIRECT("k"&amp;(ROW()-1)*5-3)</f>
        <v>6.3444913554988713E-2</v>
      </c>
      <c r="T55" s="3" cm="1">
        <f t="array" aca="1" ref="T55" ca="1">INDIRECT("l"&amp;(ROW()-1)*5-3)</f>
        <v>0.31526401228934464</v>
      </c>
      <c r="U55" s="3" cm="1">
        <f t="array" aca="1" ref="U55" ca="1">INDIRECT("m"&amp;(ROW()-1)*5-3)</f>
        <v>3.1201126143357168E-3</v>
      </c>
      <c r="V55" s="3">
        <v>0.16741019999999998</v>
      </c>
      <c r="W55" s="3">
        <v>6.7736117396851507E-4</v>
      </c>
      <c r="X55" s="3">
        <v>5.8623460000000005</v>
      </c>
      <c r="Y55" s="3">
        <v>9.8784256761895076E-2</v>
      </c>
      <c r="Z55" s="3">
        <v>0.10997911701758308</v>
      </c>
      <c r="AA55" s="3">
        <v>5.96566119702198E-3</v>
      </c>
      <c r="AB55" s="3">
        <v>0.11044779999999998</v>
      </c>
      <c r="AC55" s="3">
        <v>2.3340471289157841E-4</v>
      </c>
      <c r="AD55" s="3">
        <v>6.0314759999999996</v>
      </c>
      <c r="AE55" s="3">
        <v>5.6460984971925657E-2</v>
      </c>
      <c r="AF55" s="3">
        <v>4.7544748028391592E-2</v>
      </c>
      <c r="AG55" s="3">
        <v>6.3445555692566505E-3</v>
      </c>
      <c r="AH55" s="3">
        <v>8.2833860000000009E-2</v>
      </c>
      <c r="AI55" s="3">
        <v>4.9389192582993441E-4</v>
      </c>
      <c r="AJ55" s="3">
        <v>6.1483119999999998</v>
      </c>
      <c r="AK55" s="3">
        <v>8.599285956403567E-2</v>
      </c>
      <c r="AL55" s="3">
        <v>3.0173156821378423E-2</v>
      </c>
      <c r="AM55" s="3">
        <v>1.2923073554437945E-2</v>
      </c>
    </row>
    <row r="56" spans="1:39" x14ac:dyDescent="0.4">
      <c r="A56" s="3">
        <v>16</v>
      </c>
      <c r="B56" s="3">
        <v>1.7</v>
      </c>
      <c r="C56" s="3">
        <v>0.97059899999999999</v>
      </c>
      <c r="D56" s="3">
        <v>0.9425</v>
      </c>
      <c r="E56" s="3">
        <v>0.889907</v>
      </c>
      <c r="F56" s="3">
        <v>6.5877500000000005E-2</v>
      </c>
      <c r="G56" s="3">
        <f t="shared" si="0"/>
        <v>0.66606599169299252</v>
      </c>
      <c r="H56" s="3">
        <f t="shared" si="1"/>
        <v>0.96828160000000008</v>
      </c>
      <c r="I56" s="3">
        <f t="shared" si="2"/>
        <v>1.1703354390942835E-3</v>
      </c>
      <c r="J56" s="3">
        <f t="shared" si="8"/>
        <v>7.3347099999999998E-2</v>
      </c>
      <c r="K56" s="3">
        <f t="shared" si="3"/>
        <v>3.9662064661335995E-3</v>
      </c>
      <c r="L56" s="3">
        <f t="shared" si="9"/>
        <v>0.66598989472552916</v>
      </c>
      <c r="M56" s="3">
        <f t="shared" si="4"/>
        <v>3.9810445063478835E-5</v>
      </c>
      <c r="O56" s="3" cm="1">
        <f t="array" aca="1" ref="O56" ca="1">INDIRECT("B"&amp;(ROW()-1)*5)</f>
        <v>2.58</v>
      </c>
      <c r="P56" s="3" cm="1">
        <f t="array" aca="1" ref="P56" ca="1">INDIRECT("H"&amp;(ROW()-1)*5-3)</f>
        <v>0.31902799999999998</v>
      </c>
      <c r="Q56" s="3" cm="1">
        <f t="array" aca="1" ref="Q56" ca="1">INDIRECT("i"&amp;(ROW()-1)*5-3)</f>
        <v>8.484628453856981E-4</v>
      </c>
      <c r="R56" s="3" cm="1">
        <f t="array" aca="1" ref="R56" ca="1">INDIRECT("j"&amp;(ROW()-1)*5-3)</f>
        <v>4.1031120000000003</v>
      </c>
      <c r="S56" s="3" cm="1">
        <f t="array" aca="1" ref="S56" ca="1">INDIRECT("k"&amp;(ROW()-1)*5-3)</f>
        <v>3.6507575871317359E-2</v>
      </c>
      <c r="T56" s="3" cm="1">
        <f t="array" aca="1" ref="T56" ca="1">INDIRECT("l"&amp;(ROW()-1)*5-3)</f>
        <v>0.2980011341688914</v>
      </c>
      <c r="U56" s="3" cm="1">
        <f t="array" aca="1" ref="U56" ca="1">INDIRECT("m"&amp;(ROW()-1)*5-3)</f>
        <v>3.21269002447894E-3</v>
      </c>
      <c r="V56" s="3">
        <v>0.15728919999999999</v>
      </c>
      <c r="W56" s="3">
        <v>1.0848148966528747E-3</v>
      </c>
      <c r="X56" s="3">
        <v>5.2027979999999996</v>
      </c>
      <c r="Y56" s="3">
        <v>5.302724899520992E-2</v>
      </c>
      <c r="Z56" s="3">
        <v>9.1561648351645403E-2</v>
      </c>
      <c r="AA56" s="3">
        <v>6.8729145252204183E-3</v>
      </c>
      <c r="AB56" s="3">
        <v>0.10518920000000001</v>
      </c>
      <c r="AC56" s="3">
        <v>5.9152088720517684E-4</v>
      </c>
      <c r="AD56" s="3">
        <v>5.4789140000000005</v>
      </c>
      <c r="AE56" s="3">
        <v>6.9462530503862238E-2</v>
      </c>
      <c r="AF56" s="3">
        <v>3.8878877018380706E-2</v>
      </c>
      <c r="AG56" s="3">
        <v>9.4714302051568545E-3</v>
      </c>
      <c r="AH56" s="3">
        <v>7.8719120000000004E-2</v>
      </c>
      <c r="AI56" s="3">
        <v>2.6493930927667361E-4</v>
      </c>
      <c r="AJ56" s="3">
        <v>5.5066079999999999</v>
      </c>
      <c r="AK56" s="3">
        <v>6.8631978086020409E-2</v>
      </c>
      <c r="AL56" s="3">
        <v>2.9132244923465909E-2</v>
      </c>
      <c r="AM56" s="3">
        <v>1.1647880373102994E-2</v>
      </c>
    </row>
    <row r="57" spans="1:39" x14ac:dyDescent="0.4">
      <c r="A57" s="3">
        <v>16</v>
      </c>
      <c r="B57" s="3">
        <v>1.72</v>
      </c>
      <c r="C57" s="3">
        <v>0.96761399999999997</v>
      </c>
      <c r="D57" s="3">
        <v>0.93678099999999997</v>
      </c>
      <c r="E57" s="3">
        <v>0.87938400000000005</v>
      </c>
      <c r="F57" s="3">
        <v>7.4951500000000004E-2</v>
      </c>
      <c r="G57" s="3">
        <f t="shared" si="0"/>
        <v>0.66597331963482953</v>
      </c>
      <c r="H57" s="3">
        <f t="shared" si="1"/>
        <v>0.967727</v>
      </c>
      <c r="I57" s="3">
        <f t="shared" si="2"/>
        <v>1.7189997091333447E-4</v>
      </c>
      <c r="J57" s="3">
        <f t="shared" si="8"/>
        <v>7.5244459999999999E-2</v>
      </c>
      <c r="K57" s="3">
        <f t="shared" si="3"/>
        <v>1.3362833151693528E-3</v>
      </c>
      <c r="L57" s="3">
        <f t="shared" si="9"/>
        <v>0.66597065315736992</v>
      </c>
      <c r="M57" s="3">
        <f t="shared" si="4"/>
        <v>1.1720637557203491E-5</v>
      </c>
      <c r="O57" s="3" cm="1">
        <f t="array" aca="1" ref="O57" ca="1">INDIRECT("B"&amp;(ROW()-1)*5)</f>
        <v>2.6</v>
      </c>
      <c r="P57" s="3" cm="1">
        <f t="array" aca="1" ref="P57" ca="1">INDIRECT("H"&amp;(ROW()-1)*5-3)</f>
        <v>0.30446699999999999</v>
      </c>
      <c r="Q57" s="3" cm="1">
        <f t="array" aca="1" ref="Q57" ca="1">INDIRECT("i"&amp;(ROW()-1)*5-3)</f>
        <v>1.9068139919771832E-3</v>
      </c>
      <c r="R57" s="3" cm="1">
        <f t="array" aca="1" ref="R57" ca="1">INDIRECT("j"&amp;(ROW()-1)*5-3)</f>
        <v>3.8413180000000002</v>
      </c>
      <c r="S57" s="3" cm="1">
        <f t="array" aca="1" ref="S57" ca="1">INDIRECT("k"&amp;(ROW()-1)*5-3)</f>
        <v>2.1558747087899129E-2</v>
      </c>
      <c r="T57" s="3" cm="1">
        <f t="array" aca="1" ref="T57" ca="1">INDIRECT("l"&amp;(ROW()-1)*5-3)</f>
        <v>0.27659897170977599</v>
      </c>
      <c r="U57" s="3" cm="1">
        <f t="array" aca="1" ref="U57" ca="1">INDIRECT("m"&amp;(ROW()-1)*5-3)</f>
        <v>3.2915083341759884E-3</v>
      </c>
      <c r="V57" s="3">
        <v>0.1512018</v>
      </c>
      <c r="W57" s="3">
        <v>6.1026925205190765E-4</v>
      </c>
      <c r="X57" s="3">
        <v>4.8091740000000005</v>
      </c>
      <c r="Y57" s="3">
        <v>8.7713305854927162E-2</v>
      </c>
      <c r="Z57" s="3">
        <v>8.5726936099252943E-2</v>
      </c>
      <c r="AA57" s="3">
        <v>1.5483765347016384E-2</v>
      </c>
      <c r="AB57" s="3">
        <v>9.9432939999999997E-2</v>
      </c>
      <c r="AC57" s="3">
        <v>5.0225256435382953E-4</v>
      </c>
      <c r="AD57" s="3">
        <v>4.912032</v>
      </c>
      <c r="AE57" s="3">
        <v>5.1670352582501217E-2</v>
      </c>
      <c r="AF57" s="3">
        <v>3.3413038478671789E-2</v>
      </c>
      <c r="AG57" s="3">
        <v>7.2704694132823752E-3</v>
      </c>
      <c r="AH57" s="3">
        <v>7.4948799999999996E-2</v>
      </c>
      <c r="AI57" s="3">
        <v>2.9858423267144939E-4</v>
      </c>
      <c r="AJ57" s="3">
        <v>4.9831580000000004</v>
      </c>
      <c r="AK57" s="3">
        <v>7.1558940573488286E-2</v>
      </c>
      <c r="AL57" s="3">
        <v>1.6468689609128662E-2</v>
      </c>
      <c r="AM57" s="3">
        <v>1.3629647371532444E-2</v>
      </c>
    </row>
    <row r="58" spans="1:39" x14ac:dyDescent="0.4">
      <c r="A58" s="3">
        <v>16</v>
      </c>
      <c r="B58" s="3">
        <v>1.72</v>
      </c>
      <c r="C58" s="3">
        <v>0.96748599999999996</v>
      </c>
      <c r="D58" s="3">
        <v>0.93654700000000002</v>
      </c>
      <c r="E58" s="3">
        <v>0.87899799999999995</v>
      </c>
      <c r="F58" s="3">
        <v>7.7165899999999996E-2</v>
      </c>
      <c r="G58" s="3">
        <f t="shared" si="0"/>
        <v>0.66595307514566104</v>
      </c>
      <c r="H58" s="3">
        <f t="shared" si="1"/>
        <v>0.96735519999999986</v>
      </c>
      <c r="I58" s="3">
        <f t="shared" si="2"/>
        <v>8.1640514452076729E-4</v>
      </c>
      <c r="J58" s="3">
        <f t="shared" si="8"/>
        <v>7.6379160000000001E-2</v>
      </c>
      <c r="K58" s="3">
        <f t="shared" si="3"/>
        <v>2.5041936894737203E-3</v>
      </c>
      <c r="L58" s="3">
        <f t="shared" si="9"/>
        <v>0.66595823550600608</v>
      </c>
      <c r="M58" s="3">
        <f t="shared" si="4"/>
        <v>2.622866430818442E-5</v>
      </c>
      <c r="O58" s="3" cm="1">
        <f t="array" aca="1" ref="O58" ca="1">INDIRECT("B"&amp;(ROW()-1)*5)</f>
        <v>2.62</v>
      </c>
      <c r="P58" s="3" cm="1">
        <f t="array" aca="1" ref="P58" ca="1">INDIRECT("H"&amp;(ROW()-1)*5-3)</f>
        <v>0.29117559999999998</v>
      </c>
      <c r="Q58" s="3" cm="1">
        <f t="array" aca="1" ref="Q58" ca="1">INDIRECT("i"&amp;(ROW()-1)*5-3)</f>
        <v>2.2115152814303546E-3</v>
      </c>
      <c r="R58" s="3" cm="1">
        <f t="array" aca="1" ref="R58" ca="1">INDIRECT("j"&amp;(ROW()-1)*5-3)</f>
        <v>3.62053</v>
      </c>
      <c r="S58" s="3" cm="1">
        <f t="array" aca="1" ref="S58" ca="1">INDIRECT("k"&amp;(ROW()-1)*5-3)</f>
        <v>3.6373336937927457E-2</v>
      </c>
      <c r="T58" s="3" cm="1">
        <f t="array" aca="1" ref="T58" ca="1">INDIRECT("l"&amp;(ROW()-1)*5-3)</f>
        <v>0.25770696245080693</v>
      </c>
      <c r="U58" s="3" cm="1">
        <f t="array" aca="1" ref="U58" ca="1">INDIRECT("m"&amp;(ROW()-1)*5-3)</f>
        <v>8.7132732482751787E-3</v>
      </c>
      <c r="V58" s="3">
        <v>0.1450814</v>
      </c>
      <c r="W58" s="3">
        <v>3.4063857679364099E-4</v>
      </c>
      <c r="X58" s="3">
        <v>4.3888020000000001</v>
      </c>
      <c r="Y58" s="3">
        <v>5.1417648098683114E-2</v>
      </c>
      <c r="Z58" s="3">
        <v>8.225702191892606E-2</v>
      </c>
      <c r="AA58" s="3">
        <v>5.5111465942166774E-3</v>
      </c>
      <c r="AB58" s="3">
        <v>9.4916360000000005E-2</v>
      </c>
      <c r="AC58" s="3">
        <v>1.3685318434000704E-3</v>
      </c>
      <c r="AD58" s="3">
        <v>4.4522860000000009</v>
      </c>
      <c r="AE58" s="3">
        <v>8.7696427430083934E-2</v>
      </c>
      <c r="AF58" s="3">
        <v>2.5293913051883731E-2</v>
      </c>
      <c r="AG58" s="3">
        <v>6.6312039826061427E-3</v>
      </c>
      <c r="AH58" s="3">
        <v>7.1311100000000002E-2</v>
      </c>
      <c r="AI58" s="3">
        <v>2.3095875822319568E-4</v>
      </c>
      <c r="AJ58" s="3">
        <v>4.5116260000000006</v>
      </c>
      <c r="AK58" s="3">
        <v>6.0090761552837615E-2</v>
      </c>
      <c r="AL58" s="3">
        <v>1.354808946819921E-2</v>
      </c>
      <c r="AM58" s="3">
        <v>1.278412221196059E-2</v>
      </c>
    </row>
    <row r="59" spans="1:39" x14ac:dyDescent="0.4">
      <c r="A59" s="3">
        <v>16</v>
      </c>
      <c r="B59" s="3">
        <v>1.72</v>
      </c>
      <c r="C59" s="3">
        <v>0.96798600000000001</v>
      </c>
      <c r="D59" s="3">
        <v>0.93748699999999996</v>
      </c>
      <c r="E59" s="3">
        <v>0.88066699999999998</v>
      </c>
      <c r="F59" s="3">
        <v>7.30272E-2</v>
      </c>
      <c r="G59" s="3">
        <f t="shared" si="0"/>
        <v>0.66598962276902229</v>
      </c>
      <c r="H59" s="3">
        <f t="shared" si="1"/>
        <v>0.96698020000000007</v>
      </c>
      <c r="I59" s="3">
        <f t="shared" si="2"/>
        <v>1.063445983583548E-3</v>
      </c>
      <c r="J59" s="3">
        <f t="shared" si="8"/>
        <v>7.7975360000000007E-2</v>
      </c>
      <c r="K59" s="3">
        <f t="shared" si="3"/>
        <v>4.355914665188013E-3</v>
      </c>
      <c r="L59" s="3">
        <f t="shared" si="9"/>
        <v>0.665941442117296</v>
      </c>
      <c r="M59" s="3">
        <f t="shared" si="4"/>
        <v>4.4601954252735765E-5</v>
      </c>
      <c r="O59" s="3" cm="1">
        <f t="array" aca="1" ref="O59" ca="1">INDIRECT("B"&amp;(ROW()-1)*5)</f>
        <v>2.64</v>
      </c>
      <c r="P59" s="3" cm="1">
        <f t="array" aca="1" ref="P59" ca="1">INDIRECT("H"&amp;(ROW()-1)*5-3)</f>
        <v>0.27914800000000001</v>
      </c>
      <c r="Q59" s="3" cm="1">
        <f t="array" aca="1" ref="Q59" ca="1">INDIRECT("i"&amp;(ROW()-1)*5-3)</f>
        <v>1.9130951884315554E-3</v>
      </c>
      <c r="R59" s="3" cm="1">
        <f t="array" aca="1" ref="R59" ca="1">INDIRECT("j"&amp;(ROW()-1)*5-3)</f>
        <v>3.3730319999999998</v>
      </c>
      <c r="S59" s="3" cm="1">
        <f t="array" aca="1" ref="S59" ca="1">INDIRECT("k"&amp;(ROW()-1)*5-3)</f>
        <v>4.7175392907743717E-2</v>
      </c>
      <c r="T59" s="3" cm="1">
        <f t="array" aca="1" ref="T59" ca="1">INDIRECT("l"&amp;(ROW()-1)*5-3)</f>
        <v>0.24118890549965682</v>
      </c>
      <c r="U59" s="3" cm="1">
        <f t="array" aca="1" ref="U59" ca="1">INDIRECT("m"&amp;(ROW()-1)*5-3)</f>
        <v>6.1606229438177455E-3</v>
      </c>
      <c r="V59" s="3">
        <v>0.138573</v>
      </c>
      <c r="W59" s="3">
        <v>7.5346320414470256E-4</v>
      </c>
      <c r="X59" s="3">
        <v>3.9715919999999998</v>
      </c>
      <c r="Y59" s="3">
        <v>4.3306688351800848E-2</v>
      </c>
      <c r="Z59" s="3">
        <v>8.1168441306821298E-2</v>
      </c>
      <c r="AA59" s="3">
        <v>8.8092269276222428E-3</v>
      </c>
      <c r="AB59" s="3">
        <v>9.1539159999999994E-2</v>
      </c>
      <c r="AC59" s="3">
        <v>6.2205180684570211E-4</v>
      </c>
      <c r="AD59" s="3">
        <v>4.0676639999999988</v>
      </c>
      <c r="AE59" s="3">
        <v>5.6342982739645504E-2</v>
      </c>
      <c r="AF59" s="3">
        <v>3.4844850197677954E-2</v>
      </c>
      <c r="AG59" s="3">
        <v>9.5578907147565919E-3</v>
      </c>
      <c r="AH59" s="3">
        <v>6.8574440000000014E-2</v>
      </c>
      <c r="AI59" s="3">
        <v>4.0897753776949759E-4</v>
      </c>
      <c r="AJ59" s="3">
        <v>4.0883219999999998</v>
      </c>
      <c r="AK59" s="3">
        <v>5.5150300597548628E-2</v>
      </c>
      <c r="AL59" s="3">
        <v>1.998458350289296E-2</v>
      </c>
      <c r="AM59" s="3">
        <v>1.1613347116577813E-2</v>
      </c>
    </row>
    <row r="60" spans="1:39" x14ac:dyDescent="0.4">
      <c r="A60" s="3">
        <v>16</v>
      </c>
      <c r="B60" s="3">
        <v>1.72</v>
      </c>
      <c r="C60" s="3">
        <v>0.967723</v>
      </c>
      <c r="D60" s="3">
        <v>0.93699699999999997</v>
      </c>
      <c r="E60" s="3">
        <v>0.87980499999999995</v>
      </c>
      <c r="F60" s="3">
        <v>7.57134E-2</v>
      </c>
      <c r="G60" s="3">
        <f t="shared" si="0"/>
        <v>0.66596746438514087</v>
      </c>
      <c r="H60" s="3">
        <f t="shared" si="1"/>
        <v>0.96646120000000002</v>
      </c>
      <c r="I60" s="3">
        <f t="shared" si="2"/>
        <v>1.0790463196730588E-3</v>
      </c>
      <c r="J60" s="3">
        <f t="shared" si="8"/>
        <v>7.996455999999999E-2</v>
      </c>
      <c r="K60" s="3">
        <f t="shared" si="3"/>
        <v>3.8879171012767234E-3</v>
      </c>
      <c r="L60" s="3">
        <f t="shared" si="9"/>
        <v>0.66592095792504591</v>
      </c>
      <c r="M60" s="3">
        <f t="shared" si="4"/>
        <v>4.1156523010755883E-5</v>
      </c>
      <c r="O60" s="3" cm="1">
        <f t="array" aca="1" ref="O60" ca="1">INDIRECT("B"&amp;(ROW()-1)*5)</f>
        <v>2.66</v>
      </c>
      <c r="P60" s="3" cm="1">
        <f t="array" aca="1" ref="P60" ca="1">INDIRECT("H"&amp;(ROW()-1)*5-3)</f>
        <v>0.27089859999999999</v>
      </c>
      <c r="Q60" s="3" cm="1">
        <f t="array" aca="1" ref="Q60" ca="1">INDIRECT("i"&amp;(ROW()-1)*5-3)</f>
        <v>1.0165352133595822E-3</v>
      </c>
      <c r="R60" s="3" cm="1">
        <f t="array" aca="1" ref="R60" ca="1">INDIRECT("j"&amp;(ROW()-1)*5-3)</f>
        <v>3.2070700000000003</v>
      </c>
      <c r="S60" s="3" cm="1">
        <f t="array" aca="1" ref="S60" ca="1">INDIRECT("k"&amp;(ROW()-1)*5-3)</f>
        <v>3.1598565790237926E-2</v>
      </c>
      <c r="T60" s="3" cm="1">
        <f t="array" aca="1" ref="T60" ca="1">INDIRECT("l"&amp;(ROW()-1)*5-3)</f>
        <v>0.23086299105021105</v>
      </c>
      <c r="U60" s="3" cm="1">
        <f t="array" aca="1" ref="U60" ca="1">INDIRECT("m"&amp;(ROW()-1)*5-3)</f>
        <v>1.9888013146623679E-3</v>
      </c>
      <c r="V60" s="3">
        <v>0.13250979999999998</v>
      </c>
      <c r="W60" s="3">
        <v>1.5889112498815056E-3</v>
      </c>
      <c r="X60" s="3">
        <v>3.6991060000000004</v>
      </c>
      <c r="Y60" s="3">
        <v>4.9725084052216553E-2</v>
      </c>
      <c r="Z60" s="3">
        <v>6.2485638500694551E-2</v>
      </c>
      <c r="AA60" s="3">
        <v>1.9085385856666047E-2</v>
      </c>
      <c r="AB60" s="3">
        <v>8.8324979999999984E-2</v>
      </c>
      <c r="AC60" s="3">
        <v>4.164451243561367E-4</v>
      </c>
      <c r="AD60" s="3">
        <v>3.7837580000000002</v>
      </c>
      <c r="AE60" s="3">
        <v>4.6393323398954717E-2</v>
      </c>
      <c r="AF60" s="3">
        <v>2.3996654076240253E-2</v>
      </c>
      <c r="AG60" s="3">
        <v>9.0908220639898674E-3</v>
      </c>
      <c r="AH60" s="3">
        <v>6.5794580000000005E-2</v>
      </c>
      <c r="AI60" s="3">
        <v>3.1477302552792094E-4</v>
      </c>
      <c r="AJ60" s="3">
        <v>3.8208139999999999</v>
      </c>
      <c r="AK60" s="3">
        <v>5.0361841745512018E-2</v>
      </c>
      <c r="AL60" s="3">
        <v>2.7445312143727697E-3</v>
      </c>
      <c r="AM60" s="3">
        <v>1.7193463291213455E-2</v>
      </c>
    </row>
    <row r="61" spans="1:39" x14ac:dyDescent="0.4">
      <c r="A61" s="3">
        <v>16</v>
      </c>
      <c r="B61" s="3">
        <v>1.72</v>
      </c>
      <c r="C61" s="3">
        <v>0.96782599999999996</v>
      </c>
      <c r="D61" s="3">
        <v>0.93719300000000005</v>
      </c>
      <c r="E61" s="3">
        <v>0.88016700000000003</v>
      </c>
      <c r="F61" s="3">
        <v>7.5364299999999995E-2</v>
      </c>
      <c r="G61" s="3">
        <f t="shared" si="0"/>
        <v>0.66596978385219563</v>
      </c>
      <c r="H61" s="3">
        <f t="shared" si="1"/>
        <v>0.96593620000000002</v>
      </c>
      <c r="I61" s="3">
        <f t="shared" si="2"/>
        <v>9.7054158076816447E-4</v>
      </c>
      <c r="J61" s="3">
        <f t="shared" si="8"/>
        <v>8.2048079999999995E-2</v>
      </c>
      <c r="K61" s="3">
        <f t="shared" si="3"/>
        <v>3.8425730938526086E-3</v>
      </c>
      <c r="L61" s="3">
        <f t="shared" si="9"/>
        <v>0.66590017126765311</v>
      </c>
      <c r="M61" s="3">
        <f t="shared" si="4"/>
        <v>3.858461070825468E-5</v>
      </c>
      <c r="O61" s="3" cm="1">
        <f t="array" aca="1" ref="O61" ca="1">INDIRECT("B"&amp;(ROW()-1)*5)</f>
        <v>2.68</v>
      </c>
      <c r="P61" s="3" cm="1">
        <f t="array" aca="1" ref="P61" ca="1">INDIRECT("H"&amp;(ROW()-1)*5-3)</f>
        <v>0.26093280000000002</v>
      </c>
      <c r="Q61" s="3" cm="1">
        <f t="array" aca="1" ref="Q61" ca="1">INDIRECT("i"&amp;(ROW()-1)*5-3)</f>
        <v>1.0785351918226917E-3</v>
      </c>
      <c r="R61" s="3" cm="1">
        <f t="array" aca="1" ref="R61" ca="1">INDIRECT("j"&amp;(ROW()-1)*5-3)</f>
        <v>3.0082399999999998</v>
      </c>
      <c r="S61" s="3" cm="1">
        <f t="array" aca="1" ref="S61" ca="1">INDIRECT("k"&amp;(ROW()-1)*5-3)</f>
        <v>2.5886803587928713E-2</v>
      </c>
      <c r="T61" s="3" cm="1">
        <f t="array" aca="1" ref="T61" ca="1">INDIRECT("l"&amp;(ROW()-1)*5-3)</f>
        <v>0.21476069346849846</v>
      </c>
      <c r="U61" s="3" cm="1">
        <f t="array" aca="1" ref="U61" ca="1">INDIRECT("m"&amp;(ROW()-1)*5-3)</f>
        <v>3.2761138674821883E-3</v>
      </c>
      <c r="V61" s="3">
        <v>0.12705319999999998</v>
      </c>
      <c r="W61" s="3">
        <v>8.5808377213416958E-4</v>
      </c>
      <c r="X61" s="3">
        <v>3.3497399999999997</v>
      </c>
      <c r="Y61" s="3">
        <v>5.7767319134611007E-2</v>
      </c>
      <c r="Z61" s="3">
        <v>6.600521646075426E-2</v>
      </c>
      <c r="AA61" s="3">
        <v>2.8120143951810644E-3</v>
      </c>
      <c r="AB61" s="3">
        <v>8.4804760000000007E-2</v>
      </c>
      <c r="AC61" s="3">
        <v>8.3090977994003607E-4</v>
      </c>
      <c r="AD61" s="3">
        <v>3.428112</v>
      </c>
      <c r="AE61" s="3">
        <v>3.202172162767021E-2</v>
      </c>
      <c r="AF61" s="3">
        <v>3.4114385730451821E-2</v>
      </c>
      <c r="AG61" s="3">
        <v>2.2098781834433319E-2</v>
      </c>
      <c r="AH61" s="3">
        <v>6.3469040000000004E-2</v>
      </c>
      <c r="AI61" s="3">
        <v>3.3734620555150597E-4</v>
      </c>
      <c r="AJ61" s="3">
        <v>3.445306</v>
      </c>
      <c r="AK61" s="3">
        <v>7.7345036194962191E-2</v>
      </c>
      <c r="AL61" s="3">
        <v>1.6079264508170009E-2</v>
      </c>
      <c r="AM61" s="3">
        <v>6.5930409325872519E-3</v>
      </c>
    </row>
    <row r="62" spans="1:39" x14ac:dyDescent="0.4">
      <c r="A62" s="3">
        <v>16</v>
      </c>
      <c r="B62" s="3">
        <v>1.74</v>
      </c>
      <c r="C62" s="3">
        <v>0.96575500000000003</v>
      </c>
      <c r="D62" s="3">
        <v>0.93323</v>
      </c>
      <c r="E62" s="3">
        <v>0.872892</v>
      </c>
      <c r="F62" s="3">
        <v>8.0625000000000002E-2</v>
      </c>
      <c r="G62" s="3">
        <f t="shared" si="0"/>
        <v>0.66591123137801056</v>
      </c>
      <c r="H62" s="3">
        <f t="shared" si="1"/>
        <v>0.96538360000000001</v>
      </c>
      <c r="I62" s="3">
        <f t="shared" si="2"/>
        <v>2.7351606899778737E-4</v>
      </c>
      <c r="J62" s="3">
        <f t="shared" si="8"/>
        <v>8.4389760000000008E-2</v>
      </c>
      <c r="K62" s="3">
        <f t="shared" si="3"/>
        <v>2.323075756491811E-3</v>
      </c>
      <c r="L62" s="3">
        <f t="shared" si="9"/>
        <v>0.66587724408607052</v>
      </c>
      <c r="M62" s="3">
        <f t="shared" si="4"/>
        <v>1.9983845283555219E-5</v>
      </c>
      <c r="O62" s="3" cm="1">
        <f t="array" aca="1" ref="O62" ca="1">INDIRECT("B"&amp;(ROW()-1)*5)</f>
        <v>2.7</v>
      </c>
      <c r="P62" s="3" cm="1">
        <f t="array" aca="1" ref="P62" ca="1">INDIRECT("H"&amp;(ROW()-1)*5-3)</f>
        <v>0.24954960000000001</v>
      </c>
      <c r="Q62" s="3" cm="1">
        <f t="array" aca="1" ref="Q62" ca="1">INDIRECT("i"&amp;(ROW()-1)*5-3)</f>
        <v>1.0773030400031218E-3</v>
      </c>
      <c r="R62" s="3" cm="1">
        <f t="array" aca="1" ref="R62" ca="1">INDIRECT("j"&amp;(ROW()-1)*5-3)</f>
        <v>2.8118100000000004</v>
      </c>
      <c r="S62" s="3" cm="1">
        <f t="array" aca="1" ref="S62" ca="1">INDIRECT("k"&amp;(ROW()-1)*5-3)</f>
        <v>3.3654329884875087E-2</v>
      </c>
      <c r="T62" s="3" cm="1">
        <f t="array" aca="1" ref="T62" ca="1">INDIRECT("l"&amp;(ROW()-1)*5-3)</f>
        <v>0.19520253901547305</v>
      </c>
      <c r="U62" s="3" cm="1">
        <f t="array" aca="1" ref="U62" ca="1">INDIRECT("m"&amp;(ROW()-1)*5-3)</f>
        <v>6.7007237786995376E-3</v>
      </c>
      <c r="V62" s="3">
        <v>0.12385840000000001</v>
      </c>
      <c r="W62" s="3">
        <v>7.7133536156460708E-4</v>
      </c>
      <c r="X62" s="3">
        <v>3.1734440000000004</v>
      </c>
      <c r="Y62" s="3">
        <v>5.2700994146220738E-2</v>
      </c>
      <c r="Z62" s="3">
        <v>5.8505031246933001E-2</v>
      </c>
      <c r="AA62" s="3">
        <v>1.2549829359955631E-2</v>
      </c>
      <c r="AB62" s="3">
        <v>8.2256440000000014E-2</v>
      </c>
      <c r="AC62" s="3">
        <v>3.8444757561987642E-4</v>
      </c>
      <c r="AD62" s="3">
        <v>3.2453739999999995</v>
      </c>
      <c r="AE62" s="3">
        <v>4.8210241069714596E-2</v>
      </c>
      <c r="AF62" s="3">
        <v>2.3939771807327603E-2</v>
      </c>
      <c r="AG62" s="3">
        <v>1.7242653012548962E-2</v>
      </c>
      <c r="AH62" s="3">
        <v>6.1641259999999996E-2</v>
      </c>
      <c r="AI62" s="3">
        <v>3.0710922226465152E-4</v>
      </c>
      <c r="AJ62" s="3">
        <v>3.2597779999999998</v>
      </c>
      <c r="AK62" s="3">
        <v>4.6688124143083716E-2</v>
      </c>
      <c r="AL62" s="3">
        <v>1.0216906869535825E-2</v>
      </c>
      <c r="AM62" s="3">
        <v>1.6474548548799667E-2</v>
      </c>
    </row>
    <row r="63" spans="1:39" x14ac:dyDescent="0.4">
      <c r="A63" s="3">
        <v>16</v>
      </c>
      <c r="B63" s="3">
        <v>1.74</v>
      </c>
      <c r="C63" s="3">
        <v>0.965611</v>
      </c>
      <c r="D63" s="3">
        <v>0.93298300000000001</v>
      </c>
      <c r="E63" s="3">
        <v>0.87253999999999998</v>
      </c>
      <c r="F63" s="3">
        <v>8.5146899999999998E-2</v>
      </c>
      <c r="G63" s="3">
        <f t="shared" si="0"/>
        <v>0.6658691082021112</v>
      </c>
      <c r="H63" s="3">
        <f t="shared" si="1"/>
        <v>0.96474839999999984</v>
      </c>
      <c r="I63" s="3">
        <f t="shared" si="2"/>
        <v>1.1031321951606857E-3</v>
      </c>
      <c r="J63" s="3">
        <f t="shared" si="8"/>
        <v>8.7449700000000005E-2</v>
      </c>
      <c r="K63" s="3">
        <f t="shared" si="3"/>
        <v>4.4508125950212746E-3</v>
      </c>
      <c r="L63" s="3">
        <f t="shared" si="9"/>
        <v>0.66584658635578486</v>
      </c>
      <c r="M63" s="3">
        <f t="shared" si="4"/>
        <v>4.555209455654864E-5</v>
      </c>
      <c r="O63" s="3" cm="1">
        <f t="array" aca="1" ref="O63" ca="1">INDIRECT("B"&amp;(ROW()-1)*5)</f>
        <v>2.72</v>
      </c>
      <c r="P63" s="3" cm="1">
        <f t="array" aca="1" ref="P63" ca="1">INDIRECT("H"&amp;(ROW()-1)*5-3)</f>
        <v>0.24109720000000001</v>
      </c>
      <c r="Q63" s="3" cm="1">
        <f t="array" aca="1" ref="Q63" ca="1">INDIRECT("i"&amp;(ROW()-1)*5-3)</f>
        <v>1.120296460763842E-3</v>
      </c>
      <c r="R63" s="3" cm="1">
        <f t="array" aca="1" ref="R63" ca="1">INDIRECT("j"&amp;(ROW()-1)*5-3)</f>
        <v>2.6511779999999998</v>
      </c>
      <c r="S63" s="3" cm="1">
        <f t="array" aca="1" ref="S63" ca="1">INDIRECT("k"&amp;(ROW()-1)*5-3)</f>
        <v>1.0717925918758649E-2</v>
      </c>
      <c r="T63" s="3" cm="1">
        <f t="array" aca="1" ref="T63" ca="1">INDIRECT("l"&amp;(ROW()-1)*5-3)</f>
        <v>0.18288490483565684</v>
      </c>
      <c r="U63" s="3" cm="1">
        <f t="array" aca="1" ref="U63" ca="1">INDIRECT("m"&amp;(ROW()-1)*5-3)</f>
        <v>5.0723188854016948E-3</v>
      </c>
      <c r="V63" s="3">
        <v>0.11952099999999999</v>
      </c>
      <c r="W63" s="3">
        <v>5.4752461131898087E-4</v>
      </c>
      <c r="X63" s="3">
        <v>2.9713539999999998</v>
      </c>
      <c r="Y63" s="3">
        <v>3.1038373410989067E-2</v>
      </c>
      <c r="Z63" s="3">
        <v>4.4781161370805192E-2</v>
      </c>
      <c r="AA63" s="3">
        <v>1.1808629390023114E-2</v>
      </c>
      <c r="AB63" s="3">
        <v>7.9370720000000006E-2</v>
      </c>
      <c r="AC63" s="3">
        <v>6.572539886527892E-4</v>
      </c>
      <c r="AD63" s="3">
        <v>3.0183620000000002</v>
      </c>
      <c r="AE63" s="3">
        <v>4.2052643864565732E-2</v>
      </c>
      <c r="AF63" s="3">
        <v>1.7175064196196077E-2</v>
      </c>
      <c r="AG63" s="3">
        <v>2.4063006283685795E-2</v>
      </c>
      <c r="AH63" s="3">
        <v>5.9258619999999998E-2</v>
      </c>
      <c r="AI63" s="3">
        <v>1.5940777145421616E-4</v>
      </c>
      <c r="AJ63" s="3">
        <v>3.0162800000000001</v>
      </c>
      <c r="AK63" s="3">
        <v>5.0477904473145513E-2</v>
      </c>
      <c r="AL63" s="3">
        <v>9.6241458887809106E-3</v>
      </c>
      <c r="AM63" s="3">
        <v>2.9611203173642996E-3</v>
      </c>
    </row>
    <row r="64" spans="1:39" x14ac:dyDescent="0.4">
      <c r="A64" s="3">
        <v>16</v>
      </c>
      <c r="B64" s="3">
        <v>1.74</v>
      </c>
      <c r="C64" s="3">
        <v>0.965391</v>
      </c>
      <c r="D64" s="3">
        <v>0.93254300000000001</v>
      </c>
      <c r="E64" s="3">
        <v>0.87166999999999994</v>
      </c>
      <c r="F64" s="3">
        <v>8.2973199999999997E-2</v>
      </c>
      <c r="G64" s="3">
        <f t="shared" si="0"/>
        <v>0.6658872018077715</v>
      </c>
      <c r="H64" s="3">
        <f t="shared" si="1"/>
        <v>0.96424080000000001</v>
      </c>
      <c r="I64" s="3">
        <f t="shared" si="2"/>
        <v>1.1712472668057971E-3</v>
      </c>
      <c r="J64" s="3">
        <f t="shared" si="8"/>
        <v>8.8055359999999999E-2</v>
      </c>
      <c r="K64" s="3">
        <f t="shared" si="3"/>
        <v>4.2997210609991912E-3</v>
      </c>
      <c r="L64" s="3">
        <f t="shared" si="9"/>
        <v>0.66583855440799922</v>
      </c>
      <c r="M64" s="3">
        <f t="shared" si="4"/>
        <v>4.4398800343682696E-5</v>
      </c>
      <c r="O64" s="3" cm="1">
        <f t="array" aca="1" ref="O64" ca="1">INDIRECT("B"&amp;(ROW()-1)*5)</f>
        <v>2.74</v>
      </c>
      <c r="P64" s="3" cm="1">
        <f t="array" aca="1" ref="P64" ca="1">INDIRECT("H"&amp;(ROW()-1)*5-3)</f>
        <v>0.23403200000000002</v>
      </c>
      <c r="Q64" s="3" cm="1">
        <f t="array" aca="1" ref="Q64" ca="1">INDIRECT("i"&amp;(ROW()-1)*5-3)</f>
        <v>1.2044663548642673E-3</v>
      </c>
      <c r="R64" s="3" cm="1">
        <f t="array" aca="1" ref="R64" ca="1">INDIRECT("j"&amp;(ROW()-1)*5-3)</f>
        <v>2.4848379999999999</v>
      </c>
      <c r="S64" s="3" cm="1">
        <f t="array" aca="1" ref="S64" ca="1">INDIRECT("k"&amp;(ROW()-1)*5-3)</f>
        <v>2.888005498609721E-2</v>
      </c>
      <c r="T64" s="3" cm="1">
        <f t="array" aca="1" ref="T64" ca="1">INDIRECT("l"&amp;(ROW()-1)*5-3)</f>
        <v>0.17826543738042142</v>
      </c>
      <c r="U64" s="3" cm="1">
        <f t="array" aca="1" ref="U64" ca="1">INDIRECT("m"&amp;(ROW()-1)*5-3)</f>
        <v>1.0038935698624914E-2</v>
      </c>
      <c r="V64" s="3">
        <v>0.11572200000000002</v>
      </c>
      <c r="W64" s="3">
        <v>7.8685627658423257E-4</v>
      </c>
      <c r="X64" s="3">
        <v>2.7313260000000001</v>
      </c>
      <c r="Y64" s="3">
        <v>7.0387972154339007E-2</v>
      </c>
      <c r="Z64" s="3">
        <v>6.3922964756503317E-2</v>
      </c>
      <c r="AA64" s="3">
        <v>1.3775090285194833E-2</v>
      </c>
      <c r="AB64" s="3">
        <v>7.6397999999999994E-2</v>
      </c>
      <c r="AC64" s="3">
        <v>5.4517295237382988E-4</v>
      </c>
      <c r="AD64" s="3">
        <v>2.7973600000000003</v>
      </c>
      <c r="AE64" s="3">
        <v>4.0581552952049474E-2</v>
      </c>
      <c r="AF64" s="3">
        <v>5.9547687380586464E-3</v>
      </c>
      <c r="AG64" s="3">
        <v>1.1780303574702167E-2</v>
      </c>
      <c r="AH64" s="3">
        <v>5.7414340000000008E-2</v>
      </c>
      <c r="AI64" s="3">
        <v>1.6104607539459002E-4</v>
      </c>
      <c r="AJ64" s="3">
        <v>2.7825040000000003</v>
      </c>
      <c r="AK64" s="3">
        <v>2.1102466775237531E-2</v>
      </c>
      <c r="AL64" s="3">
        <v>1.2102209321727741E-2</v>
      </c>
      <c r="AM64" s="3">
        <v>9.6677121180064138E-3</v>
      </c>
    </row>
    <row r="65" spans="1:39" x14ac:dyDescent="0.4">
      <c r="A65" s="3">
        <v>16</v>
      </c>
      <c r="B65" s="3">
        <v>1.74</v>
      </c>
      <c r="C65" s="3">
        <v>0.96509800000000001</v>
      </c>
      <c r="D65" s="3">
        <v>0.93199900000000002</v>
      </c>
      <c r="E65" s="3">
        <v>0.87071500000000002</v>
      </c>
      <c r="F65" s="3">
        <v>8.6130999999999999E-2</v>
      </c>
      <c r="G65" s="3">
        <f t="shared" si="0"/>
        <v>0.66586353109817686</v>
      </c>
      <c r="H65" s="3">
        <f t="shared" si="1"/>
        <v>0.96375560000000005</v>
      </c>
      <c r="I65" s="3">
        <f t="shared" si="2"/>
        <v>1.0942313466539197E-3</v>
      </c>
      <c r="J65" s="3">
        <f t="shared" si="8"/>
        <v>9.0343820000000005E-2</v>
      </c>
      <c r="K65" s="3">
        <f t="shared" si="3"/>
        <v>4.0218351708641671E-3</v>
      </c>
      <c r="L65" s="3">
        <f t="shared" si="9"/>
        <v>0.66581639442454177</v>
      </c>
      <c r="M65" s="3">
        <f t="shared" si="4"/>
        <v>4.2183667347679205E-5</v>
      </c>
      <c r="O65" s="3" cm="1">
        <f t="array" aca="1" ref="O65" ca="1">INDIRECT("B"&amp;(ROW()-1)*5)</f>
        <v>2.76</v>
      </c>
      <c r="P65" s="3" cm="1">
        <f t="array" aca="1" ref="P65" ca="1">INDIRECT("H"&amp;(ROW()-1)*5-3)</f>
        <v>0.22852999999999998</v>
      </c>
      <c r="Q65" s="3" cm="1">
        <f t="array" aca="1" ref="Q65" ca="1">INDIRECT("i"&amp;(ROW()-1)*5-3)</f>
        <v>1.6609573143220751E-3</v>
      </c>
      <c r="R65" s="3" cm="1">
        <f t="array" aca="1" ref="R65" ca="1">INDIRECT("j"&amp;(ROW()-1)*5-3)</f>
        <v>2.3910899999999997</v>
      </c>
      <c r="S65" s="3" cm="1">
        <f t="array" aca="1" ref="S65" ca="1">INDIRECT("k"&amp;(ROW()-1)*5-3)</f>
        <v>3.125347212710932E-2</v>
      </c>
      <c r="T65" s="3" cm="1">
        <f t="array" aca="1" ref="T65" ca="1">INDIRECT("l"&amp;(ROW()-1)*5-3)</f>
        <v>0.1636254768571957</v>
      </c>
      <c r="U65" s="3" cm="1">
        <f t="array" aca="1" ref="U65" ca="1">INDIRECT("m"&amp;(ROW()-1)*5-3)</f>
        <v>6.9759162262025328E-3</v>
      </c>
      <c r="V65" s="3">
        <v>0.111307</v>
      </c>
      <c r="W65" s="3">
        <v>9.5185650179005086E-4</v>
      </c>
      <c r="X65" s="3">
        <v>2.5612539999999995</v>
      </c>
      <c r="Y65" s="3">
        <v>4.7104423826218295E-2</v>
      </c>
      <c r="Z65" s="3">
        <v>3.4356964872570096E-2</v>
      </c>
      <c r="AA65" s="3">
        <v>1.4295953158239609E-2</v>
      </c>
      <c r="AB65" s="3">
        <v>7.4574080000000015E-2</v>
      </c>
      <c r="AC65" s="3">
        <v>6.2507939783678918E-4</v>
      </c>
      <c r="AD65" s="3">
        <v>2.5934700000000004</v>
      </c>
      <c r="AE65" s="3">
        <v>3.846863605588325E-2</v>
      </c>
      <c r="AF65" s="3">
        <v>2.6567079039600539E-2</v>
      </c>
      <c r="AG65" s="3">
        <v>1.2688431272244104E-2</v>
      </c>
      <c r="AH65" s="3">
        <v>5.5881519999999997E-2</v>
      </c>
      <c r="AI65" s="3">
        <v>4.5534285280434539E-4</v>
      </c>
      <c r="AJ65" s="3">
        <v>2.6199260000000004</v>
      </c>
      <c r="AK65" s="3">
        <v>4.1890849883954272E-2</v>
      </c>
      <c r="AL65" s="3">
        <v>8.8138690493749783E-3</v>
      </c>
      <c r="AM65" s="3">
        <v>1.3679309946726474E-2</v>
      </c>
    </row>
    <row r="66" spans="1:39" x14ac:dyDescent="0.4">
      <c r="A66" s="3">
        <v>16</v>
      </c>
      <c r="B66" s="3">
        <v>1.74</v>
      </c>
      <c r="C66" s="3">
        <v>0.965063</v>
      </c>
      <c r="D66" s="3">
        <v>0.93193700000000002</v>
      </c>
      <c r="E66" s="3">
        <v>0.87062099999999998</v>
      </c>
      <c r="F66" s="3">
        <v>8.7072700000000003E-2</v>
      </c>
      <c r="G66" s="3">
        <f t="shared" si="0"/>
        <v>0.66585514794428236</v>
      </c>
      <c r="H66" s="3">
        <f t="shared" si="1"/>
        <v>0.96326460000000014</v>
      </c>
      <c r="I66" s="3">
        <f t="shared" si="2"/>
        <v>9.1838414620463407E-4</v>
      </c>
      <c r="J66" s="3">
        <f t="shared" si="8"/>
        <v>9.0904639999999995E-2</v>
      </c>
      <c r="K66" s="3">
        <f t="shared" si="3"/>
        <v>3.564823558943696E-3</v>
      </c>
      <c r="L66" s="3">
        <f t="shared" si="9"/>
        <v>0.66580702016082705</v>
      </c>
      <c r="M66" s="3">
        <f t="shared" si="4"/>
        <v>3.5316084906058399E-5</v>
      </c>
      <c r="O66" s="3" cm="1">
        <f t="array" aca="1" ref="O66" ca="1">INDIRECT("B"&amp;(ROW()-1)*5)</f>
        <v>2.78</v>
      </c>
      <c r="P66" s="3" cm="1">
        <f t="array" aca="1" ref="P66" ca="1">INDIRECT("H"&amp;(ROW()-1)*5-3)</f>
        <v>0.22062080000000001</v>
      </c>
      <c r="Q66" s="3" cm="1">
        <f t="array" aca="1" ref="Q66" ca="1">INDIRECT("i"&amp;(ROW()-1)*5-3)</f>
        <v>7.931714568742374E-4</v>
      </c>
      <c r="R66" s="3" cm="1">
        <f t="array" aca="1" ref="R66" ca="1">INDIRECT("j"&amp;(ROW()-1)*5-3)</f>
        <v>2.2443059999999999</v>
      </c>
      <c r="S66" s="3" cm="1">
        <f t="array" aca="1" ref="S66" ca="1">INDIRECT("k"&amp;(ROW()-1)*5-3)</f>
        <v>1.9634229905957541E-2</v>
      </c>
      <c r="T66" s="3" cm="1">
        <f t="array" aca="1" ref="T66" ca="1">INDIRECT("l"&amp;(ROW()-1)*5-3)</f>
        <v>0.15351708409930434</v>
      </c>
      <c r="U66" s="3" cm="1">
        <f t="array" aca="1" ref="U66" ca="1">INDIRECT("m"&amp;(ROW()-1)*5-3)</f>
        <v>6.8401101200131487E-3</v>
      </c>
      <c r="V66" s="3">
        <v>0.10967020000000001</v>
      </c>
      <c r="W66" s="3">
        <v>8.394229922988769E-4</v>
      </c>
      <c r="X66" s="3">
        <v>2.4398480000000005</v>
      </c>
      <c r="Y66" s="3">
        <v>3.0048298054964794E-2</v>
      </c>
      <c r="Z66" s="3">
        <v>4.9070121992621507E-2</v>
      </c>
      <c r="AA66" s="3">
        <v>9.6880950762532354E-3</v>
      </c>
      <c r="AB66" s="3">
        <v>7.2386760000000008E-2</v>
      </c>
      <c r="AC66" s="3">
        <v>4.5408611341902968E-4</v>
      </c>
      <c r="AD66" s="3">
        <v>2.458024</v>
      </c>
      <c r="AE66" s="3">
        <v>4.3259728894203639E-2</v>
      </c>
      <c r="AF66" s="3">
        <v>1.3269977667202837E-2</v>
      </c>
      <c r="AG66" s="3">
        <v>1.5585583229001391E-2</v>
      </c>
      <c r="AH66" s="3">
        <v>5.4324259999999999E-2</v>
      </c>
      <c r="AI66" s="3">
        <v>3.3337603153196142E-4</v>
      </c>
      <c r="AJ66" s="3">
        <v>2.4822359999999999</v>
      </c>
      <c r="AK66" s="3">
        <v>4.4949438528195239E-2</v>
      </c>
      <c r="AL66" s="3">
        <v>7.6696003376131028E-3</v>
      </c>
      <c r="AM66" s="3">
        <v>1.2407151388519253E-2</v>
      </c>
    </row>
    <row r="67" spans="1:39" x14ac:dyDescent="0.4">
      <c r="A67" s="3">
        <v>16</v>
      </c>
      <c r="B67" s="3">
        <v>1.76</v>
      </c>
      <c r="C67" s="3">
        <v>0.96257899999999996</v>
      </c>
      <c r="D67" s="3">
        <v>0.92721799999999999</v>
      </c>
      <c r="E67" s="3">
        <v>0.86207699999999998</v>
      </c>
      <c r="F67" s="3">
        <v>9.5924700000000002E-2</v>
      </c>
      <c r="G67" s="3">
        <f t="shared" ref="G67:G130" si="10">1-E67/(3*D67^2)</f>
        <v>0.66575794272658295</v>
      </c>
      <c r="H67" s="3">
        <f t="shared" ref="H67:H130" si="11">AVERAGE(C67:C71)</f>
        <v>0.96280739999999998</v>
      </c>
      <c r="I67" s="3">
        <f t="shared" ref="I67:I130" si="12">_xlfn.STDEV.P(C67:C71)</f>
        <v>1.8734951294304092E-4</v>
      </c>
      <c r="J67" s="3">
        <f t="shared" si="8"/>
        <v>9.1379379999999982E-2</v>
      </c>
      <c r="K67" s="3">
        <f t="shared" ref="K67:K130" si="13">_xlfn.STDEV.P(F67:F71)</f>
        <v>3.1577094365378218E-3</v>
      </c>
      <c r="L67" s="3">
        <f t="shared" si="9"/>
        <v>0.66579879634477401</v>
      </c>
      <c r="M67" s="3">
        <f t="shared" ref="M67:M130" si="14">_xlfn.STDEV.P(G67:G71)</f>
        <v>2.694740022032591E-5</v>
      </c>
      <c r="O67" s="3" cm="1">
        <f t="array" aca="1" ref="O67" ca="1">INDIRECT("B"&amp;(ROW()-1)*5)</f>
        <v>2.8</v>
      </c>
      <c r="P67" s="3" cm="1">
        <f t="array" aca="1" ref="P67" ca="1">INDIRECT("H"&amp;(ROW()-1)*5-3)</f>
        <v>0.21471779999999999</v>
      </c>
      <c r="Q67" s="3" cm="1">
        <f t="array" aca="1" ref="Q67" ca="1">INDIRECT("i"&amp;(ROW()-1)*5-3)</f>
        <v>6.1895376240878963E-4</v>
      </c>
      <c r="R67" s="3" cm="1">
        <f t="array" aca="1" ref="R67" ca="1">INDIRECT("j"&amp;(ROW()-1)*5-3)</f>
        <v>2.1575460000000004</v>
      </c>
      <c r="S67" s="3" cm="1">
        <f t="array" aca="1" ref="S67" ca="1">INDIRECT("k"&amp;(ROW()-1)*5-3)</f>
        <v>2.035027528069341E-2</v>
      </c>
      <c r="T67" s="3" cm="1">
        <f t="array" aca="1" ref="T67" ca="1">INDIRECT("l"&amp;(ROW()-1)*5-3)</f>
        <v>0.13709262591700885</v>
      </c>
      <c r="U67" s="3" cm="1">
        <f t="array" aca="1" ref="U67" ca="1">INDIRECT("m"&amp;(ROW()-1)*5-3)</f>
        <v>9.3948838766310383E-3</v>
      </c>
      <c r="V67" s="3">
        <v>0.10566500000000001</v>
      </c>
      <c r="W67" s="3">
        <v>4.0634172810579365E-4</v>
      </c>
      <c r="X67" s="3">
        <v>2.2651240000000001</v>
      </c>
      <c r="Y67" s="3">
        <v>3.1396517386487383E-2</v>
      </c>
      <c r="Z67" s="3">
        <v>3.8554959551280431E-2</v>
      </c>
      <c r="AA67" s="3">
        <v>1.0638310594922812E-2</v>
      </c>
      <c r="AB67" s="3">
        <v>7.021150000000001E-2</v>
      </c>
      <c r="AC67" s="3">
        <v>2.8710736667664688E-4</v>
      </c>
      <c r="AD67" s="3">
        <v>2.2942580000000001</v>
      </c>
      <c r="AE67" s="3">
        <v>1.9720838116063944E-2</v>
      </c>
      <c r="AF67" s="3">
        <v>2.3651411676312194E-2</v>
      </c>
      <c r="AG67" s="3">
        <v>7.041876763744551E-3</v>
      </c>
      <c r="AH67" s="3">
        <v>5.275084E-2</v>
      </c>
      <c r="AI67" s="3">
        <v>2.8193376243366205E-4</v>
      </c>
      <c r="AJ67" s="3">
        <v>2.2920359999999995</v>
      </c>
      <c r="AK67" s="3">
        <v>4.7994448678987806E-2</v>
      </c>
      <c r="AL67" s="3">
        <v>1.8577734661395496E-2</v>
      </c>
      <c r="AM67" s="3">
        <v>9.2891315314601614E-3</v>
      </c>
    </row>
    <row r="68" spans="1:39" x14ac:dyDescent="0.4">
      <c r="A68" s="3">
        <v>16</v>
      </c>
      <c r="B68" s="3">
        <v>1.76</v>
      </c>
      <c r="C68" s="3">
        <v>0.96307299999999996</v>
      </c>
      <c r="D68" s="3">
        <v>0.92811699999999997</v>
      </c>
      <c r="E68" s="3">
        <v>0.86356599999999994</v>
      </c>
      <c r="F68" s="3">
        <v>8.8175199999999995E-2</v>
      </c>
      <c r="G68" s="3">
        <f t="shared" si="10"/>
        <v>0.66582894846318263</v>
      </c>
      <c r="H68" s="3">
        <f t="shared" si="11"/>
        <v>0.96229720000000007</v>
      </c>
      <c r="I68" s="3">
        <f t="shared" si="12"/>
        <v>1.1442794064388231E-3</v>
      </c>
      <c r="J68" s="3">
        <f t="shared" si="8"/>
        <v>9.2297439999999994E-2</v>
      </c>
      <c r="K68" s="3">
        <f t="shared" si="13"/>
        <v>4.6570611439404556E-3</v>
      </c>
      <c r="L68" s="3">
        <f t="shared" si="9"/>
        <v>0.66578690909879812</v>
      </c>
      <c r="M68" s="3">
        <f t="shared" si="14"/>
        <v>4.7567455923946275E-5</v>
      </c>
      <c r="O68" s="3" cm="1">
        <f t="array" aca="1" ref="O68" ca="1">INDIRECT("B"&amp;(ROW()-1)*5)</f>
        <v>2.82</v>
      </c>
      <c r="P68" s="3" cm="1">
        <f t="array" aca="1" ref="P68" ca="1">INDIRECT("H"&amp;(ROW()-1)*5-3)</f>
        <v>0.2093324</v>
      </c>
      <c r="Q68" s="3" cm="1">
        <f t="array" aca="1" ref="Q68" ca="1">INDIRECT("i"&amp;(ROW()-1)*5-3)</f>
        <v>1.5819881921177539E-3</v>
      </c>
      <c r="R68" s="3" cm="1">
        <f t="array" aca="1" ref="R68" ca="1">INDIRECT("j"&amp;(ROW()-1)*5-3)</f>
        <v>2.0126119999999998</v>
      </c>
      <c r="S68" s="3" cm="1">
        <f t="array" aca="1" ref="S68" ca="1">INDIRECT("k"&amp;(ROW()-1)*5-3)</f>
        <v>4.4013892988464504E-2</v>
      </c>
      <c r="T68" s="3" cm="1">
        <f t="array" aca="1" ref="T68" ca="1">INDIRECT("l"&amp;(ROW()-1)*5-3)</f>
        <v>0.14340286745592834</v>
      </c>
      <c r="U68" s="3" cm="1">
        <f t="array" aca="1" ref="U68" ca="1">INDIRECT("m"&amp;(ROW()-1)*5-3)</f>
        <v>9.8720954401477976E-3</v>
      </c>
      <c r="V68" s="3">
        <v>0.10321359999999999</v>
      </c>
      <c r="W68" s="3">
        <v>5.6987037122489283E-4</v>
      </c>
      <c r="X68" s="3">
        <v>2.1597520000000001</v>
      </c>
      <c r="Y68" s="3">
        <v>2.6984832332256532E-2</v>
      </c>
      <c r="Z68" s="3">
        <v>3.3829583205918667E-2</v>
      </c>
      <c r="AA68" s="3">
        <v>1.4294043699509523E-2</v>
      </c>
      <c r="AB68" s="3">
        <v>6.9060280000000002E-2</v>
      </c>
      <c r="AC68" s="3">
        <v>2.462172244177902E-4</v>
      </c>
      <c r="AD68" s="3">
        <v>2.1760199999999998</v>
      </c>
      <c r="AE68" s="3">
        <v>2.9042236139801589E-2</v>
      </c>
      <c r="AF68" s="3">
        <v>2.3523571980766555E-2</v>
      </c>
      <c r="AG68" s="3">
        <v>1.2265700609510374E-2</v>
      </c>
      <c r="AH68" s="3">
        <v>5.1462960000000002E-2</v>
      </c>
      <c r="AI68" s="3">
        <v>3.6954360825212533E-4</v>
      </c>
      <c r="AJ68" s="3">
        <v>2.1931180000000006</v>
      </c>
      <c r="AK68" s="3">
        <v>4.154832386510917E-2</v>
      </c>
      <c r="AL68" s="3">
        <v>9.3781476793610048E-3</v>
      </c>
      <c r="AM68" s="3">
        <v>1.4093204583510584E-3</v>
      </c>
    </row>
    <row r="69" spans="1:39" x14ac:dyDescent="0.4">
      <c r="A69" s="3">
        <v>16</v>
      </c>
      <c r="B69" s="3">
        <v>1.76</v>
      </c>
      <c r="C69" s="3">
        <v>0.96296499999999996</v>
      </c>
      <c r="D69" s="3">
        <v>0.92795000000000005</v>
      </c>
      <c r="E69" s="3">
        <v>0.86339100000000002</v>
      </c>
      <c r="F69" s="3">
        <v>9.4415499999999999E-2</v>
      </c>
      <c r="G69" s="3">
        <f t="shared" si="10"/>
        <v>0.66577640189048393</v>
      </c>
      <c r="H69" s="3">
        <f t="shared" si="11"/>
        <v>0.96161239999999992</v>
      </c>
      <c r="I69" s="3">
        <f t="shared" si="12"/>
        <v>1.4569295933572121E-3</v>
      </c>
      <c r="J69" s="3">
        <f t="shared" si="8"/>
        <v>9.5647399999999994E-2</v>
      </c>
      <c r="K69" s="3">
        <f t="shared" si="13"/>
        <v>6.2416719141588986E-3</v>
      </c>
      <c r="L69" s="3">
        <f t="shared" si="9"/>
        <v>0.66575281494858407</v>
      </c>
      <c r="M69" s="3">
        <f t="shared" si="14"/>
        <v>6.3605930304534686E-5</v>
      </c>
      <c r="O69" s="3" cm="1">
        <f t="array" aca="1" ref="O69" ca="1">INDIRECT("B"&amp;(ROW()-1)*5)</f>
        <v>2.84</v>
      </c>
      <c r="P69" s="3" cm="1">
        <f t="array" aca="1" ref="P69" ca="1">INDIRECT("H"&amp;(ROW()-1)*5-3)</f>
        <v>0.20460380000000003</v>
      </c>
      <c r="Q69" s="3" cm="1">
        <f t="array" aca="1" ref="Q69" ca="1">INDIRECT("i"&amp;(ROW()-1)*5-3)</f>
        <v>1.0392509610291478E-3</v>
      </c>
      <c r="R69" s="3" cm="1">
        <f t="array" aca="1" ref="R69" ca="1">INDIRECT("j"&amp;(ROW()-1)*5-3)</f>
        <v>1.9347439999999998</v>
      </c>
      <c r="S69" s="3" cm="1">
        <f t="array" aca="1" ref="S69" ca="1">INDIRECT("k"&amp;(ROW()-1)*5-3)</f>
        <v>2.0738241584088078E-2</v>
      </c>
      <c r="T69" s="3" cm="1">
        <f t="array" aca="1" ref="T69" ca="1">INDIRECT("l"&amp;(ROW()-1)*5-3)</f>
        <v>0.13448508392048147</v>
      </c>
      <c r="U69" s="3" cm="1">
        <f t="array" aca="1" ref="U69" ca="1">INDIRECT("m"&amp;(ROW()-1)*5-3)</f>
        <v>1.4375618909637075E-2</v>
      </c>
      <c r="V69" s="3">
        <v>0.10022792</v>
      </c>
      <c r="W69" s="3">
        <v>5.7597101802087331E-4</v>
      </c>
      <c r="X69" s="3">
        <v>2.0397159999999999</v>
      </c>
      <c r="Y69" s="3">
        <v>2.5146345738496449E-2</v>
      </c>
      <c r="Z69" s="3">
        <v>2.3546411340520802E-2</v>
      </c>
      <c r="AA69" s="3">
        <v>1.1286447415976017E-2</v>
      </c>
      <c r="AB69" s="3">
        <v>6.7141480000000003E-2</v>
      </c>
      <c r="AC69" s="3">
        <v>4.3872835513561275E-4</v>
      </c>
      <c r="AD69" s="3">
        <v>2.0538699999999999</v>
      </c>
      <c r="AE69" s="3">
        <v>1.8818422888223087E-2</v>
      </c>
      <c r="AF69" s="3">
        <v>1.9033207194443701E-2</v>
      </c>
      <c r="AG69" s="3">
        <v>3.8791422877595804E-3</v>
      </c>
      <c r="AH69" s="3">
        <v>5.0287239999999997E-2</v>
      </c>
      <c r="AI69" s="3">
        <v>3.2804148883944543E-4</v>
      </c>
      <c r="AJ69" s="3">
        <v>2.0447839999999999</v>
      </c>
      <c r="AK69" s="3">
        <v>2.2599850972959978E-2</v>
      </c>
      <c r="AL69" s="3">
        <v>1.4815357049785826E-2</v>
      </c>
      <c r="AM69" s="3">
        <v>7.9758029464512391E-3</v>
      </c>
    </row>
    <row r="70" spans="1:39" x14ac:dyDescent="0.4">
      <c r="A70" s="3">
        <v>16</v>
      </c>
      <c r="B70" s="3">
        <v>1.76</v>
      </c>
      <c r="C70" s="3">
        <v>0.96264300000000003</v>
      </c>
      <c r="D70" s="3">
        <v>0.92729300000000003</v>
      </c>
      <c r="E70" s="3">
        <v>0.86206499999999997</v>
      </c>
      <c r="F70" s="3">
        <v>8.8935100000000003E-2</v>
      </c>
      <c r="G70" s="3">
        <f t="shared" si="10"/>
        <v>0.66581665977960336</v>
      </c>
      <c r="H70" s="3">
        <f t="shared" si="11"/>
        <v>0.96099800000000002</v>
      </c>
      <c r="I70" s="3">
        <f t="shared" si="12"/>
        <v>1.4037515449679945E-3</v>
      </c>
      <c r="J70" s="3">
        <f t="shared" si="8"/>
        <v>9.7180699999999995E-2</v>
      </c>
      <c r="K70" s="3">
        <f t="shared" si="13"/>
        <v>6.67718198823426E-3</v>
      </c>
      <c r="L70" s="3">
        <f t="shared" si="9"/>
        <v>0.66573420910809877</v>
      </c>
      <c r="M70" s="3">
        <f t="shared" si="14"/>
        <v>6.7473800941619908E-5</v>
      </c>
      <c r="O70" s="3" cm="1">
        <f t="array" aca="1" ref="O70" ca="1">INDIRECT("B"&amp;(ROW()-1)*5)</f>
        <v>2.86</v>
      </c>
      <c r="P70" s="3" cm="1">
        <f t="array" aca="1" ref="P70" ca="1">INDIRECT("H"&amp;(ROW()-1)*5-3)</f>
        <v>0.19861040000000002</v>
      </c>
      <c r="Q70" s="3" cm="1">
        <f t="array" aca="1" ref="Q70" ca="1">INDIRECT("i"&amp;(ROW()-1)*5-3)</f>
        <v>1.1126646574777183E-3</v>
      </c>
      <c r="R70" s="3" cm="1">
        <f t="array" aca="1" ref="R70" ca="1">INDIRECT("j"&amp;(ROW()-1)*5-3)</f>
        <v>1.8336199999999998</v>
      </c>
      <c r="S70" s="3" cm="1">
        <f t="array" aca="1" ref="S70" ca="1">INDIRECT("k"&amp;(ROW()-1)*5-3)</f>
        <v>2.8022485257378573E-2</v>
      </c>
      <c r="T70" s="3" cm="1">
        <f t="array" aca="1" ref="T70" ca="1">INDIRECT("l"&amp;(ROW()-1)*5-3)</f>
        <v>0.11999550298918545</v>
      </c>
      <c r="U70" s="3" cm="1">
        <f t="array" aca="1" ref="U70" ca="1">INDIRECT("m"&amp;(ROW()-1)*5-3)</f>
        <v>1.0115184570810056E-2</v>
      </c>
      <c r="V70" s="3">
        <v>9.9135859999999992E-2</v>
      </c>
      <c r="W70" s="3">
        <v>7.7437995738526E-4</v>
      </c>
      <c r="X70" s="3">
        <v>1.9453519999999997</v>
      </c>
      <c r="Y70" s="3">
        <v>2.154126310131323E-2</v>
      </c>
      <c r="Z70" s="3">
        <v>3.7726924555146903E-2</v>
      </c>
      <c r="AA70" s="3">
        <v>9.6129459559916915E-3</v>
      </c>
      <c r="AB70" s="3">
        <v>6.5555559999999999E-2</v>
      </c>
      <c r="AC70" s="3">
        <v>2.7779912598854497E-4</v>
      </c>
      <c r="AD70" s="3">
        <v>1.9616060000000002</v>
      </c>
      <c r="AE70" s="3">
        <v>2.2442771308374528E-2</v>
      </c>
      <c r="AF70" s="3">
        <v>1.9871452155421566E-2</v>
      </c>
      <c r="AG70" s="3">
        <v>4.9190320193934038E-3</v>
      </c>
      <c r="AH70" s="3">
        <v>4.9340259999999997E-2</v>
      </c>
      <c r="AI70" s="3">
        <v>1.9531454221332286E-4</v>
      </c>
      <c r="AJ70" s="3">
        <v>1.95672</v>
      </c>
      <c r="AK70" s="3">
        <v>7.9621178087239865E-3</v>
      </c>
      <c r="AL70" s="3">
        <v>1.8282289588489764E-2</v>
      </c>
      <c r="AM70" s="3">
        <v>5.1351533278415178E-3</v>
      </c>
    </row>
    <row r="71" spans="1:39" x14ac:dyDescent="0.4">
      <c r="A71" s="3">
        <v>16</v>
      </c>
      <c r="B71" s="3">
        <v>1.76</v>
      </c>
      <c r="C71" s="3">
        <v>0.96277699999999999</v>
      </c>
      <c r="D71" s="3">
        <v>0.92755500000000002</v>
      </c>
      <c r="E71" s="3">
        <v>0.86255899999999996</v>
      </c>
      <c r="F71" s="3">
        <v>8.9446399999999995E-2</v>
      </c>
      <c r="G71" s="3">
        <f t="shared" si="10"/>
        <v>0.66581402886401708</v>
      </c>
      <c r="H71" s="3">
        <f t="shared" si="11"/>
        <v>0.96045420000000004</v>
      </c>
      <c r="I71" s="3">
        <f t="shared" si="12"/>
        <v>1.1680283215744407E-3</v>
      </c>
      <c r="J71" s="3">
        <f t="shared" si="8"/>
        <v>9.9459480000000003E-2</v>
      </c>
      <c r="K71" s="3">
        <f t="shared" si="13"/>
        <v>5.2703221648775925E-3</v>
      </c>
      <c r="L71" s="3">
        <f t="shared" si="9"/>
        <v>0.66571020039174444</v>
      </c>
      <c r="M71" s="3">
        <f t="shared" si="14"/>
        <v>5.3845316292900132E-5</v>
      </c>
      <c r="O71" s="3" cm="1">
        <f t="array" aca="1" ref="O71" ca="1">INDIRECT("B"&amp;(ROW()-1)*5)</f>
        <v>2.88</v>
      </c>
      <c r="P71" s="3" cm="1">
        <f t="array" aca="1" ref="P71" ca="1">INDIRECT("H"&amp;(ROW()-1)*5-3)</f>
        <v>0.19327540000000001</v>
      </c>
      <c r="Q71" s="3" cm="1">
        <f t="array" aca="1" ref="Q71" ca="1">INDIRECT("i"&amp;(ROW()-1)*5-3)</f>
        <v>1.057266588897996E-3</v>
      </c>
      <c r="R71" s="3" cm="1">
        <f t="array" aca="1" ref="R71" ca="1">INDIRECT("j"&amp;(ROW()-1)*5-3)</f>
        <v>1.7282579999999998</v>
      </c>
      <c r="S71" s="3" cm="1">
        <f t="array" aca="1" ref="S71" ca="1">INDIRECT("k"&amp;(ROW()-1)*5-3)</f>
        <v>1.9253473868369855E-2</v>
      </c>
      <c r="T71" s="3" cm="1">
        <f t="array" aca="1" ref="T71" ca="1">INDIRECT("l"&amp;(ROW()-1)*5-3)</f>
        <v>0.11470385348654497</v>
      </c>
      <c r="U71" s="3" cm="1">
        <f t="array" aca="1" ref="U71" ca="1">INDIRECT("m"&amp;(ROW()-1)*5-3)</f>
        <v>8.0683351120007952E-3</v>
      </c>
      <c r="V71" s="3">
        <v>9.5843739999999997E-2</v>
      </c>
      <c r="W71" s="3">
        <v>9.1116280784500842E-4</v>
      </c>
      <c r="X71" s="3">
        <v>1.828014</v>
      </c>
      <c r="Y71" s="3">
        <v>2.1299667227447427E-2</v>
      </c>
      <c r="Z71" s="3">
        <v>2.6602388982773006E-2</v>
      </c>
      <c r="AA71" s="3">
        <v>1.2907058571258527E-2</v>
      </c>
      <c r="AB71" s="3">
        <v>6.3988299999999998E-2</v>
      </c>
      <c r="AC71" s="3">
        <v>4.3045847651080211E-4</v>
      </c>
      <c r="AD71" s="3">
        <v>1.841046</v>
      </c>
      <c r="AE71" s="3">
        <v>2.3856800791388584E-2</v>
      </c>
      <c r="AF71" s="3">
        <v>1.0993731378652982E-2</v>
      </c>
      <c r="AG71" s="3">
        <v>2.8387432708761907E-3</v>
      </c>
      <c r="AH71" s="3">
        <v>4.770462000000001E-2</v>
      </c>
      <c r="AI71" s="3">
        <v>2.935281138153541E-4</v>
      </c>
      <c r="AJ71" s="3">
        <v>1.847072</v>
      </c>
      <c r="AK71" s="3">
        <v>2.7456761207396638E-2</v>
      </c>
      <c r="AL71" s="3">
        <v>5.2823413315430615E-3</v>
      </c>
      <c r="AM71" s="3">
        <v>6.7028511845867757E-3</v>
      </c>
    </row>
    <row r="72" spans="1:39" x14ac:dyDescent="0.4">
      <c r="A72" s="3">
        <v>16</v>
      </c>
      <c r="B72" s="3">
        <v>1.78</v>
      </c>
      <c r="C72" s="3">
        <v>0.96002799999999999</v>
      </c>
      <c r="D72" s="3">
        <v>0.92235299999999998</v>
      </c>
      <c r="E72" s="3">
        <v>0.85320600000000002</v>
      </c>
      <c r="F72" s="3">
        <v>0.10051499999999999</v>
      </c>
      <c r="G72" s="3">
        <f t="shared" si="10"/>
        <v>0.6656985064967037</v>
      </c>
      <c r="H72" s="3">
        <f t="shared" si="11"/>
        <v>0.95979139999999996</v>
      </c>
      <c r="I72" s="3">
        <f t="shared" si="12"/>
        <v>2.0591707068625106E-4</v>
      </c>
      <c r="J72" s="3">
        <f t="shared" si="8"/>
        <v>0.10229760000000002</v>
      </c>
      <c r="K72" s="3">
        <f t="shared" si="13"/>
        <v>1.7774563398294798E-3</v>
      </c>
      <c r="L72" s="3">
        <f t="shared" si="9"/>
        <v>0.66568077428509642</v>
      </c>
      <c r="M72" s="3">
        <f t="shared" si="14"/>
        <v>1.5886022162055506E-5</v>
      </c>
      <c r="O72" s="3" cm="1">
        <f t="array" aca="1" ref="O72" ca="1">INDIRECT("B"&amp;(ROW()-1)*5)</f>
        <v>2.9</v>
      </c>
      <c r="P72" s="3" cm="1">
        <f t="array" aca="1" ref="P72" ca="1">INDIRECT("H"&amp;(ROW()-1)*5-3)</f>
        <v>0.18963960000000002</v>
      </c>
      <c r="Q72" s="3" cm="1">
        <f t="array" aca="1" ref="Q72" ca="1">INDIRECT("i"&amp;(ROW()-1)*5-3)</f>
        <v>1.9206051754590274E-3</v>
      </c>
      <c r="R72" s="3" cm="1">
        <f t="array" aca="1" ref="R72" ca="1">INDIRECT("j"&amp;(ROW()-1)*5-3)</f>
        <v>1.6598999999999999</v>
      </c>
      <c r="S72" s="3" cm="1">
        <f t="array" aca="1" ref="S72" ca="1">INDIRECT("k"&amp;(ROW()-1)*5-3)</f>
        <v>3.9117592972983388E-2</v>
      </c>
      <c r="T72" s="3" cm="1">
        <f t="array" aca="1" ref="T72" ca="1">INDIRECT("l"&amp;(ROW()-1)*5-3)</f>
        <v>0.10717855357894172</v>
      </c>
      <c r="U72" s="3" cm="1">
        <f t="array" aca="1" ref="U72" ca="1">INDIRECT("m"&amp;(ROW()-1)*5-3)</f>
        <v>8.8969147455529914E-3</v>
      </c>
      <c r="V72" s="3">
        <v>9.3615399999999988E-2</v>
      </c>
      <c r="W72" s="3">
        <v>8.9280658823734154E-4</v>
      </c>
      <c r="X72" s="3">
        <v>1.752316</v>
      </c>
      <c r="Y72" s="3">
        <v>5.3732048760493006E-2</v>
      </c>
      <c r="Z72" s="3">
        <v>1.945133020313803E-2</v>
      </c>
      <c r="AA72" s="3">
        <v>1.3346683300908312E-2</v>
      </c>
      <c r="AB72" s="3">
        <v>6.2560699999999997E-2</v>
      </c>
      <c r="AC72" s="3">
        <v>5.2692294692867423E-4</v>
      </c>
      <c r="AD72" s="3">
        <v>1.7426059999999999</v>
      </c>
      <c r="AE72" s="3">
        <v>2.5073674321885921E-2</v>
      </c>
      <c r="AF72" s="3">
        <v>1.7141074341703599E-2</v>
      </c>
      <c r="AG72" s="3">
        <v>1.6283157063859792E-2</v>
      </c>
      <c r="AH72" s="3">
        <v>4.6733700000000003E-2</v>
      </c>
      <c r="AI72" s="3">
        <v>3.3374107928152815E-4</v>
      </c>
      <c r="AJ72" s="3">
        <v>1.7761199999999999</v>
      </c>
      <c r="AK72" s="3">
        <v>2.1453215143656196E-2</v>
      </c>
      <c r="AL72" s="3">
        <v>-9.3633936567416587E-4</v>
      </c>
      <c r="AM72" s="3">
        <v>1.0177741524365369E-2</v>
      </c>
    </row>
    <row r="73" spans="1:39" x14ac:dyDescent="0.4">
      <c r="A73" s="3">
        <v>16</v>
      </c>
      <c r="B73" s="3">
        <v>1.78</v>
      </c>
      <c r="C73" s="3">
        <v>0.95964899999999997</v>
      </c>
      <c r="D73" s="3">
        <v>0.92165600000000003</v>
      </c>
      <c r="E73" s="3">
        <v>0.85201899999999997</v>
      </c>
      <c r="F73" s="3">
        <v>0.104925</v>
      </c>
      <c r="G73" s="3">
        <f t="shared" si="10"/>
        <v>0.66565847771211206</v>
      </c>
      <c r="H73" s="3">
        <f t="shared" si="11"/>
        <v>0.95908979999999988</v>
      </c>
      <c r="I73" s="3">
        <f t="shared" si="12"/>
        <v>1.2959070028362174E-3</v>
      </c>
      <c r="J73" s="3">
        <f t="shared" si="8"/>
        <v>0.1056222</v>
      </c>
      <c r="K73" s="3">
        <f t="shared" si="13"/>
        <v>5.9597271548284831E-3</v>
      </c>
      <c r="L73" s="3">
        <f t="shared" si="9"/>
        <v>0.66564581654290955</v>
      </c>
      <c r="M73" s="3">
        <f t="shared" si="14"/>
        <v>6.2456260629447738E-5</v>
      </c>
      <c r="O73" s="3" cm="1">
        <f t="array" aca="1" ref="O73" ca="1">INDIRECT("B"&amp;(ROW()-1)*5)</f>
        <v>2.92</v>
      </c>
      <c r="P73" s="3" cm="1">
        <f t="array" aca="1" ref="P73" ca="1">INDIRECT("H"&amp;(ROW()-1)*5-3)</f>
        <v>0.1852664</v>
      </c>
      <c r="Q73" s="3" cm="1">
        <f t="array" aca="1" ref="Q73" ca="1">INDIRECT("i"&amp;(ROW()-1)*5-3)</f>
        <v>1.4153311414647734E-3</v>
      </c>
      <c r="R73" s="3" cm="1">
        <f t="array" aca="1" ref="R73" ca="1">INDIRECT("j"&amp;(ROW()-1)*5-3)</f>
        <v>1.584632</v>
      </c>
      <c r="S73" s="3" cm="1">
        <f t="array" aca="1" ref="S73" ca="1">INDIRECT("k"&amp;(ROW()-1)*5-3)</f>
        <v>1.8593645581219446E-2</v>
      </c>
      <c r="T73" s="3" cm="1">
        <f t="array" aca="1" ref="T73" ca="1">INDIRECT("l"&amp;(ROW()-1)*5-3)</f>
        <v>0.10152633320406008</v>
      </c>
      <c r="U73" s="3" cm="1">
        <f t="array" aca="1" ref="U73" ca="1">INDIRECT("m"&amp;(ROW()-1)*5-3)</f>
        <v>9.4666564799595516E-3</v>
      </c>
      <c r="V73" s="3">
        <v>9.1887499999999997E-2</v>
      </c>
      <c r="W73" s="3">
        <v>4.4495310764169183E-4</v>
      </c>
      <c r="X73" s="3">
        <v>1.6478519999999999</v>
      </c>
      <c r="Y73" s="3">
        <v>3.55177225621238E-2</v>
      </c>
      <c r="Z73" s="3">
        <v>2.8495506048145415E-2</v>
      </c>
      <c r="AA73" s="3">
        <v>1.0213867303992624E-2</v>
      </c>
      <c r="AB73" s="3">
        <v>6.1147819999999999E-2</v>
      </c>
      <c r="AC73" s="3">
        <v>1.3850752181741009E-4</v>
      </c>
      <c r="AD73" s="3">
        <v>1.6749339999999999</v>
      </c>
      <c r="AE73" s="3">
        <v>2.5604700037297853E-2</v>
      </c>
      <c r="AF73" s="3">
        <v>4.5127329391780437E-3</v>
      </c>
      <c r="AG73" s="3">
        <v>5.7572852179196242E-3</v>
      </c>
      <c r="AH73" s="3">
        <v>4.6014980000000004E-2</v>
      </c>
      <c r="AI73" s="3">
        <v>2.1791746511007264E-4</v>
      </c>
      <c r="AJ73" s="3">
        <v>1.6865520000000001</v>
      </c>
      <c r="AK73" s="3">
        <v>9.1642313371061886E-3</v>
      </c>
      <c r="AL73" s="3">
        <v>9.3830466540710585E-3</v>
      </c>
      <c r="AM73" s="3">
        <v>1.5036839227689792E-2</v>
      </c>
    </row>
    <row r="74" spans="1:39" x14ac:dyDescent="0.4">
      <c r="A74" s="3">
        <v>16</v>
      </c>
      <c r="B74" s="3">
        <v>1.78</v>
      </c>
      <c r="C74" s="3">
        <v>0.959893</v>
      </c>
      <c r="D74" s="3">
        <v>0.92210400000000003</v>
      </c>
      <c r="E74" s="3">
        <v>0.85278399999999999</v>
      </c>
      <c r="F74" s="3">
        <v>0.10208200000000001</v>
      </c>
      <c r="G74" s="3">
        <f t="shared" si="10"/>
        <v>0.66568337268805755</v>
      </c>
      <c r="H74" s="3">
        <f t="shared" si="11"/>
        <v>0.95844240000000003</v>
      </c>
      <c r="I74" s="3">
        <f t="shared" si="12"/>
        <v>1.6222915397671031E-3</v>
      </c>
      <c r="J74" s="3">
        <f t="shared" si="8"/>
        <v>0.10889820000000001</v>
      </c>
      <c r="K74" s="3">
        <f t="shared" si="13"/>
        <v>8.5952892540041934E-3</v>
      </c>
      <c r="L74" s="3">
        <f t="shared" si="9"/>
        <v>0.66561264096232642</v>
      </c>
      <c r="M74" s="3">
        <f t="shared" si="14"/>
        <v>8.6389685736609697E-5</v>
      </c>
      <c r="O74" s="3" cm="1">
        <f t="array" aca="1" ref="O74" ca="1">INDIRECT("B"&amp;(ROW()-1)*5)</f>
        <v>2.94</v>
      </c>
      <c r="P74" s="3" cm="1">
        <f t="array" aca="1" ref="P74" ca="1">INDIRECT("H"&amp;(ROW()-1)*5-3)</f>
        <v>0.18244779999999999</v>
      </c>
      <c r="Q74" s="3" cm="1">
        <f t="array" aca="1" ref="Q74" ca="1">INDIRECT("i"&amp;(ROW()-1)*5-3)</f>
        <v>8.8753037131130937E-4</v>
      </c>
      <c r="R74" s="3" cm="1">
        <f t="array" aca="1" ref="R74" ca="1">INDIRECT("j"&amp;(ROW()-1)*5-3)</f>
        <v>1.5147559999999998</v>
      </c>
      <c r="S74" s="3" cm="1">
        <f t="array" aca="1" ref="S74" ca="1">INDIRECT("k"&amp;(ROW()-1)*5-3)</f>
        <v>1.6111451331273691E-2</v>
      </c>
      <c r="T74" s="3" cm="1">
        <f t="array" aca="1" ref="T74" ca="1">INDIRECT("l"&amp;(ROW()-1)*5-3)</f>
        <v>0.10859155468646486</v>
      </c>
      <c r="U74" s="3" cm="1">
        <f t="array" aca="1" ref="U74" ca="1">INDIRECT("m"&amp;(ROW()-1)*5-3)</f>
        <v>1.2148774218471948E-2</v>
      </c>
      <c r="V74" s="3">
        <v>9.0643959999999996E-2</v>
      </c>
      <c r="W74" s="3">
        <v>6.3185987877060514E-4</v>
      </c>
      <c r="X74" s="3">
        <v>1.612708</v>
      </c>
      <c r="Y74" s="3">
        <v>1.6715505855342792E-2</v>
      </c>
      <c r="Z74" s="3">
        <v>2.714780511952879E-2</v>
      </c>
      <c r="AA74" s="3">
        <v>1.4731417481655596E-2</v>
      </c>
      <c r="AB74" s="3">
        <v>6.0115399999999999E-2</v>
      </c>
      <c r="AC74" s="3">
        <v>3.5946073499062498E-4</v>
      </c>
      <c r="AD74" s="3">
        <v>1.6178839999999997</v>
      </c>
      <c r="AE74" s="3">
        <v>2.2852981074686984E-2</v>
      </c>
      <c r="AF74" s="3">
        <v>1.5533840480424943E-2</v>
      </c>
      <c r="AG74" s="3">
        <v>5.6729081036396151E-3</v>
      </c>
      <c r="AH74" s="3">
        <v>4.5101099999999998E-2</v>
      </c>
      <c r="AI74" s="3">
        <v>1.7559611613017121E-4</v>
      </c>
      <c r="AJ74" s="3">
        <v>1.6250139999999997</v>
      </c>
      <c r="AK74" s="3">
        <v>1.942877618379495E-2</v>
      </c>
      <c r="AL74" s="3">
        <v>-2.6063055910748646E-3</v>
      </c>
      <c r="AM74" s="3">
        <v>1.4626467883800927E-2</v>
      </c>
    </row>
    <row r="75" spans="1:39" x14ac:dyDescent="0.4">
      <c r="A75" s="3">
        <v>16</v>
      </c>
      <c r="B75" s="3">
        <v>1.78</v>
      </c>
      <c r="C75" s="3">
        <v>0.959924</v>
      </c>
      <c r="D75" s="3">
        <v>0.92215199999999997</v>
      </c>
      <c r="E75" s="3">
        <v>0.85283900000000001</v>
      </c>
      <c r="F75" s="3">
        <v>0.100329</v>
      </c>
      <c r="G75" s="3">
        <f t="shared" si="10"/>
        <v>0.66569661619783194</v>
      </c>
      <c r="H75" s="3">
        <f t="shared" si="11"/>
        <v>0.95779200000000009</v>
      </c>
      <c r="I75" s="3">
        <f t="shared" si="12"/>
        <v>1.561079754528879E-3</v>
      </c>
      <c r="J75" s="3">
        <f t="shared" si="8"/>
        <v>0.11095760000000002</v>
      </c>
      <c r="K75" s="3">
        <f t="shared" si="13"/>
        <v>7.9226855446874814E-3</v>
      </c>
      <c r="L75" s="3">
        <f t="shared" si="9"/>
        <v>0.66558902154966293</v>
      </c>
      <c r="M75" s="3">
        <f t="shared" si="14"/>
        <v>7.9708222806984956E-5</v>
      </c>
      <c r="O75" s="3" cm="1">
        <f t="array" aca="1" ref="O75" ca="1">INDIRECT("B"&amp;(ROW()-1)*5)</f>
        <v>2.96</v>
      </c>
      <c r="P75" s="3" cm="1">
        <f t="array" aca="1" ref="P75" ca="1">INDIRECT("H"&amp;(ROW()-1)*5-3)</f>
        <v>0.17857979999999998</v>
      </c>
      <c r="Q75" s="3" cm="1">
        <f t="array" aca="1" ref="Q75" ca="1">INDIRECT("i"&amp;(ROW()-1)*5-3)</f>
        <v>9.2496473446289492E-4</v>
      </c>
      <c r="R75" s="3" cm="1">
        <f t="array" aca="1" ref="R75" ca="1">INDIRECT("j"&amp;(ROW()-1)*5-3)</f>
        <v>1.4593240000000001</v>
      </c>
      <c r="S75" s="3" cm="1">
        <f t="array" aca="1" ref="S75" ca="1">INDIRECT("k"&amp;(ROW()-1)*5-3)</f>
        <v>2.2399464815035262E-2</v>
      </c>
      <c r="T75" s="3" cm="1">
        <f t="array" aca="1" ref="T75" ca="1">INDIRECT("l"&amp;(ROW()-1)*5-3)</f>
        <v>0.10188663826848096</v>
      </c>
      <c r="U75" s="3" cm="1">
        <f t="array" aca="1" ref="U75" ca="1">INDIRECT("m"&amp;(ROW()-1)*5-3)</f>
        <v>1.1218670510665088E-2</v>
      </c>
      <c r="V75" s="3">
        <v>8.8609980000000005E-2</v>
      </c>
      <c r="W75" s="3">
        <v>6.4741120286877828E-4</v>
      </c>
      <c r="X75" s="3">
        <v>1.5403560000000001</v>
      </c>
      <c r="Y75" s="3">
        <v>1.4597396480194704E-2</v>
      </c>
      <c r="Z75" s="3">
        <v>1.4462576465551024E-2</v>
      </c>
      <c r="AA75" s="3">
        <v>2.1344228247980528E-2</v>
      </c>
      <c r="AB75" s="3">
        <v>5.8727719999999997E-2</v>
      </c>
      <c r="AC75" s="3">
        <v>3.8037459641779363E-4</v>
      </c>
      <c r="AD75" s="3">
        <v>1.5299879999999999</v>
      </c>
      <c r="AE75" s="3">
        <v>9.4202174072576632E-3</v>
      </c>
      <c r="AF75" s="3">
        <v>-3.9568763578347269E-3</v>
      </c>
      <c r="AG75" s="3">
        <v>1.2183703188330175E-2</v>
      </c>
      <c r="AH75" s="3">
        <v>4.3867140000000006E-2</v>
      </c>
      <c r="AI75" s="3">
        <v>1.5580008472398167E-4</v>
      </c>
      <c r="AJ75" s="3">
        <v>1.518262</v>
      </c>
      <c r="AK75" s="3">
        <v>3.6181872477803002E-2</v>
      </c>
      <c r="AL75" s="3">
        <v>-5.2504298798579092E-4</v>
      </c>
      <c r="AM75" s="3">
        <v>1.8099962994892273E-2</v>
      </c>
    </row>
    <row r="76" spans="1:39" x14ac:dyDescent="0.4">
      <c r="A76" s="3">
        <v>16</v>
      </c>
      <c r="B76" s="3">
        <v>1.78</v>
      </c>
      <c r="C76" s="3">
        <v>0.95946299999999995</v>
      </c>
      <c r="D76" s="3">
        <v>0.92129000000000005</v>
      </c>
      <c r="E76" s="3">
        <v>0.85132099999999999</v>
      </c>
      <c r="F76" s="3">
        <v>0.10363700000000001</v>
      </c>
      <c r="G76" s="3">
        <f t="shared" si="10"/>
        <v>0.6656668983307773</v>
      </c>
      <c r="H76" s="3">
        <f t="shared" si="11"/>
        <v>0.9571982</v>
      </c>
      <c r="I76" s="3">
        <f t="shared" si="12"/>
        <v>1.1469091332795046E-3</v>
      </c>
      <c r="J76" s="3">
        <f t="shared" si="8"/>
        <v>0.1137756</v>
      </c>
      <c r="K76" s="3">
        <f t="shared" si="13"/>
        <v>5.8847814436901536E-3</v>
      </c>
      <c r="L76" s="3">
        <f t="shared" si="9"/>
        <v>0.66556074765209594</v>
      </c>
      <c r="M76" s="3">
        <f t="shared" si="14"/>
        <v>5.88796551907604E-5</v>
      </c>
      <c r="O76" s="3" cm="1">
        <f t="array" aca="1" ref="O76" ca="1">INDIRECT("B"&amp;(ROW()-1)*5)</f>
        <v>2.98</v>
      </c>
      <c r="P76" s="3" cm="1">
        <f t="array" aca="1" ref="P76" ca="1">INDIRECT("H"&amp;(ROW()-1)*5-3)</f>
        <v>0.17490060000000002</v>
      </c>
      <c r="Q76" s="3" cm="1">
        <f t="array" aca="1" ref="Q76" ca="1">INDIRECT("i"&amp;(ROW()-1)*5-3)</f>
        <v>1.2343737845563686E-3</v>
      </c>
      <c r="R76" s="3" cm="1">
        <f t="array" aca="1" ref="R76" ca="1">INDIRECT("j"&amp;(ROW()-1)*5-3)</f>
        <v>1.393402</v>
      </c>
      <c r="S76" s="3" cm="1">
        <f t="array" aca="1" ref="S76" ca="1">INDIRECT("k"&amp;(ROW()-1)*5-3)</f>
        <v>2.308597877500539E-2</v>
      </c>
      <c r="T76" s="3" cm="1">
        <f t="array" aca="1" ref="T76" ca="1">INDIRECT("l"&amp;(ROW()-1)*5-3)</f>
        <v>9.159731309177814E-2</v>
      </c>
      <c r="U76" s="3" cm="1">
        <f t="array" aca="1" ref="U76" ca="1">INDIRECT("m"&amp;(ROW()-1)*5-3)</f>
        <v>5.9379012823577082E-3</v>
      </c>
      <c r="V76" s="3">
        <v>8.623771999999999E-2</v>
      </c>
      <c r="W76" s="3">
        <v>6.684534550737215E-4</v>
      </c>
      <c r="X76" s="3">
        <v>1.4439759999999999</v>
      </c>
      <c r="Y76" s="3">
        <v>3.6452901448307276E-2</v>
      </c>
      <c r="Z76" s="3">
        <v>1.1513293623143617E-2</v>
      </c>
      <c r="AA76" s="3">
        <v>2.1286214007590534E-2</v>
      </c>
      <c r="AB76" s="3">
        <v>5.7477280000000006E-2</v>
      </c>
      <c r="AC76" s="3">
        <v>1.2137815948514108E-4</v>
      </c>
      <c r="AD76" s="3">
        <v>1.4507699999999999</v>
      </c>
      <c r="AE76" s="3">
        <v>2.6309939566635313E-2</v>
      </c>
      <c r="AF76" s="3">
        <v>9.4568001441017509E-3</v>
      </c>
      <c r="AG76" s="3">
        <v>1.5694905542755971E-2</v>
      </c>
      <c r="AH76" s="3">
        <v>4.3203739999999997E-2</v>
      </c>
      <c r="AI76" s="3">
        <v>3.4166840415818364E-4</v>
      </c>
      <c r="AJ76" s="3">
        <v>1.4578860000000002</v>
      </c>
      <c r="AK76" s="3">
        <v>3.0708085319667826E-2</v>
      </c>
      <c r="AL76" s="3">
        <v>7.9501360746771828E-3</v>
      </c>
      <c r="AM76" s="3">
        <v>8.3425677089962215E-3</v>
      </c>
    </row>
    <row r="77" spans="1:39" x14ac:dyDescent="0.4">
      <c r="A77" s="3">
        <v>16</v>
      </c>
      <c r="B77" s="3">
        <v>1.8</v>
      </c>
      <c r="C77" s="3">
        <v>0.95652000000000004</v>
      </c>
      <c r="D77" s="3">
        <v>0.91575300000000004</v>
      </c>
      <c r="E77" s="3">
        <v>0.84147899999999998</v>
      </c>
      <c r="F77" s="3">
        <v>0.11713800000000001</v>
      </c>
      <c r="G77" s="3">
        <f t="shared" si="10"/>
        <v>0.66552371778576935</v>
      </c>
      <c r="H77" s="3">
        <f t="shared" si="11"/>
        <v>0.95670619999999995</v>
      </c>
      <c r="I77" s="3">
        <f t="shared" si="12"/>
        <v>2.3471974778445725E-4</v>
      </c>
      <c r="J77" s="3">
        <f t="shared" si="8"/>
        <v>0.1158096</v>
      </c>
      <c r="K77" s="3">
        <f t="shared" si="13"/>
        <v>3.1520551771820203E-3</v>
      </c>
      <c r="L77" s="3">
        <f t="shared" si="9"/>
        <v>0.66553778436109312</v>
      </c>
      <c r="M77" s="3">
        <f t="shared" si="14"/>
        <v>2.6475023714633589E-5</v>
      </c>
      <c r="O77" s="3" cm="1">
        <f t="array" aca="1" ref="O77" ca="1">INDIRECT("B"&amp;(ROW()-1)*5)</f>
        <v>3</v>
      </c>
      <c r="P77" s="3" cm="1">
        <f t="array" aca="1" ref="P77" ca="1">INDIRECT("H"&amp;(ROW()-1)*5-3)</f>
        <v>0.17213240000000002</v>
      </c>
      <c r="Q77" s="3" cm="1">
        <f t="array" aca="1" ref="Q77" ca="1">INDIRECT("i"&amp;(ROW()-1)*5-3)</f>
        <v>1.1088117243247353E-3</v>
      </c>
      <c r="R77" s="3" cm="1">
        <f t="array" aca="1" ref="R77" ca="1">INDIRECT("j"&amp;(ROW()-1)*5-3)</f>
        <v>1.3529019999999998</v>
      </c>
      <c r="S77" s="3" cm="1">
        <f t="array" aca="1" ref="S77" ca="1">INDIRECT("k"&amp;(ROW()-1)*5-3)</f>
        <v>1.2418114832775554E-2</v>
      </c>
      <c r="T77" s="3" cm="1">
        <f t="array" aca="1" ref="T77" ca="1">INDIRECT("l"&amp;(ROW()-1)*5-3)</f>
        <v>8.6512637207454418E-2</v>
      </c>
      <c r="U77" s="3" cm="1">
        <f t="array" aca="1" ref="U77" ca="1">INDIRECT("m"&amp;(ROW()-1)*5-3)</f>
        <v>7.7192890396218464E-3</v>
      </c>
      <c r="V77" s="3">
        <v>8.5156300000000004E-2</v>
      </c>
      <c r="W77" s="3">
        <v>4.018464134467287E-4</v>
      </c>
      <c r="X77" s="3">
        <v>1.3953659999999999</v>
      </c>
      <c r="Y77" s="3">
        <v>2.4354767582549418E-2</v>
      </c>
      <c r="Z77" s="3">
        <v>1.9602637974234671E-2</v>
      </c>
      <c r="AA77" s="3">
        <v>1.501198288826869E-2</v>
      </c>
      <c r="AB77" s="3">
        <v>5.6659580000000001E-2</v>
      </c>
      <c r="AC77" s="3">
        <v>3.1846247125838945E-4</v>
      </c>
      <c r="AD77" s="3">
        <v>1.397132</v>
      </c>
      <c r="AE77" s="3">
        <v>2.3996669268879802E-2</v>
      </c>
      <c r="AF77" s="3">
        <v>9.8448545370286127E-3</v>
      </c>
      <c r="AG77" s="3">
        <v>2.3142110141175204E-2</v>
      </c>
      <c r="AH77" s="3">
        <v>4.2488779999999997E-2</v>
      </c>
      <c r="AI77" s="3">
        <v>4.3792125502194862E-4</v>
      </c>
      <c r="AJ77" s="3">
        <v>1.391718</v>
      </c>
      <c r="AK77" s="3">
        <v>2.7406114938093598E-2</v>
      </c>
      <c r="AL77" s="3">
        <v>1.5295209829810807E-2</v>
      </c>
      <c r="AM77" s="3">
        <v>1.9293040069848218E-2</v>
      </c>
    </row>
    <row r="78" spans="1:39" x14ac:dyDescent="0.4">
      <c r="A78" s="3">
        <v>16</v>
      </c>
      <c r="B78" s="3">
        <v>1.8</v>
      </c>
      <c r="C78" s="3">
        <v>0.95641200000000004</v>
      </c>
      <c r="D78" s="3">
        <v>0.91557599999999995</v>
      </c>
      <c r="E78" s="3">
        <v>0.84123199999999998</v>
      </c>
      <c r="F78" s="3">
        <v>0.121305</v>
      </c>
      <c r="G78" s="3">
        <f t="shared" si="10"/>
        <v>0.6654925998091954</v>
      </c>
      <c r="H78" s="3">
        <f t="shared" si="11"/>
        <v>0.95616260000000008</v>
      </c>
      <c r="I78" s="3">
        <f t="shared" si="12"/>
        <v>1.1998057509447005E-3</v>
      </c>
      <c r="J78" s="3">
        <f t="shared" si="8"/>
        <v>0.11741679999999999</v>
      </c>
      <c r="K78" s="3">
        <f t="shared" si="13"/>
        <v>4.9535672156537846E-3</v>
      </c>
      <c r="L78" s="3">
        <f t="shared" si="9"/>
        <v>0.6655187207698734</v>
      </c>
      <c r="M78" s="3">
        <f t="shared" si="14"/>
        <v>5.1874153536554766E-5</v>
      </c>
    </row>
    <row r="79" spans="1:39" x14ac:dyDescent="0.4">
      <c r="A79" s="3">
        <v>16</v>
      </c>
      <c r="B79" s="3">
        <v>1.8</v>
      </c>
      <c r="C79" s="3">
        <v>0.95664099999999996</v>
      </c>
      <c r="D79" s="3">
        <v>0.91595300000000002</v>
      </c>
      <c r="E79" s="3">
        <v>0.84174199999999999</v>
      </c>
      <c r="F79" s="3">
        <v>0.11237900000000001</v>
      </c>
      <c r="G79" s="3">
        <f t="shared" si="10"/>
        <v>0.66556527562474022</v>
      </c>
      <c r="H79" s="3">
        <f t="shared" si="11"/>
        <v>0.9555300000000001</v>
      </c>
      <c r="I79" s="3">
        <f t="shared" si="12"/>
        <v>1.6506738018154811E-3</v>
      </c>
      <c r="J79" s="3">
        <f t="shared" si="8"/>
        <v>0.1181484</v>
      </c>
      <c r="K79" s="3">
        <f t="shared" si="13"/>
        <v>5.6892878851399322E-3</v>
      </c>
      <c r="L79" s="3">
        <f t="shared" si="9"/>
        <v>0.66550415282656716</v>
      </c>
      <c r="M79" s="3">
        <f t="shared" si="14"/>
        <v>6.5581133280501999E-5</v>
      </c>
    </row>
    <row r="80" spans="1:39" x14ac:dyDescent="0.4">
      <c r="A80" s="3">
        <v>16</v>
      </c>
      <c r="B80" s="3">
        <v>1.8</v>
      </c>
      <c r="C80" s="3">
        <v>0.956955</v>
      </c>
      <c r="D80" s="3">
        <v>0.91656800000000005</v>
      </c>
      <c r="E80" s="3">
        <v>0.84289800000000004</v>
      </c>
      <c r="F80" s="3">
        <v>0.11441900000000001</v>
      </c>
      <c r="G80" s="3">
        <f t="shared" si="10"/>
        <v>0.66555524670999744</v>
      </c>
      <c r="H80" s="3">
        <f t="shared" si="11"/>
        <v>0.95497480000000012</v>
      </c>
      <c r="I80" s="3">
        <f t="shared" si="12"/>
        <v>1.6504719809799949E-3</v>
      </c>
      <c r="J80" s="3">
        <f t="shared" si="8"/>
        <v>0.1208278</v>
      </c>
      <c r="K80" s="3">
        <f t="shared" si="13"/>
        <v>5.4925106608908819E-3</v>
      </c>
      <c r="L80" s="3">
        <f t="shared" si="9"/>
        <v>0.6654760155844055</v>
      </c>
      <c r="M80" s="3">
        <f t="shared" si="14"/>
        <v>6.3466910123378915E-5</v>
      </c>
    </row>
    <row r="81" spans="1:13" x14ac:dyDescent="0.4">
      <c r="A81" s="3">
        <v>16</v>
      </c>
      <c r="B81" s="3">
        <v>1.8</v>
      </c>
      <c r="C81" s="3">
        <v>0.95700300000000005</v>
      </c>
      <c r="D81" s="3">
        <v>0.916655</v>
      </c>
      <c r="E81" s="3">
        <v>0.84306599999999998</v>
      </c>
      <c r="F81" s="3">
        <v>0.11380700000000001</v>
      </c>
      <c r="G81" s="3">
        <f t="shared" si="10"/>
        <v>0.66555208187576331</v>
      </c>
      <c r="H81" s="3">
        <f t="shared" si="11"/>
        <v>0.95429279999999994</v>
      </c>
      <c r="I81" s="3">
        <f t="shared" si="12"/>
        <v>1.372428854258046E-3</v>
      </c>
      <c r="J81" s="3">
        <f t="shared" si="8"/>
        <v>0.12349079999999998</v>
      </c>
      <c r="K81" s="3">
        <f t="shared" si="13"/>
        <v>4.9397045012834484E-3</v>
      </c>
      <c r="L81" s="3">
        <f t="shared" si="9"/>
        <v>0.66544697627260607</v>
      </c>
      <c r="M81" s="3">
        <f t="shared" si="14"/>
        <v>5.2910683979687226E-5</v>
      </c>
    </row>
    <row r="82" spans="1:13" x14ac:dyDescent="0.4">
      <c r="A82" s="3">
        <v>16</v>
      </c>
      <c r="B82" s="3">
        <v>1.82</v>
      </c>
      <c r="C82" s="3">
        <v>0.95380200000000004</v>
      </c>
      <c r="D82" s="3">
        <v>0.91062699999999996</v>
      </c>
      <c r="E82" s="3">
        <v>0.83232200000000001</v>
      </c>
      <c r="F82" s="3">
        <v>0.12517400000000001</v>
      </c>
      <c r="G82" s="3">
        <f t="shared" si="10"/>
        <v>0.66542839982967061</v>
      </c>
      <c r="H82" s="3">
        <f t="shared" si="11"/>
        <v>0.95363679999999995</v>
      </c>
      <c r="I82" s="3">
        <f t="shared" si="12"/>
        <v>2.2163609814287384E-4</v>
      </c>
      <c r="J82" s="3">
        <f t="shared" ref="J82:J145" si="15">AVERAGE(F82:F86)</f>
        <v>0.12660959999999999</v>
      </c>
      <c r="K82" s="3">
        <f t="shared" si="13"/>
        <v>1.7043073197049801E-3</v>
      </c>
      <c r="L82" s="3">
        <f t="shared" ref="L82:L145" si="16">AVERAGE(G82:G86)</f>
        <v>0.66541457237219359</v>
      </c>
      <c r="M82" s="3">
        <f t="shared" si="14"/>
        <v>1.3708702781770538E-5</v>
      </c>
    </row>
    <row r="83" spans="1:13" x14ac:dyDescent="0.4">
      <c r="A83" s="3">
        <v>16</v>
      </c>
      <c r="B83" s="3">
        <v>1.82</v>
      </c>
      <c r="C83" s="3">
        <v>0.95324900000000001</v>
      </c>
      <c r="D83" s="3">
        <v>0.90957200000000005</v>
      </c>
      <c r="E83" s="3">
        <v>0.83041600000000004</v>
      </c>
      <c r="F83" s="3">
        <v>0.124963</v>
      </c>
      <c r="G83" s="3">
        <f t="shared" si="10"/>
        <v>0.66541976009266413</v>
      </c>
      <c r="H83" s="3">
        <f t="shared" si="11"/>
        <v>0.95293899999999998</v>
      </c>
      <c r="I83" s="3">
        <f t="shared" si="12"/>
        <v>1.3290104589505744E-3</v>
      </c>
      <c r="J83" s="3">
        <f t="shared" si="15"/>
        <v>0.12967219999999999</v>
      </c>
      <c r="K83" s="3">
        <f t="shared" si="13"/>
        <v>5.6240022546225933E-3</v>
      </c>
      <c r="L83" s="3">
        <f t="shared" si="16"/>
        <v>0.66538018314751812</v>
      </c>
      <c r="M83" s="3">
        <f t="shared" si="14"/>
        <v>6.2987082352706792E-5</v>
      </c>
    </row>
    <row r="84" spans="1:13" x14ac:dyDescent="0.4">
      <c r="A84" s="3">
        <v>16</v>
      </c>
      <c r="B84" s="3">
        <v>1.82</v>
      </c>
      <c r="C84" s="3">
        <v>0.95386499999999996</v>
      </c>
      <c r="D84" s="3">
        <v>0.91075200000000001</v>
      </c>
      <c r="E84" s="3">
        <v>0.83255999999999997</v>
      </c>
      <c r="F84" s="3">
        <v>0.125776</v>
      </c>
      <c r="G84" s="3">
        <f t="shared" si="10"/>
        <v>0.66542458941393257</v>
      </c>
      <c r="H84" s="3">
        <f t="shared" si="11"/>
        <v>0.95234479999999999</v>
      </c>
      <c r="I84" s="3">
        <f t="shared" si="12"/>
        <v>1.6763529938530325E-3</v>
      </c>
      <c r="J84" s="3">
        <f t="shared" si="15"/>
        <v>0.1328376</v>
      </c>
      <c r="K84" s="3">
        <f t="shared" si="13"/>
        <v>6.4726676602464336E-3</v>
      </c>
      <c r="L84" s="3">
        <f t="shared" si="16"/>
        <v>0.66534776440810717</v>
      </c>
      <c r="M84" s="3">
        <f t="shared" si="14"/>
        <v>7.4867896060796933E-5</v>
      </c>
    </row>
    <row r="85" spans="1:13" x14ac:dyDescent="0.4">
      <c r="A85" s="3">
        <v>16</v>
      </c>
      <c r="B85" s="3">
        <v>1.82</v>
      </c>
      <c r="C85" s="3">
        <v>0.95354499999999998</v>
      </c>
      <c r="D85" s="3">
        <v>0.91015500000000005</v>
      </c>
      <c r="E85" s="3">
        <v>0.83150500000000005</v>
      </c>
      <c r="F85" s="3">
        <v>0.12773399999999999</v>
      </c>
      <c r="G85" s="3">
        <f t="shared" si="10"/>
        <v>0.66541005015099941</v>
      </c>
      <c r="H85" s="3">
        <f t="shared" si="11"/>
        <v>0.95156019999999997</v>
      </c>
      <c r="I85" s="3">
        <f t="shared" si="12"/>
        <v>1.6991321784958465E-3</v>
      </c>
      <c r="J85" s="3">
        <f t="shared" si="15"/>
        <v>0.13604279999999999</v>
      </c>
      <c r="K85" s="3">
        <f t="shared" si="13"/>
        <v>6.1417403201372896E-3</v>
      </c>
      <c r="L85" s="3">
        <f t="shared" si="16"/>
        <v>0.66531075944600404</v>
      </c>
      <c r="M85" s="3">
        <f t="shared" si="14"/>
        <v>7.3463309776332933E-5</v>
      </c>
    </row>
    <row r="86" spans="1:13" x14ac:dyDescent="0.4">
      <c r="A86" s="3">
        <v>16</v>
      </c>
      <c r="B86" s="3">
        <v>1.82</v>
      </c>
      <c r="C86" s="3">
        <v>0.95372299999999999</v>
      </c>
      <c r="D86" s="3">
        <v>0.91050699999999996</v>
      </c>
      <c r="E86" s="3">
        <v>0.83219799999999999</v>
      </c>
      <c r="F86" s="3">
        <v>0.12940099999999999</v>
      </c>
      <c r="G86" s="3">
        <f t="shared" si="10"/>
        <v>0.66539006237370102</v>
      </c>
      <c r="H86" s="3">
        <f t="shared" si="11"/>
        <v>0.95092980000000016</v>
      </c>
      <c r="I86" s="3">
        <f t="shared" si="12"/>
        <v>1.4050732934619515E-3</v>
      </c>
      <c r="J86" s="3">
        <f t="shared" si="15"/>
        <v>0.1388018</v>
      </c>
      <c r="K86" s="3">
        <f t="shared" si="13"/>
        <v>4.7245465136878531E-3</v>
      </c>
      <c r="L86" s="3">
        <f t="shared" si="16"/>
        <v>0.66527871505640568</v>
      </c>
      <c r="M86" s="3">
        <f t="shared" si="14"/>
        <v>5.6042924919154812E-5</v>
      </c>
    </row>
    <row r="87" spans="1:13" x14ac:dyDescent="0.4">
      <c r="A87" s="3">
        <v>16</v>
      </c>
      <c r="B87" s="3">
        <v>1.84</v>
      </c>
      <c r="C87" s="3">
        <v>0.95031299999999996</v>
      </c>
      <c r="D87" s="3">
        <v>0.90410500000000005</v>
      </c>
      <c r="E87" s="3">
        <v>0.82086400000000004</v>
      </c>
      <c r="F87" s="3">
        <v>0.140487</v>
      </c>
      <c r="G87" s="3">
        <f t="shared" si="10"/>
        <v>0.66525645370629394</v>
      </c>
      <c r="H87" s="3">
        <f t="shared" si="11"/>
        <v>0.95014219999999994</v>
      </c>
      <c r="I87" s="3">
        <f t="shared" si="12"/>
        <v>2.3587572999358069E-4</v>
      </c>
      <c r="J87" s="3">
        <f t="shared" si="15"/>
        <v>0.1409328</v>
      </c>
      <c r="K87" s="3">
        <f t="shared" si="13"/>
        <v>6.4789980706896056E-4</v>
      </c>
      <c r="L87" s="3">
        <f t="shared" si="16"/>
        <v>0.66525186641510214</v>
      </c>
      <c r="M87" s="3">
        <f t="shared" si="14"/>
        <v>6.7200616462229258E-6</v>
      </c>
    </row>
    <row r="88" spans="1:13" x14ac:dyDescent="0.4">
      <c r="A88" s="3">
        <v>16</v>
      </c>
      <c r="B88" s="3">
        <v>1.84</v>
      </c>
      <c r="C88" s="3">
        <v>0.95027799999999996</v>
      </c>
      <c r="D88" s="3">
        <v>0.90403999999999995</v>
      </c>
      <c r="E88" s="3">
        <v>0.820743</v>
      </c>
      <c r="F88" s="3">
        <v>0.14079</v>
      </c>
      <c r="G88" s="3">
        <f t="shared" si="10"/>
        <v>0.6652576663956089</v>
      </c>
      <c r="H88" s="3">
        <f t="shared" si="11"/>
        <v>0.94946059999999988</v>
      </c>
      <c r="I88" s="3">
        <f t="shared" si="12"/>
        <v>1.2965789756123592E-3</v>
      </c>
      <c r="J88" s="3">
        <f t="shared" si="15"/>
        <v>0.14463259999999997</v>
      </c>
      <c r="K88" s="3">
        <f t="shared" si="13"/>
        <v>7.2024379650226719E-3</v>
      </c>
      <c r="L88" s="3">
        <f t="shared" si="16"/>
        <v>0.66521413995116752</v>
      </c>
      <c r="M88" s="3">
        <f t="shared" si="14"/>
        <v>7.3431457844248918E-5</v>
      </c>
    </row>
    <row r="89" spans="1:13" x14ac:dyDescent="0.4">
      <c r="A89" s="3">
        <v>16</v>
      </c>
      <c r="B89" s="3">
        <v>1.84</v>
      </c>
      <c r="C89" s="3">
        <v>0.94994199999999995</v>
      </c>
      <c r="D89" s="3">
        <v>0.90340900000000002</v>
      </c>
      <c r="E89" s="3">
        <v>0.81964199999999998</v>
      </c>
      <c r="F89" s="3">
        <v>0.14180200000000001</v>
      </c>
      <c r="G89" s="3">
        <f t="shared" si="10"/>
        <v>0.66523956460341727</v>
      </c>
      <c r="H89" s="3">
        <f t="shared" si="11"/>
        <v>0.94877599999999995</v>
      </c>
      <c r="I89" s="3">
        <f t="shared" si="12"/>
        <v>1.5609745673777016E-3</v>
      </c>
      <c r="J89" s="3">
        <f t="shared" si="15"/>
        <v>0.14745720000000001</v>
      </c>
      <c r="K89" s="3">
        <f t="shared" si="13"/>
        <v>7.879146994440445E-3</v>
      </c>
      <c r="L89" s="3">
        <f t="shared" si="16"/>
        <v>0.66517986826190079</v>
      </c>
      <c r="M89" s="3">
        <f t="shared" si="14"/>
        <v>8.4302575194025256E-5</v>
      </c>
    </row>
    <row r="90" spans="1:13" x14ac:dyDescent="0.4">
      <c r="A90" s="3">
        <v>16</v>
      </c>
      <c r="B90" s="3">
        <v>1.84</v>
      </c>
      <c r="C90" s="3">
        <v>0.95039300000000004</v>
      </c>
      <c r="D90" s="3">
        <v>0.90426399999999996</v>
      </c>
      <c r="E90" s="3">
        <v>0.82116900000000004</v>
      </c>
      <c r="F90" s="3">
        <v>0.14152899999999999</v>
      </c>
      <c r="G90" s="3">
        <f t="shared" si="10"/>
        <v>0.66524982820300715</v>
      </c>
      <c r="H90" s="3">
        <f t="shared" si="11"/>
        <v>0.94808859999999995</v>
      </c>
      <c r="I90" s="3">
        <f t="shared" si="12"/>
        <v>1.6503635478281773E-3</v>
      </c>
      <c r="J90" s="3">
        <f t="shared" si="15"/>
        <v>0.14897139999999998</v>
      </c>
      <c r="K90" s="3">
        <f t="shared" si="13"/>
        <v>7.3570344732099722E-3</v>
      </c>
      <c r="L90" s="3">
        <f t="shared" si="16"/>
        <v>0.66515853120865098</v>
      </c>
      <c r="M90" s="3">
        <f t="shared" si="14"/>
        <v>7.9878129136691991E-5</v>
      </c>
    </row>
    <row r="91" spans="1:13" x14ac:dyDescent="0.4">
      <c r="A91" s="3">
        <v>16</v>
      </c>
      <c r="B91" s="3">
        <v>1.84</v>
      </c>
      <c r="C91" s="3">
        <v>0.94978499999999999</v>
      </c>
      <c r="D91" s="3">
        <v>0.90309799999999996</v>
      </c>
      <c r="E91" s="3">
        <v>0.81903800000000004</v>
      </c>
      <c r="F91" s="3">
        <v>0.14005600000000001</v>
      </c>
      <c r="G91" s="3">
        <f t="shared" si="10"/>
        <v>0.66525581916718313</v>
      </c>
      <c r="H91" s="3">
        <f t="shared" si="11"/>
        <v>0.94735320000000001</v>
      </c>
      <c r="I91" s="3">
        <f t="shared" si="12"/>
        <v>1.2237814183913632E-3</v>
      </c>
      <c r="J91" s="3">
        <f t="shared" si="15"/>
        <v>0.15199560000000001</v>
      </c>
      <c r="K91" s="3">
        <f t="shared" si="13"/>
        <v>6.7597697179711614E-3</v>
      </c>
      <c r="L91" s="3">
        <f t="shared" si="16"/>
        <v>0.66512375009203084</v>
      </c>
      <c r="M91" s="3">
        <f t="shared" si="14"/>
        <v>6.9775332261598486E-5</v>
      </c>
    </row>
    <row r="92" spans="1:13" x14ac:dyDescent="0.4">
      <c r="A92" s="3">
        <v>16</v>
      </c>
      <c r="B92" s="3">
        <v>1.86</v>
      </c>
      <c r="C92" s="3">
        <v>0.946905</v>
      </c>
      <c r="D92" s="3">
        <v>0.89778500000000006</v>
      </c>
      <c r="E92" s="3">
        <v>0.80988400000000005</v>
      </c>
      <c r="F92" s="3">
        <v>0.15898599999999999</v>
      </c>
      <c r="G92" s="3">
        <f t="shared" si="10"/>
        <v>0.66506782138662124</v>
      </c>
      <c r="H92" s="3">
        <f t="shared" si="11"/>
        <v>0.94677500000000003</v>
      </c>
      <c r="I92" s="3">
        <f t="shared" si="12"/>
        <v>1.5089201436787862E-4</v>
      </c>
      <c r="J92" s="3">
        <f t="shared" si="15"/>
        <v>0.15473640000000002</v>
      </c>
      <c r="K92" s="3">
        <f t="shared" si="13"/>
        <v>3.2084753139146908E-3</v>
      </c>
      <c r="L92" s="3">
        <f t="shared" si="16"/>
        <v>0.66509225151909224</v>
      </c>
      <c r="M92" s="3">
        <f t="shared" si="14"/>
        <v>2.2743407564703231E-5</v>
      </c>
    </row>
    <row r="93" spans="1:13" x14ac:dyDescent="0.4">
      <c r="A93" s="3">
        <v>16</v>
      </c>
      <c r="B93" s="3">
        <v>1.86</v>
      </c>
      <c r="C93" s="3">
        <v>0.946855</v>
      </c>
      <c r="D93" s="3">
        <v>0.89765899999999998</v>
      </c>
      <c r="E93" s="3">
        <v>0.809612</v>
      </c>
      <c r="F93" s="3">
        <v>0.154913</v>
      </c>
      <c r="G93" s="3">
        <f t="shared" si="10"/>
        <v>0.66508630794927548</v>
      </c>
      <c r="H93" s="3">
        <f t="shared" si="11"/>
        <v>0.94591259999999999</v>
      </c>
      <c r="I93" s="3">
        <f t="shared" si="12"/>
        <v>1.6653766661028962E-3</v>
      </c>
      <c r="J93" s="3">
        <f t="shared" si="15"/>
        <v>0.15847600000000001</v>
      </c>
      <c r="K93" s="3">
        <f t="shared" si="13"/>
        <v>9.9003209442926655E-3</v>
      </c>
      <c r="L93" s="3">
        <f t="shared" si="16"/>
        <v>0.66504649749479294</v>
      </c>
      <c r="M93" s="3">
        <f t="shared" si="14"/>
        <v>1.0548241225627002E-4</v>
      </c>
    </row>
    <row r="94" spans="1:13" x14ac:dyDescent="0.4">
      <c r="A94" s="3">
        <v>16</v>
      </c>
      <c r="B94" s="3">
        <v>1.86</v>
      </c>
      <c r="C94" s="3">
        <v>0.94650500000000004</v>
      </c>
      <c r="D94" s="3">
        <v>0.89695599999999998</v>
      </c>
      <c r="E94" s="3">
        <v>0.80823199999999995</v>
      </c>
      <c r="F94" s="3">
        <v>0.14937300000000001</v>
      </c>
      <c r="G94" s="3">
        <f t="shared" si="10"/>
        <v>0.66513287933716803</v>
      </c>
      <c r="H94" s="3">
        <f t="shared" si="11"/>
        <v>0.94506459999999992</v>
      </c>
      <c r="I94" s="3">
        <f t="shared" si="12"/>
        <v>2.0128549475806846E-3</v>
      </c>
      <c r="J94" s="3">
        <f t="shared" si="15"/>
        <v>0.16298879999999999</v>
      </c>
      <c r="K94" s="3">
        <f t="shared" si="13"/>
        <v>1.2137528469997504E-2</v>
      </c>
      <c r="L94" s="3">
        <f t="shared" si="16"/>
        <v>0.66499768393402192</v>
      </c>
      <c r="M94" s="3">
        <f t="shared" si="14"/>
        <v>1.2950295007286918E-4</v>
      </c>
    </row>
    <row r="95" spans="1:13" x14ac:dyDescent="0.4">
      <c r="A95" s="3">
        <v>16</v>
      </c>
      <c r="B95" s="3">
        <v>1.86</v>
      </c>
      <c r="C95" s="3">
        <v>0.946716</v>
      </c>
      <c r="D95" s="3">
        <v>0.89741000000000004</v>
      </c>
      <c r="E95" s="3">
        <v>0.80918800000000002</v>
      </c>
      <c r="F95" s="3">
        <v>0.15665000000000001</v>
      </c>
      <c r="G95" s="3">
        <f t="shared" si="10"/>
        <v>0.66507592261990633</v>
      </c>
      <c r="H95" s="3">
        <f t="shared" si="11"/>
        <v>0.9441176</v>
      </c>
      <c r="I95" s="3">
        <f t="shared" si="12"/>
        <v>2.2160107039452728E-3</v>
      </c>
      <c r="J95" s="3">
        <f t="shared" si="15"/>
        <v>0.16974159999999999</v>
      </c>
      <c r="K95" s="3">
        <f t="shared" si="13"/>
        <v>1.2076062282052038E-2</v>
      </c>
      <c r="L95" s="3">
        <f t="shared" si="16"/>
        <v>0.6649259409050321</v>
      </c>
      <c r="M95" s="3">
        <f t="shared" si="14"/>
        <v>1.3401719090357038E-4</v>
      </c>
    </row>
    <row r="96" spans="1:13" x14ac:dyDescent="0.4">
      <c r="A96" s="3">
        <v>16</v>
      </c>
      <c r="B96" s="3">
        <v>1.86</v>
      </c>
      <c r="C96" s="3">
        <v>0.94689400000000001</v>
      </c>
      <c r="D96" s="3">
        <v>0.897725</v>
      </c>
      <c r="E96" s="3">
        <v>0.80970200000000003</v>
      </c>
      <c r="F96" s="3">
        <v>0.15376000000000001</v>
      </c>
      <c r="G96" s="3">
        <f t="shared" si="10"/>
        <v>0.66509832630249011</v>
      </c>
      <c r="H96" s="3">
        <f t="shared" si="11"/>
        <v>0.94337879999999996</v>
      </c>
      <c r="I96" s="3">
        <f t="shared" si="12"/>
        <v>1.8040535912217295E-3</v>
      </c>
      <c r="J96" s="3">
        <f t="shared" si="15"/>
        <v>0.1727234</v>
      </c>
      <c r="K96" s="3">
        <f t="shared" si="13"/>
        <v>1.0164779360123855E-2</v>
      </c>
      <c r="L96" s="3">
        <f t="shared" si="16"/>
        <v>0.66488954782626908</v>
      </c>
      <c r="M96" s="3">
        <f t="shared" si="14"/>
        <v>1.1109383178302115E-4</v>
      </c>
    </row>
    <row r="97" spans="1:13" x14ac:dyDescent="0.4">
      <c r="A97" s="3">
        <v>16</v>
      </c>
      <c r="B97" s="3">
        <v>1.88</v>
      </c>
      <c r="C97" s="3">
        <v>0.94259300000000001</v>
      </c>
      <c r="D97" s="3">
        <v>0.88978599999999997</v>
      </c>
      <c r="E97" s="3">
        <v>0.79605999999999999</v>
      </c>
      <c r="F97" s="3">
        <v>0.17768400000000001</v>
      </c>
      <c r="G97" s="3">
        <f t="shared" si="10"/>
        <v>0.66483905126512477</v>
      </c>
      <c r="H97" s="3">
        <f t="shared" si="11"/>
        <v>0.94254539999999998</v>
      </c>
      <c r="I97" s="3">
        <f t="shared" si="12"/>
        <v>4.1676880881371721E-4</v>
      </c>
      <c r="J97" s="3">
        <f t="shared" si="15"/>
        <v>0.17653360000000001</v>
      </c>
      <c r="K97" s="3">
        <f t="shared" si="13"/>
        <v>4.109080461611821E-3</v>
      </c>
      <c r="L97" s="3">
        <f t="shared" si="16"/>
        <v>0.66484712938192447</v>
      </c>
      <c r="M97" s="3">
        <f t="shared" si="14"/>
        <v>4.2743663797503178E-5</v>
      </c>
    </row>
    <row r="98" spans="1:13" x14ac:dyDescent="0.4">
      <c r="A98" s="3">
        <v>16</v>
      </c>
      <c r="B98" s="3">
        <v>1.88</v>
      </c>
      <c r="C98" s="3">
        <v>0.94261499999999998</v>
      </c>
      <c r="D98" s="3">
        <v>0.88982600000000001</v>
      </c>
      <c r="E98" s="3">
        <v>0.79612400000000005</v>
      </c>
      <c r="F98" s="3">
        <v>0.177477</v>
      </c>
      <c r="G98" s="3">
        <f t="shared" si="10"/>
        <v>0.66484224014542037</v>
      </c>
      <c r="H98" s="3">
        <f t="shared" si="11"/>
        <v>0.9417272000000001</v>
      </c>
      <c r="I98" s="3">
        <f t="shared" si="12"/>
        <v>1.6654154316566386E-3</v>
      </c>
      <c r="J98" s="3">
        <f t="shared" si="15"/>
        <v>0.18076520000000001</v>
      </c>
      <c r="K98" s="3">
        <f t="shared" si="13"/>
        <v>9.9119302741696082E-3</v>
      </c>
      <c r="L98" s="3">
        <f t="shared" si="16"/>
        <v>0.6648007092966105</v>
      </c>
      <c r="M98" s="3">
        <f t="shared" si="14"/>
        <v>1.0581253148420433E-4</v>
      </c>
    </row>
    <row r="99" spans="1:13" x14ac:dyDescent="0.4">
      <c r="A99" s="3">
        <v>16</v>
      </c>
      <c r="B99" s="3">
        <v>1.88</v>
      </c>
      <c r="C99" s="3">
        <v>0.94177</v>
      </c>
      <c r="D99" s="3">
        <v>0.88827599999999995</v>
      </c>
      <c r="E99" s="3">
        <v>0.79351400000000005</v>
      </c>
      <c r="F99" s="3">
        <v>0.18313699999999999</v>
      </c>
      <c r="G99" s="3">
        <f t="shared" si="10"/>
        <v>0.66477416419221935</v>
      </c>
      <c r="H99" s="3">
        <f t="shared" si="11"/>
        <v>0.94073260000000014</v>
      </c>
      <c r="I99" s="3">
        <f t="shared" si="12"/>
        <v>2.2281188119128849E-3</v>
      </c>
      <c r="J99" s="3">
        <f t="shared" si="15"/>
        <v>0.18577279999999999</v>
      </c>
      <c r="K99" s="3">
        <f t="shared" si="13"/>
        <v>1.2869289497093461E-2</v>
      </c>
      <c r="L99" s="3">
        <f t="shared" si="16"/>
        <v>0.66474219377946508</v>
      </c>
      <c r="M99" s="3">
        <f t="shared" si="14"/>
        <v>1.415350013780771E-4</v>
      </c>
    </row>
    <row r="100" spans="1:13" x14ac:dyDescent="0.4">
      <c r="A100" s="3">
        <v>16</v>
      </c>
      <c r="B100" s="3">
        <v>1.88</v>
      </c>
      <c r="C100" s="3">
        <v>0.94302200000000003</v>
      </c>
      <c r="D100" s="3">
        <v>0.89054999999999995</v>
      </c>
      <c r="E100" s="3">
        <v>0.79729700000000003</v>
      </c>
      <c r="F100" s="3">
        <v>0.17155899999999999</v>
      </c>
      <c r="G100" s="3">
        <f t="shared" si="10"/>
        <v>0.66489395722609124</v>
      </c>
      <c r="H100" s="3">
        <f t="shared" si="11"/>
        <v>0.93998900000000007</v>
      </c>
      <c r="I100" s="3">
        <f t="shared" si="12"/>
        <v>2.3734902569844413E-3</v>
      </c>
      <c r="J100" s="3">
        <f t="shared" si="15"/>
        <v>0.1901158</v>
      </c>
      <c r="K100" s="3">
        <f t="shared" si="13"/>
        <v>1.477060084627569E-2</v>
      </c>
      <c r="L100" s="3">
        <f t="shared" si="16"/>
        <v>0.66470158898840048</v>
      </c>
      <c r="M100" s="3">
        <f t="shared" si="14"/>
        <v>1.550188665434948E-4</v>
      </c>
    </row>
    <row r="101" spans="1:13" x14ac:dyDescent="0.4">
      <c r="A101" s="3">
        <v>16</v>
      </c>
      <c r="B101" s="3">
        <v>1.88</v>
      </c>
      <c r="C101" s="3">
        <v>0.94272699999999998</v>
      </c>
      <c r="D101" s="3">
        <v>0.89000400000000002</v>
      </c>
      <c r="E101" s="3">
        <v>0.79633799999999999</v>
      </c>
      <c r="F101" s="3">
        <v>0.17281099999999999</v>
      </c>
      <c r="G101" s="3">
        <f t="shared" si="10"/>
        <v>0.66488623408076664</v>
      </c>
      <c r="H101" s="3">
        <f t="shared" si="11"/>
        <v>0.93897759999999997</v>
      </c>
      <c r="I101" s="3">
        <f t="shared" si="12"/>
        <v>1.8947357177189585E-3</v>
      </c>
      <c r="J101" s="3">
        <f t="shared" si="15"/>
        <v>0.19565860000000002</v>
      </c>
      <c r="K101" s="3">
        <f t="shared" si="13"/>
        <v>1.1633912267161038E-2</v>
      </c>
      <c r="L101" s="3">
        <f t="shared" si="16"/>
        <v>0.66464021421138797</v>
      </c>
      <c r="M101" s="3">
        <f t="shared" si="14"/>
        <v>1.2443948976361961E-4</v>
      </c>
    </row>
    <row r="102" spans="1:13" x14ac:dyDescent="0.4">
      <c r="A102" s="3">
        <v>16</v>
      </c>
      <c r="B102" s="3">
        <v>1.9</v>
      </c>
      <c r="C102" s="3">
        <v>0.93850199999999995</v>
      </c>
      <c r="D102" s="3">
        <v>0.88226199999999999</v>
      </c>
      <c r="E102" s="3">
        <v>0.783196</v>
      </c>
      <c r="F102" s="3">
        <v>0.19884199999999999</v>
      </c>
      <c r="G102" s="3">
        <f t="shared" si="10"/>
        <v>0.66460695083855492</v>
      </c>
      <c r="H102" s="3">
        <f t="shared" si="11"/>
        <v>0.93807240000000003</v>
      </c>
      <c r="I102" s="3">
        <f t="shared" si="12"/>
        <v>2.8223720520156555E-4</v>
      </c>
      <c r="J102" s="3">
        <f t="shared" si="15"/>
        <v>0.20067020000000002</v>
      </c>
      <c r="K102" s="3">
        <f t="shared" si="13"/>
        <v>2.6089056249699845E-3</v>
      </c>
      <c r="L102" s="3">
        <f t="shared" si="16"/>
        <v>0.66458392967373681</v>
      </c>
      <c r="M102" s="3">
        <f t="shared" si="14"/>
        <v>2.151172064475732E-5</v>
      </c>
    </row>
    <row r="103" spans="1:13" x14ac:dyDescent="0.4">
      <c r="A103" s="3">
        <v>16</v>
      </c>
      <c r="B103" s="3">
        <v>1.9</v>
      </c>
      <c r="C103" s="3">
        <v>0.93764199999999998</v>
      </c>
      <c r="D103" s="3">
        <v>0.88067600000000001</v>
      </c>
      <c r="E103" s="3">
        <v>0.78051599999999999</v>
      </c>
      <c r="F103" s="3">
        <v>0.202515</v>
      </c>
      <c r="G103" s="3">
        <f t="shared" si="10"/>
        <v>0.66454966255969317</v>
      </c>
      <c r="H103" s="3">
        <f t="shared" si="11"/>
        <v>0.93716299999999997</v>
      </c>
      <c r="I103" s="3">
        <f t="shared" si="12"/>
        <v>1.6144146926982596E-3</v>
      </c>
      <c r="J103" s="3">
        <f t="shared" si="15"/>
        <v>0.20567380000000002</v>
      </c>
      <c r="K103" s="3">
        <f t="shared" si="13"/>
        <v>9.4156931428334076E-3</v>
      </c>
      <c r="L103" s="3">
        <f t="shared" si="16"/>
        <v>0.66452472353856673</v>
      </c>
      <c r="M103" s="3">
        <f t="shared" si="14"/>
        <v>1.084353793749763E-4</v>
      </c>
    </row>
    <row r="104" spans="1:13" x14ac:dyDescent="0.4">
      <c r="A104" s="3">
        <v>16</v>
      </c>
      <c r="B104" s="3">
        <v>1.9</v>
      </c>
      <c r="C104" s="3">
        <v>0.938052</v>
      </c>
      <c r="D104" s="3">
        <v>0.88146100000000005</v>
      </c>
      <c r="E104" s="3">
        <v>0.78185800000000005</v>
      </c>
      <c r="F104" s="3">
        <v>0.20485200000000001</v>
      </c>
      <c r="G104" s="3">
        <f t="shared" si="10"/>
        <v>0.66457114023689612</v>
      </c>
      <c r="H104" s="3">
        <f t="shared" si="11"/>
        <v>0.93644199999999989</v>
      </c>
      <c r="I104" s="3">
        <f t="shared" si="12"/>
        <v>1.9987448061220842E-3</v>
      </c>
      <c r="J104" s="3">
        <f t="shared" si="15"/>
        <v>0.21007760000000003</v>
      </c>
      <c r="K104" s="3">
        <f t="shared" si="13"/>
        <v>1.1764677991343415E-2</v>
      </c>
      <c r="L104" s="3">
        <f t="shared" si="16"/>
        <v>0.66447918997529376</v>
      </c>
      <c r="M104" s="3">
        <f t="shared" si="14"/>
        <v>1.3334289649125073E-4</v>
      </c>
    </row>
    <row r="105" spans="1:13" x14ac:dyDescent="0.4">
      <c r="A105" s="3">
        <v>16</v>
      </c>
      <c r="B105" s="3">
        <v>1.9</v>
      </c>
      <c r="C105" s="3">
        <v>0.93796500000000005</v>
      </c>
      <c r="D105" s="3">
        <v>0.88125699999999996</v>
      </c>
      <c r="E105" s="3">
        <v>0.78145900000000001</v>
      </c>
      <c r="F105" s="3">
        <v>0.19927300000000001</v>
      </c>
      <c r="G105" s="3">
        <f t="shared" si="10"/>
        <v>0.66458708334102934</v>
      </c>
      <c r="H105" s="3">
        <f t="shared" si="11"/>
        <v>0.9354884</v>
      </c>
      <c r="I105" s="3">
        <f t="shared" si="12"/>
        <v>2.1358372222620341E-3</v>
      </c>
      <c r="J105" s="3">
        <f t="shared" si="15"/>
        <v>0.21454080000000003</v>
      </c>
      <c r="K105" s="3">
        <f t="shared" si="13"/>
        <v>1.3093604139426248E-2</v>
      </c>
      <c r="L105" s="3">
        <f t="shared" si="16"/>
        <v>0.66442050817711795</v>
      </c>
      <c r="M105" s="3">
        <f t="shared" si="14"/>
        <v>1.4409347107389753E-4</v>
      </c>
    </row>
    <row r="106" spans="1:13" x14ac:dyDescent="0.4">
      <c r="A106" s="3">
        <v>16</v>
      </c>
      <c r="B106" s="3">
        <v>1.9</v>
      </c>
      <c r="C106" s="3">
        <v>0.93820099999999995</v>
      </c>
      <c r="D106" s="3">
        <v>0.88168899999999994</v>
      </c>
      <c r="E106" s="3">
        <v>0.78218399999999999</v>
      </c>
      <c r="F106" s="3">
        <v>0.19786899999999999</v>
      </c>
      <c r="G106" s="3">
        <f t="shared" si="10"/>
        <v>0.66460481139251026</v>
      </c>
      <c r="H106" s="3">
        <f t="shared" si="11"/>
        <v>0.93466479999999996</v>
      </c>
      <c r="I106" s="3">
        <f t="shared" si="12"/>
        <v>1.7876277464841332E-3</v>
      </c>
      <c r="J106" s="3">
        <f t="shared" si="15"/>
        <v>0.2193108</v>
      </c>
      <c r="K106" s="3">
        <f t="shared" si="13"/>
        <v>1.0807370510905977E-2</v>
      </c>
      <c r="L106" s="3">
        <f t="shared" si="16"/>
        <v>0.66436651122475188</v>
      </c>
      <c r="M106" s="3">
        <f t="shared" si="14"/>
        <v>1.2015202654655353E-4</v>
      </c>
    </row>
    <row r="107" spans="1:13" x14ac:dyDescent="0.4">
      <c r="A107" s="3">
        <v>16</v>
      </c>
      <c r="B107" s="3">
        <v>1.92</v>
      </c>
      <c r="C107" s="3">
        <v>0.93395499999999998</v>
      </c>
      <c r="D107" s="3">
        <v>0.87395199999999995</v>
      </c>
      <c r="E107" s="3">
        <v>0.76919000000000004</v>
      </c>
      <c r="F107" s="3">
        <v>0.22386</v>
      </c>
      <c r="G107" s="3">
        <f t="shared" si="10"/>
        <v>0.66431092016270477</v>
      </c>
      <c r="H107" s="3">
        <f t="shared" si="11"/>
        <v>0.9337314000000001</v>
      </c>
      <c r="I107" s="3">
        <f t="shared" si="12"/>
        <v>2.8138415022882805E-4</v>
      </c>
      <c r="J107" s="3">
        <f t="shared" si="15"/>
        <v>0.22586000000000001</v>
      </c>
      <c r="K107" s="3">
        <f t="shared" si="13"/>
        <v>2.741179818983057E-3</v>
      </c>
      <c r="L107" s="3">
        <f t="shared" si="16"/>
        <v>0.66429568825801899</v>
      </c>
      <c r="M107" s="3">
        <f t="shared" si="14"/>
        <v>2.7309892775945981E-5</v>
      </c>
    </row>
    <row r="108" spans="1:13" x14ac:dyDescent="0.4">
      <c r="A108" s="3">
        <v>16</v>
      </c>
      <c r="B108" s="3">
        <v>1.92</v>
      </c>
      <c r="C108" s="3">
        <v>0.93403700000000001</v>
      </c>
      <c r="D108" s="3">
        <v>0.87410900000000002</v>
      </c>
      <c r="E108" s="3">
        <v>0.76944100000000004</v>
      </c>
      <c r="F108" s="3">
        <v>0.22453400000000001</v>
      </c>
      <c r="G108" s="3">
        <f t="shared" si="10"/>
        <v>0.66432199474332831</v>
      </c>
      <c r="H108" s="3">
        <f t="shared" si="11"/>
        <v>0.93256440000000007</v>
      </c>
      <c r="I108" s="3">
        <f t="shared" si="12"/>
        <v>2.2371523506458119E-3</v>
      </c>
      <c r="J108" s="3">
        <f t="shared" si="15"/>
        <v>0.23437540000000001</v>
      </c>
      <c r="K108" s="3">
        <f t="shared" si="13"/>
        <v>1.6232702037553691E-2</v>
      </c>
      <c r="L108" s="3">
        <f t="shared" si="16"/>
        <v>0.6642029881262087</v>
      </c>
      <c r="M108" s="3">
        <f t="shared" si="14"/>
        <v>1.7970834385152347E-4</v>
      </c>
    </row>
    <row r="109" spans="1:13" x14ac:dyDescent="0.4">
      <c r="A109" s="3">
        <v>16</v>
      </c>
      <c r="B109" s="3">
        <v>1.92</v>
      </c>
      <c r="C109" s="3">
        <v>0.933284</v>
      </c>
      <c r="D109" s="3">
        <v>0.87272300000000003</v>
      </c>
      <c r="E109" s="3">
        <v>0.76710400000000001</v>
      </c>
      <c r="F109" s="3">
        <v>0.22716800000000001</v>
      </c>
      <c r="G109" s="3">
        <f t="shared" si="10"/>
        <v>0.6642777312460173</v>
      </c>
      <c r="H109" s="3">
        <f t="shared" si="11"/>
        <v>0.93145139999999993</v>
      </c>
      <c r="I109" s="3">
        <f t="shared" si="12"/>
        <v>2.5849408194386345E-3</v>
      </c>
      <c r="J109" s="3">
        <f t="shared" si="15"/>
        <v>0.24083740000000003</v>
      </c>
      <c r="K109" s="3">
        <f t="shared" si="13"/>
        <v>1.7416662649313731E-2</v>
      </c>
      <c r="L109" s="3">
        <f t="shared" si="16"/>
        <v>0.66412665973970375</v>
      </c>
      <c r="M109" s="3">
        <f t="shared" si="14"/>
        <v>1.9347354614871924E-4</v>
      </c>
    </row>
    <row r="110" spans="1:13" x14ac:dyDescent="0.4">
      <c r="A110" s="3">
        <v>16</v>
      </c>
      <c r="B110" s="3">
        <v>1.92</v>
      </c>
      <c r="C110" s="3">
        <v>0.93384699999999998</v>
      </c>
      <c r="D110" s="3">
        <v>0.87374300000000005</v>
      </c>
      <c r="E110" s="3">
        <v>0.76880800000000005</v>
      </c>
      <c r="F110" s="3">
        <v>0.22312299999999999</v>
      </c>
      <c r="G110" s="3">
        <f t="shared" si="10"/>
        <v>0.66431709857919863</v>
      </c>
      <c r="H110" s="3">
        <f t="shared" si="11"/>
        <v>0.93054199999999998</v>
      </c>
      <c r="I110" s="3">
        <f t="shared" si="12"/>
        <v>2.5800813165479893E-3</v>
      </c>
      <c r="J110" s="3">
        <f t="shared" si="15"/>
        <v>0.24495640000000002</v>
      </c>
      <c r="K110" s="3">
        <f t="shared" si="13"/>
        <v>1.6080928600052925E-2</v>
      </c>
      <c r="L110" s="3">
        <f t="shared" si="16"/>
        <v>0.66406981055885783</v>
      </c>
      <c r="M110" s="3">
        <f t="shared" si="14"/>
        <v>1.8216132340490902E-4</v>
      </c>
    </row>
    <row r="111" spans="1:13" x14ac:dyDescent="0.4">
      <c r="A111" s="3">
        <v>16</v>
      </c>
      <c r="B111" s="3">
        <v>1.92</v>
      </c>
      <c r="C111" s="3">
        <v>0.93353399999999997</v>
      </c>
      <c r="D111" s="3">
        <v>0.87321499999999996</v>
      </c>
      <c r="E111" s="3">
        <v>0.76803100000000002</v>
      </c>
      <c r="F111" s="3">
        <v>0.23061499999999999</v>
      </c>
      <c r="G111" s="3">
        <f t="shared" si="10"/>
        <v>0.66425069655884639</v>
      </c>
      <c r="H111" s="3">
        <f t="shared" si="11"/>
        <v>0.92951420000000007</v>
      </c>
      <c r="I111" s="3">
        <f t="shared" si="12"/>
        <v>2.0220170523514388E-3</v>
      </c>
      <c r="J111" s="3">
        <f t="shared" si="15"/>
        <v>0.25162499999999999</v>
      </c>
      <c r="K111" s="3">
        <f t="shared" si="13"/>
        <v>1.2053246284715172E-2</v>
      </c>
      <c r="L111" s="3">
        <f t="shared" si="16"/>
        <v>0.66399024752190527</v>
      </c>
      <c r="M111" s="3">
        <f t="shared" si="14"/>
        <v>1.3839755539922074E-4</v>
      </c>
    </row>
    <row r="112" spans="1:13" x14ac:dyDescent="0.4">
      <c r="A112" s="3">
        <v>16</v>
      </c>
      <c r="B112" s="3">
        <v>1.94</v>
      </c>
      <c r="C112" s="3">
        <v>0.92811999999999995</v>
      </c>
      <c r="D112" s="3">
        <v>0.863425</v>
      </c>
      <c r="E112" s="3">
        <v>0.75180800000000003</v>
      </c>
      <c r="F112" s="3">
        <v>0.26643699999999998</v>
      </c>
      <c r="G112" s="3">
        <f t="shared" si="10"/>
        <v>0.66384741950365322</v>
      </c>
      <c r="H112" s="3">
        <f t="shared" si="11"/>
        <v>0.92850779999999999</v>
      </c>
      <c r="I112" s="3">
        <f t="shared" si="12"/>
        <v>2.2105058244666615E-4</v>
      </c>
      <c r="J112" s="3">
        <f t="shared" si="15"/>
        <v>0.25766860000000003</v>
      </c>
      <c r="K112" s="3">
        <f t="shared" si="13"/>
        <v>6.117930846291076E-3</v>
      </c>
      <c r="L112" s="3">
        <f t="shared" si="16"/>
        <v>0.66392072994735174</v>
      </c>
      <c r="M112" s="3">
        <f t="shared" si="14"/>
        <v>4.7676884774316579E-5</v>
      </c>
    </row>
    <row r="113" spans="1:13" x14ac:dyDescent="0.4">
      <c r="A113" s="3">
        <v>16</v>
      </c>
      <c r="B113" s="3">
        <v>1.94</v>
      </c>
      <c r="C113" s="3">
        <v>0.92847199999999996</v>
      </c>
      <c r="D113" s="3">
        <v>0.86400600000000005</v>
      </c>
      <c r="E113" s="3">
        <v>0.75261199999999995</v>
      </c>
      <c r="F113" s="3">
        <v>0.25684400000000002</v>
      </c>
      <c r="G113" s="3">
        <f t="shared" si="10"/>
        <v>0.66394035281080355</v>
      </c>
      <c r="H113" s="3">
        <f t="shared" si="11"/>
        <v>0.9272921999999999</v>
      </c>
      <c r="I113" s="3">
        <f t="shared" si="12"/>
        <v>2.6272449752544878E-3</v>
      </c>
      <c r="J113" s="3">
        <f t="shared" si="15"/>
        <v>0.2677176</v>
      </c>
      <c r="K113" s="3">
        <f t="shared" si="13"/>
        <v>2.4851277332161421E-2</v>
      </c>
      <c r="L113" s="3">
        <f t="shared" si="16"/>
        <v>0.66382753493121904</v>
      </c>
      <c r="M113" s="3">
        <f t="shared" si="14"/>
        <v>2.2511922493680074E-4</v>
      </c>
    </row>
    <row r="114" spans="1:13" x14ac:dyDescent="0.4">
      <c r="A114" s="3">
        <v>16</v>
      </c>
      <c r="B114" s="3">
        <v>1.94</v>
      </c>
      <c r="C114" s="3">
        <v>0.92873700000000003</v>
      </c>
      <c r="D114" s="3">
        <v>0.864429</v>
      </c>
      <c r="E114" s="3">
        <v>0.75322999999999996</v>
      </c>
      <c r="F114" s="3">
        <v>0.24776300000000001</v>
      </c>
      <c r="G114" s="3">
        <f t="shared" si="10"/>
        <v>0.66399348534178704</v>
      </c>
      <c r="H114" s="3">
        <f t="shared" si="11"/>
        <v>0.92632260000000011</v>
      </c>
      <c r="I114" s="3">
        <f t="shared" si="12"/>
        <v>2.8939669383045838E-3</v>
      </c>
      <c r="J114" s="3">
        <f t="shared" si="15"/>
        <v>0.27345420000000004</v>
      </c>
      <c r="K114" s="3">
        <f t="shared" si="13"/>
        <v>2.4989304027123283E-2</v>
      </c>
      <c r="L114" s="3">
        <f t="shared" si="16"/>
        <v>0.66375271996045038</v>
      </c>
      <c r="M114" s="3">
        <f t="shared" si="14"/>
        <v>2.3703765969568989E-4</v>
      </c>
    </row>
    <row r="115" spans="1:13" x14ac:dyDescent="0.4">
      <c r="A115" s="3">
        <v>16</v>
      </c>
      <c r="B115" s="3">
        <v>1.94</v>
      </c>
      <c r="C115" s="3">
        <v>0.92870799999999998</v>
      </c>
      <c r="D115" s="3">
        <v>0.86444200000000004</v>
      </c>
      <c r="E115" s="3">
        <v>0.75341899999999995</v>
      </c>
      <c r="F115" s="3">
        <v>0.25646600000000003</v>
      </c>
      <c r="G115" s="3">
        <f t="shared" si="10"/>
        <v>0.66391928339443562</v>
      </c>
      <c r="H115" s="3">
        <f t="shared" si="11"/>
        <v>0.92525279999999999</v>
      </c>
      <c r="I115" s="3">
        <f t="shared" si="12"/>
        <v>2.7905344577696953E-3</v>
      </c>
      <c r="J115" s="3">
        <f t="shared" si="15"/>
        <v>0.28273219999999999</v>
      </c>
      <c r="K115" s="3">
        <f t="shared" si="13"/>
        <v>2.2182527911849905E-2</v>
      </c>
      <c r="L115" s="3">
        <f t="shared" si="16"/>
        <v>0.66365545236920198</v>
      </c>
      <c r="M115" s="3">
        <f t="shared" si="14"/>
        <v>2.1724053937002185E-4</v>
      </c>
    </row>
    <row r="116" spans="1:13" x14ac:dyDescent="0.4">
      <c r="A116" s="3">
        <v>16</v>
      </c>
      <c r="B116" s="3">
        <v>1.94</v>
      </c>
      <c r="C116" s="3">
        <v>0.92850200000000005</v>
      </c>
      <c r="D116" s="3">
        <v>0.864093</v>
      </c>
      <c r="E116" s="3">
        <v>0.75284700000000004</v>
      </c>
      <c r="F116" s="3">
        <v>0.26083299999999998</v>
      </c>
      <c r="G116" s="3">
        <f t="shared" si="10"/>
        <v>0.6639031086860796</v>
      </c>
      <c r="H116" s="3">
        <f t="shared" si="11"/>
        <v>0.92400800000000005</v>
      </c>
      <c r="I116" s="3">
        <f t="shared" si="12"/>
        <v>2.3201562016381756E-3</v>
      </c>
      <c r="J116" s="3">
        <f t="shared" si="15"/>
        <v>0.29577100000000001</v>
      </c>
      <c r="K116" s="3">
        <f t="shared" si="13"/>
        <v>2.2071391193126011E-2</v>
      </c>
      <c r="L116" s="3">
        <f t="shared" si="16"/>
        <v>0.66352972333308047</v>
      </c>
      <c r="M116" s="3">
        <f t="shared" si="14"/>
        <v>2.099575505641217E-4</v>
      </c>
    </row>
    <row r="117" spans="1:13" x14ac:dyDescent="0.4">
      <c r="A117" s="3">
        <v>16</v>
      </c>
      <c r="B117" s="3">
        <v>1.96</v>
      </c>
      <c r="C117" s="3">
        <v>0.92204200000000003</v>
      </c>
      <c r="D117" s="3">
        <v>0.85258599999999996</v>
      </c>
      <c r="E117" s="3">
        <v>0.73406700000000003</v>
      </c>
      <c r="F117" s="3">
        <v>0.31668200000000002</v>
      </c>
      <c r="G117" s="3">
        <f t="shared" si="10"/>
        <v>0.66338144442298919</v>
      </c>
      <c r="H117" s="3">
        <f t="shared" si="11"/>
        <v>0.92308780000000001</v>
      </c>
      <c r="I117" s="3">
        <f t="shared" si="12"/>
        <v>7.0671023765047063E-4</v>
      </c>
      <c r="J117" s="3">
        <f t="shared" si="15"/>
        <v>0.30137839999999999</v>
      </c>
      <c r="K117" s="3">
        <f t="shared" si="13"/>
        <v>1.486927590167054E-2</v>
      </c>
      <c r="L117" s="3">
        <f t="shared" si="16"/>
        <v>0.66345959594871196</v>
      </c>
      <c r="M117" s="3">
        <f t="shared" si="14"/>
        <v>1.0669815770524181E-4</v>
      </c>
    </row>
    <row r="118" spans="1:13" x14ac:dyDescent="0.4">
      <c r="A118" s="3">
        <v>16</v>
      </c>
      <c r="B118" s="3">
        <v>1.96</v>
      </c>
      <c r="C118" s="3">
        <v>0.923624</v>
      </c>
      <c r="D118" s="3">
        <v>0.85526800000000003</v>
      </c>
      <c r="E118" s="3">
        <v>0.73828700000000003</v>
      </c>
      <c r="F118" s="3">
        <v>0.28552699999999998</v>
      </c>
      <c r="G118" s="3">
        <f t="shared" si="10"/>
        <v>0.66356627795696022</v>
      </c>
      <c r="H118" s="3">
        <f t="shared" si="11"/>
        <v>0.922176</v>
      </c>
      <c r="I118" s="3">
        <f t="shared" si="12"/>
        <v>2.3941756827768257E-3</v>
      </c>
      <c r="J118" s="3">
        <f t="shared" si="15"/>
        <v>0.30156179999999999</v>
      </c>
      <c r="K118" s="3">
        <f t="shared" si="13"/>
        <v>1.5061316959681855E-2</v>
      </c>
      <c r="L118" s="3">
        <f t="shared" si="16"/>
        <v>0.66341866119888271</v>
      </c>
      <c r="M118" s="3">
        <f t="shared" si="14"/>
        <v>1.5647791582372006E-4</v>
      </c>
    </row>
    <row r="119" spans="1:13" x14ac:dyDescent="0.4">
      <c r="A119" s="3">
        <v>16</v>
      </c>
      <c r="B119" s="3">
        <v>1.96</v>
      </c>
      <c r="C119" s="3">
        <v>0.92338799999999999</v>
      </c>
      <c r="D119" s="3">
        <v>0.85489800000000005</v>
      </c>
      <c r="E119" s="3">
        <v>0.73777800000000004</v>
      </c>
      <c r="F119" s="3">
        <v>0.294153</v>
      </c>
      <c r="G119" s="3">
        <f t="shared" si="10"/>
        <v>0.66350714738554584</v>
      </c>
      <c r="H119" s="3">
        <f t="shared" si="11"/>
        <v>0.92106819999999989</v>
      </c>
      <c r="I119" s="3">
        <f t="shared" si="12"/>
        <v>2.7263110167403543E-3</v>
      </c>
      <c r="J119" s="3">
        <f t="shared" si="15"/>
        <v>0.30853140000000001</v>
      </c>
      <c r="K119" s="3">
        <f t="shared" si="13"/>
        <v>1.4058174882964005E-2</v>
      </c>
      <c r="L119" s="3">
        <f t="shared" si="16"/>
        <v>0.66334338140936522</v>
      </c>
      <c r="M119" s="3">
        <f t="shared" si="14"/>
        <v>1.578873269932214E-4</v>
      </c>
    </row>
    <row r="120" spans="1:13" x14ac:dyDescent="0.4">
      <c r="A120" s="3">
        <v>16</v>
      </c>
      <c r="B120" s="3">
        <v>1.96</v>
      </c>
      <c r="C120" s="3">
        <v>0.92248399999999997</v>
      </c>
      <c r="D120" s="3">
        <v>0.85343899999999995</v>
      </c>
      <c r="E120" s="3">
        <v>0.73573500000000003</v>
      </c>
      <c r="F120" s="3">
        <v>0.32166</v>
      </c>
      <c r="G120" s="3">
        <f t="shared" si="10"/>
        <v>0.6632906382138275</v>
      </c>
      <c r="H120" s="3">
        <f t="shared" si="11"/>
        <v>0.91994740000000008</v>
      </c>
      <c r="I120" s="3">
        <f t="shared" si="12"/>
        <v>2.6939707941994865E-3</v>
      </c>
      <c r="J120" s="3">
        <f t="shared" si="15"/>
        <v>0.3187432</v>
      </c>
      <c r="K120" s="3">
        <f t="shared" si="13"/>
        <v>1.7919180443312692E-2</v>
      </c>
      <c r="L120" s="3">
        <f t="shared" si="16"/>
        <v>0.66323829731126993</v>
      </c>
      <c r="M120" s="3">
        <f t="shared" si="14"/>
        <v>1.8622749234159408E-4</v>
      </c>
    </row>
    <row r="121" spans="1:13" x14ac:dyDescent="0.4">
      <c r="A121" s="3">
        <v>16</v>
      </c>
      <c r="B121" s="3">
        <v>1.96</v>
      </c>
      <c r="C121" s="3">
        <v>0.92390099999999997</v>
      </c>
      <c r="D121" s="3">
        <v>0.85580400000000001</v>
      </c>
      <c r="E121" s="3">
        <v>0.73924299999999998</v>
      </c>
      <c r="F121" s="3">
        <v>0.28887000000000002</v>
      </c>
      <c r="G121" s="3">
        <f t="shared" si="10"/>
        <v>0.66355247176423748</v>
      </c>
      <c r="H121" s="3">
        <f t="shared" si="11"/>
        <v>0.91888660000000011</v>
      </c>
      <c r="I121" s="3">
        <f t="shared" si="12"/>
        <v>2.5252751612447879E-3</v>
      </c>
      <c r="J121" s="3">
        <f t="shared" si="15"/>
        <v>0.32252020000000003</v>
      </c>
      <c r="K121" s="3">
        <f t="shared" si="13"/>
        <v>2.0004835689402693E-2</v>
      </c>
      <c r="L121" s="3">
        <f t="shared" si="16"/>
        <v>0.66319922706709622</v>
      </c>
      <c r="M121" s="3">
        <f t="shared" si="14"/>
        <v>1.9156375214694757E-4</v>
      </c>
    </row>
    <row r="122" spans="1:13" x14ac:dyDescent="0.4">
      <c r="A122" s="3">
        <v>16</v>
      </c>
      <c r="B122" s="3">
        <v>1.98</v>
      </c>
      <c r="C122" s="3">
        <v>0.91748300000000005</v>
      </c>
      <c r="D122" s="3">
        <v>0.84423099999999995</v>
      </c>
      <c r="E122" s="3">
        <v>0.72018800000000005</v>
      </c>
      <c r="F122" s="3">
        <v>0.31759900000000002</v>
      </c>
      <c r="G122" s="3">
        <f t="shared" si="10"/>
        <v>0.66317677067384262</v>
      </c>
      <c r="H122" s="3">
        <f t="shared" si="11"/>
        <v>0.91755960000000003</v>
      </c>
      <c r="I122" s="3">
        <f t="shared" si="12"/>
        <v>3.3542963494600261E-4</v>
      </c>
      <c r="J122" s="3">
        <f t="shared" si="15"/>
        <v>0.32980219999999999</v>
      </c>
      <c r="K122" s="3">
        <f t="shared" si="13"/>
        <v>1.105540746241403E-2</v>
      </c>
      <c r="L122" s="3">
        <f t="shared" si="16"/>
        <v>0.66310786701499524</v>
      </c>
      <c r="M122" s="3">
        <f t="shared" si="14"/>
        <v>7.4420425595023263E-5</v>
      </c>
    </row>
    <row r="123" spans="1:13" x14ac:dyDescent="0.4">
      <c r="A123" s="3">
        <v>16</v>
      </c>
      <c r="B123" s="3">
        <v>1.98</v>
      </c>
      <c r="C123" s="3">
        <v>0.91808500000000004</v>
      </c>
      <c r="D123" s="3">
        <v>0.84535800000000005</v>
      </c>
      <c r="E123" s="3">
        <v>0.72208399999999995</v>
      </c>
      <c r="F123" s="3">
        <v>0.32037500000000002</v>
      </c>
      <c r="G123" s="3">
        <f t="shared" si="10"/>
        <v>0.66318987900937287</v>
      </c>
      <c r="H123" s="3">
        <f t="shared" si="11"/>
        <v>0.9164732000000001</v>
      </c>
      <c r="I123" s="3">
        <f t="shared" si="12"/>
        <v>2.2360700704584712E-3</v>
      </c>
      <c r="J123" s="3">
        <f t="shared" si="15"/>
        <v>0.33960980000000002</v>
      </c>
      <c r="K123" s="3">
        <f t="shared" si="13"/>
        <v>1.6358786524678402E-2</v>
      </c>
      <c r="L123" s="3">
        <f t="shared" si="16"/>
        <v>0.66299134682274119</v>
      </c>
      <c r="M123" s="3">
        <f t="shared" si="14"/>
        <v>2.0925793988694417E-4</v>
      </c>
    </row>
    <row r="124" spans="1:13" x14ac:dyDescent="0.4">
      <c r="A124" s="3">
        <v>16</v>
      </c>
      <c r="B124" s="3">
        <v>1.98</v>
      </c>
      <c r="C124" s="3">
        <v>0.91778400000000004</v>
      </c>
      <c r="D124" s="3">
        <v>0.84499800000000003</v>
      </c>
      <c r="E124" s="3">
        <v>0.72191499999999997</v>
      </c>
      <c r="F124" s="3">
        <v>0.34521200000000002</v>
      </c>
      <c r="G124" s="3">
        <f t="shared" si="10"/>
        <v>0.66298172689506907</v>
      </c>
      <c r="H124" s="3">
        <f t="shared" si="11"/>
        <v>0.91520699999999999</v>
      </c>
      <c r="I124" s="3">
        <f t="shared" si="12"/>
        <v>2.7076441420541579E-3</v>
      </c>
      <c r="J124" s="3">
        <f t="shared" si="15"/>
        <v>0.35440039999999995</v>
      </c>
      <c r="K124" s="3">
        <f t="shared" si="13"/>
        <v>2.3951384599642668E-2</v>
      </c>
      <c r="L124" s="3">
        <f t="shared" si="16"/>
        <v>0.66283848995389216</v>
      </c>
      <c r="M124" s="3">
        <f t="shared" si="14"/>
        <v>2.7668711208603101E-4</v>
      </c>
    </row>
    <row r="125" spans="1:13" x14ac:dyDescent="0.4">
      <c r="A125" s="3">
        <v>16</v>
      </c>
      <c r="B125" s="3">
        <v>1.98</v>
      </c>
      <c r="C125" s="3">
        <v>0.91718</v>
      </c>
      <c r="D125" s="3">
        <v>0.84385399999999999</v>
      </c>
      <c r="E125" s="3">
        <v>0.719719</v>
      </c>
      <c r="F125" s="3">
        <v>0.34054499999999999</v>
      </c>
      <c r="G125" s="3">
        <f t="shared" si="10"/>
        <v>0.66309528699295894</v>
      </c>
      <c r="H125" s="3">
        <f t="shared" si="11"/>
        <v>0.91370839999999998</v>
      </c>
      <c r="I125" s="3">
        <f t="shared" si="12"/>
        <v>2.9309998703514399E-3</v>
      </c>
      <c r="J125" s="3">
        <f t="shared" si="15"/>
        <v>0.36593160000000002</v>
      </c>
      <c r="K125" s="3">
        <f t="shared" si="13"/>
        <v>2.9893754562449998E-2</v>
      </c>
      <c r="L125" s="3">
        <f t="shared" si="16"/>
        <v>0.66269838049758523</v>
      </c>
      <c r="M125" s="3">
        <f t="shared" si="14"/>
        <v>3.3902905049294725E-4</v>
      </c>
    </row>
    <row r="126" spans="1:13" x14ac:dyDescent="0.4">
      <c r="A126" s="3">
        <v>16</v>
      </c>
      <c r="B126" s="3">
        <v>1.98</v>
      </c>
      <c r="C126" s="3">
        <v>0.91726600000000003</v>
      </c>
      <c r="D126" s="3">
        <v>0.84389199999999998</v>
      </c>
      <c r="E126" s="3">
        <v>0.71978299999999995</v>
      </c>
      <c r="F126" s="3">
        <v>0.32528000000000001</v>
      </c>
      <c r="G126" s="3">
        <f t="shared" si="10"/>
        <v>0.66309567150373305</v>
      </c>
      <c r="H126" s="3">
        <f t="shared" si="11"/>
        <v>0.91247220000000007</v>
      </c>
      <c r="I126" s="3">
        <f t="shared" si="12"/>
        <v>2.4739317209656582E-3</v>
      </c>
      <c r="J126" s="3">
        <f t="shared" si="15"/>
        <v>0.37661599999999995</v>
      </c>
      <c r="K126" s="3">
        <f t="shared" si="13"/>
        <v>2.8421488300228052E-2</v>
      </c>
      <c r="L126" s="3">
        <f t="shared" si="16"/>
        <v>0.66256919191802932</v>
      </c>
      <c r="M126" s="3">
        <f t="shared" si="14"/>
        <v>2.8133233145372148E-4</v>
      </c>
    </row>
    <row r="127" spans="1:13" x14ac:dyDescent="0.4">
      <c r="A127" s="3">
        <v>16</v>
      </c>
      <c r="B127" s="3">
        <v>2</v>
      </c>
      <c r="C127" s="3">
        <v>0.91205099999999995</v>
      </c>
      <c r="D127" s="3">
        <v>0.83470100000000003</v>
      </c>
      <c r="E127" s="3">
        <v>0.70523800000000003</v>
      </c>
      <c r="F127" s="3">
        <v>0.36663699999999999</v>
      </c>
      <c r="G127" s="3">
        <f t="shared" si="10"/>
        <v>0.66259416971257179</v>
      </c>
      <c r="H127" s="3">
        <f t="shared" si="11"/>
        <v>0.91133500000000001</v>
      </c>
      <c r="I127" s="3">
        <f t="shared" si="12"/>
        <v>6.246717538035371E-4</v>
      </c>
      <c r="J127" s="3">
        <f t="shared" si="15"/>
        <v>0.38976179999999994</v>
      </c>
      <c r="K127" s="3">
        <f t="shared" si="13"/>
        <v>1.2219805651482356E-2</v>
      </c>
      <c r="L127" s="3">
        <f t="shared" si="16"/>
        <v>0.66243384860458054</v>
      </c>
      <c r="M127" s="3">
        <f t="shared" si="14"/>
        <v>9.9539678107764287E-5</v>
      </c>
    </row>
    <row r="128" spans="1:13" x14ac:dyDescent="0.4">
      <c r="A128" s="3">
        <v>16</v>
      </c>
      <c r="B128" s="3">
        <v>2</v>
      </c>
      <c r="C128" s="3">
        <v>0.91175399999999995</v>
      </c>
      <c r="D128" s="3">
        <v>0.83437600000000001</v>
      </c>
      <c r="E128" s="3">
        <v>0.70504100000000003</v>
      </c>
      <c r="F128" s="3">
        <v>0.39432800000000001</v>
      </c>
      <c r="G128" s="3">
        <f t="shared" si="10"/>
        <v>0.66242559466512763</v>
      </c>
      <c r="H128" s="3">
        <f t="shared" si="11"/>
        <v>0.90992739999999994</v>
      </c>
      <c r="I128" s="3">
        <f t="shared" si="12"/>
        <v>2.5099567008217516E-3</v>
      </c>
      <c r="J128" s="3">
        <f t="shared" si="15"/>
        <v>0.40648359999999994</v>
      </c>
      <c r="K128" s="3">
        <f t="shared" si="13"/>
        <v>2.2235590161720456E-2</v>
      </c>
      <c r="L128" s="3">
        <f t="shared" si="16"/>
        <v>0.66226521097987068</v>
      </c>
      <c r="M128" s="3">
        <f t="shared" si="14"/>
        <v>2.6379992362379886E-4</v>
      </c>
    </row>
    <row r="129" spans="1:13" x14ac:dyDescent="0.4">
      <c r="A129" s="3">
        <v>16</v>
      </c>
      <c r="B129" s="3">
        <v>2</v>
      </c>
      <c r="C129" s="3">
        <v>0.91029099999999996</v>
      </c>
      <c r="D129" s="3">
        <v>0.83177800000000002</v>
      </c>
      <c r="E129" s="3">
        <v>0.70095700000000005</v>
      </c>
      <c r="F129" s="3">
        <v>0.402868</v>
      </c>
      <c r="G129" s="3">
        <f t="shared" si="10"/>
        <v>0.66228117961353505</v>
      </c>
      <c r="H129" s="3">
        <f t="shared" si="11"/>
        <v>0.90853620000000002</v>
      </c>
      <c r="I129" s="3">
        <f t="shared" si="12"/>
        <v>2.9932090738870854E-3</v>
      </c>
      <c r="J129" s="3">
        <f t="shared" si="15"/>
        <v>0.41545719999999997</v>
      </c>
      <c r="K129" s="3">
        <f t="shared" si="13"/>
        <v>2.4461489598141799E-2</v>
      </c>
      <c r="L129" s="3">
        <f t="shared" si="16"/>
        <v>0.66214928196929823</v>
      </c>
      <c r="M129" s="3">
        <f t="shared" si="14"/>
        <v>2.9353415096980613E-4</v>
      </c>
    </row>
    <row r="130" spans="1:13" x14ac:dyDescent="0.4">
      <c r="A130" s="3">
        <v>16</v>
      </c>
      <c r="B130" s="3">
        <v>2</v>
      </c>
      <c r="C130" s="3">
        <v>0.910999</v>
      </c>
      <c r="D130" s="3">
        <v>0.83299699999999999</v>
      </c>
      <c r="E130" s="3">
        <v>0.70266300000000004</v>
      </c>
      <c r="F130" s="3">
        <v>0.39396700000000001</v>
      </c>
      <c r="G130" s="3">
        <f t="shared" si="10"/>
        <v>0.66244934409517908</v>
      </c>
      <c r="H130" s="3">
        <f t="shared" si="11"/>
        <v>0.90741219999999989</v>
      </c>
      <c r="I130" s="3">
        <f t="shared" si="12"/>
        <v>3.1730134194484527E-3</v>
      </c>
      <c r="J130" s="3">
        <f t="shared" si="15"/>
        <v>0.42405159999999997</v>
      </c>
      <c r="K130" s="3">
        <f t="shared" si="13"/>
        <v>2.6027410125481171E-2</v>
      </c>
      <c r="L130" s="3">
        <f t="shared" si="16"/>
        <v>0.66205958375769591</v>
      </c>
      <c r="M130" s="3">
        <f t="shared" si="14"/>
        <v>3.0770669287322682E-4</v>
      </c>
    </row>
    <row r="131" spans="1:13" x14ac:dyDescent="0.4">
      <c r="A131" s="3">
        <v>16</v>
      </c>
      <c r="B131" s="3">
        <v>2</v>
      </c>
      <c r="C131" s="3">
        <v>0.91157999999999995</v>
      </c>
      <c r="D131" s="3">
        <v>0.83403400000000005</v>
      </c>
      <c r="E131" s="3">
        <v>0.70447700000000002</v>
      </c>
      <c r="F131" s="3">
        <v>0.391009</v>
      </c>
      <c r="G131" s="3">
        <f t="shared" ref="G131:G194" si="17">1-E131/(3*D131^2)</f>
        <v>0.66241895493648917</v>
      </c>
      <c r="H131" s="3">
        <f t="shared" ref="H131:H194" si="18">AVERAGE(C131:C135)</f>
        <v>0.90619979999999989</v>
      </c>
      <c r="I131" s="3">
        <f t="shared" ref="I131:I194" si="19">_xlfn.STDEV.P(C131:C135)</f>
        <v>2.6926560419035907E-3</v>
      </c>
      <c r="J131" s="3">
        <f t="shared" si="15"/>
        <v>0.43793019999999999</v>
      </c>
      <c r="K131" s="3">
        <f t="shared" ref="K131:K194" si="20">_xlfn.STDEV.P(F131:F135)</f>
        <v>2.4755281669979035E-2</v>
      </c>
      <c r="L131" s="3">
        <f t="shared" si="16"/>
        <v>0.66192141277621741</v>
      </c>
      <c r="M131" s="3">
        <f t="shared" ref="M131:M194" si="21">_xlfn.STDEV.P(G131:G135)</f>
        <v>2.5167668264471196E-4</v>
      </c>
    </row>
    <row r="132" spans="1:13" x14ac:dyDescent="0.4">
      <c r="A132" s="3">
        <v>16</v>
      </c>
      <c r="B132" s="3">
        <v>2.02</v>
      </c>
      <c r="C132" s="3">
        <v>0.90501299999999996</v>
      </c>
      <c r="D132" s="3">
        <v>0.82260200000000006</v>
      </c>
      <c r="E132" s="3">
        <v>0.68665299999999996</v>
      </c>
      <c r="F132" s="3">
        <v>0.45024599999999998</v>
      </c>
      <c r="G132" s="3">
        <f t="shared" si="17"/>
        <v>0.66175098158902257</v>
      </c>
      <c r="H132" s="3">
        <f t="shared" si="18"/>
        <v>0.90480780000000005</v>
      </c>
      <c r="I132" s="3">
        <f t="shared" si="19"/>
        <v>1.5025232111351018E-4</v>
      </c>
      <c r="J132" s="3">
        <f t="shared" si="15"/>
        <v>0.44703219999999994</v>
      </c>
      <c r="K132" s="3">
        <f t="shared" si="20"/>
        <v>9.4897872347065853E-3</v>
      </c>
      <c r="L132" s="3">
        <f t="shared" si="16"/>
        <v>0.66180332201919012</v>
      </c>
      <c r="M132" s="3">
        <f t="shared" si="21"/>
        <v>4.0157184278440559E-5</v>
      </c>
    </row>
    <row r="133" spans="1:13" x14ac:dyDescent="0.4">
      <c r="A133" s="3">
        <v>16</v>
      </c>
      <c r="B133" s="3">
        <v>2.02</v>
      </c>
      <c r="C133" s="3">
        <v>0.90479799999999999</v>
      </c>
      <c r="D133" s="3">
        <v>0.82212600000000002</v>
      </c>
      <c r="E133" s="3">
        <v>0.685666</v>
      </c>
      <c r="F133" s="3">
        <v>0.43919599999999998</v>
      </c>
      <c r="G133" s="3">
        <f t="shared" si="17"/>
        <v>0.66184594961226528</v>
      </c>
      <c r="H133" s="3">
        <f t="shared" si="18"/>
        <v>0.90351020000000004</v>
      </c>
      <c r="I133" s="3">
        <f t="shared" si="19"/>
        <v>2.4950157835171996E-3</v>
      </c>
      <c r="J133" s="3">
        <f t="shared" si="15"/>
        <v>0.45968279999999995</v>
      </c>
      <c r="K133" s="3">
        <f t="shared" si="20"/>
        <v>2.8487186238026409E-2</v>
      </c>
      <c r="L133" s="3">
        <f t="shared" si="16"/>
        <v>0.66166736313376528</v>
      </c>
      <c r="M133" s="3">
        <f t="shared" si="21"/>
        <v>2.9964006182294661E-4</v>
      </c>
    </row>
    <row r="134" spans="1:13" x14ac:dyDescent="0.4">
      <c r="A134" s="3">
        <v>16</v>
      </c>
      <c r="B134" s="3">
        <v>2.02</v>
      </c>
      <c r="C134" s="3">
        <v>0.904671</v>
      </c>
      <c r="D134" s="3">
        <v>0.82194800000000001</v>
      </c>
      <c r="E134" s="3">
        <v>0.68539600000000001</v>
      </c>
      <c r="F134" s="3">
        <v>0.44584000000000001</v>
      </c>
      <c r="G134" s="3">
        <f t="shared" si="17"/>
        <v>0.66183268855552346</v>
      </c>
      <c r="H134" s="3">
        <f t="shared" si="18"/>
        <v>0.90190740000000003</v>
      </c>
      <c r="I134" s="3">
        <f t="shared" si="19"/>
        <v>3.5174996005685479E-3</v>
      </c>
      <c r="J134" s="3">
        <f t="shared" si="15"/>
        <v>0.47877359999999997</v>
      </c>
      <c r="K134" s="3">
        <f t="shared" si="20"/>
        <v>3.8563396575509258E-2</v>
      </c>
      <c r="L134" s="3">
        <f t="shared" si="16"/>
        <v>0.66146527376410158</v>
      </c>
      <c r="M134" s="3">
        <f t="shared" si="21"/>
        <v>4.2539835711098554E-4</v>
      </c>
    </row>
    <row r="135" spans="1:13" x14ac:dyDescent="0.4">
      <c r="A135" s="3">
        <v>16</v>
      </c>
      <c r="B135" s="3">
        <v>2.02</v>
      </c>
      <c r="C135" s="3">
        <v>0.90493699999999999</v>
      </c>
      <c r="D135" s="3">
        <v>0.82256799999999997</v>
      </c>
      <c r="E135" s="3">
        <v>0.686581</v>
      </c>
      <c r="F135" s="3">
        <v>0.46335999999999999</v>
      </c>
      <c r="G135" s="3">
        <f t="shared" si="17"/>
        <v>0.66175848918778624</v>
      </c>
      <c r="H135" s="3">
        <f t="shared" si="18"/>
        <v>0.90030779999999999</v>
      </c>
      <c r="I135" s="3">
        <f t="shared" si="19"/>
        <v>3.7103065857149627E-3</v>
      </c>
      <c r="J135" s="3">
        <f t="shared" si="15"/>
        <v>0.50177559999999999</v>
      </c>
      <c r="K135" s="3">
        <f t="shared" si="20"/>
        <v>4.5699302369292233E-2</v>
      </c>
      <c r="L135" s="3">
        <f t="shared" si="16"/>
        <v>0.66125122588362717</v>
      </c>
      <c r="M135" s="3">
        <f t="shared" si="21"/>
        <v>4.549077137809283E-4</v>
      </c>
    </row>
    <row r="136" spans="1:13" x14ac:dyDescent="0.4">
      <c r="A136" s="3">
        <v>16</v>
      </c>
      <c r="B136" s="3">
        <v>2.02</v>
      </c>
      <c r="C136" s="3">
        <v>0.90461999999999998</v>
      </c>
      <c r="D136" s="3">
        <v>0.82178099999999998</v>
      </c>
      <c r="E136" s="3">
        <v>0.68512600000000001</v>
      </c>
      <c r="F136" s="3">
        <v>0.43651899999999999</v>
      </c>
      <c r="G136" s="3">
        <f t="shared" si="17"/>
        <v>0.6618285011513525</v>
      </c>
      <c r="H136" s="3">
        <f t="shared" si="18"/>
        <v>0.89893939999999994</v>
      </c>
      <c r="I136" s="3">
        <f t="shared" si="19"/>
        <v>2.9304017881512236E-3</v>
      </c>
      <c r="J136" s="3">
        <f t="shared" si="15"/>
        <v>0.50403320000000007</v>
      </c>
      <c r="K136" s="3">
        <f t="shared" si="20"/>
        <v>4.3992717021798036E-2</v>
      </c>
      <c r="L136" s="3">
        <f t="shared" si="16"/>
        <v>0.66116111558554524</v>
      </c>
      <c r="M136" s="3">
        <f t="shared" si="21"/>
        <v>3.847092359841103E-4</v>
      </c>
    </row>
    <row r="137" spans="1:13" x14ac:dyDescent="0.4">
      <c r="A137" s="3">
        <v>16</v>
      </c>
      <c r="B137" s="3">
        <v>2.04</v>
      </c>
      <c r="C137" s="3">
        <v>0.89852500000000002</v>
      </c>
      <c r="D137" s="3">
        <v>0.81143900000000002</v>
      </c>
      <c r="E137" s="3">
        <v>0.66948600000000003</v>
      </c>
      <c r="F137" s="3">
        <v>0.51349900000000004</v>
      </c>
      <c r="G137" s="3">
        <f t="shared" si="17"/>
        <v>0.66107118716189928</v>
      </c>
      <c r="H137" s="3">
        <f t="shared" si="18"/>
        <v>0.8974004000000001</v>
      </c>
      <c r="I137" s="3">
        <f t="shared" si="19"/>
        <v>7.5924425582284464E-4</v>
      </c>
      <c r="J137" s="3">
        <f t="shared" si="15"/>
        <v>0.52648819999999996</v>
      </c>
      <c r="K137" s="3">
        <f t="shared" si="20"/>
        <v>3.0334873148902385E-2</v>
      </c>
      <c r="L137" s="3">
        <f t="shared" si="16"/>
        <v>0.6609477345929663</v>
      </c>
      <c r="M137" s="3">
        <f t="shared" si="21"/>
        <v>2.1286662325932276E-4</v>
      </c>
    </row>
    <row r="138" spans="1:13" x14ac:dyDescent="0.4">
      <c r="A138" s="3">
        <v>16</v>
      </c>
      <c r="B138" s="3">
        <v>2.04</v>
      </c>
      <c r="C138" s="3">
        <v>0.89678400000000003</v>
      </c>
      <c r="D138" s="3">
        <v>0.80848100000000001</v>
      </c>
      <c r="E138" s="3">
        <v>0.665076</v>
      </c>
      <c r="F138" s="3">
        <v>0.53464999999999996</v>
      </c>
      <c r="G138" s="3">
        <f t="shared" si="17"/>
        <v>0.66083550276394598</v>
      </c>
      <c r="H138" s="3">
        <f t="shared" si="18"/>
        <v>0.89550620000000003</v>
      </c>
      <c r="I138" s="3">
        <f t="shared" si="19"/>
        <v>3.2661891800690249E-3</v>
      </c>
      <c r="J138" s="3">
        <f t="shared" si="15"/>
        <v>0.55059799999999992</v>
      </c>
      <c r="K138" s="3">
        <f t="shared" si="20"/>
        <v>5.1176169501048023E-2</v>
      </c>
      <c r="L138" s="3">
        <f t="shared" si="16"/>
        <v>0.66070784486095469</v>
      </c>
      <c r="M138" s="3">
        <f t="shared" si="21"/>
        <v>4.6504895015606735E-4</v>
      </c>
    </row>
    <row r="139" spans="1:13" x14ac:dyDescent="0.4">
      <c r="A139" s="3">
        <v>16</v>
      </c>
      <c r="B139" s="3">
        <v>2.04</v>
      </c>
      <c r="C139" s="3">
        <v>0.89667300000000005</v>
      </c>
      <c r="D139" s="3">
        <v>0.80849300000000002</v>
      </c>
      <c r="E139" s="3">
        <v>0.66523900000000002</v>
      </c>
      <c r="F139" s="3">
        <v>0.56084999999999996</v>
      </c>
      <c r="G139" s="3">
        <f t="shared" si="17"/>
        <v>0.66076244915315163</v>
      </c>
      <c r="H139" s="3">
        <f t="shared" si="18"/>
        <v>0.89386699999999997</v>
      </c>
      <c r="I139" s="3">
        <f t="shared" si="19"/>
        <v>4.1505130767171272E-3</v>
      </c>
      <c r="J139" s="3">
        <f t="shared" si="15"/>
        <v>0.57150339999999999</v>
      </c>
      <c r="K139" s="3">
        <f t="shared" si="20"/>
        <v>6.0830458514135717E-2</v>
      </c>
      <c r="L139" s="3">
        <f t="shared" si="16"/>
        <v>0.66048053242339244</v>
      </c>
      <c r="M139" s="3">
        <f t="shared" si="21"/>
        <v>6.0408430282294994E-4</v>
      </c>
    </row>
    <row r="140" spans="1:13" x14ac:dyDescent="0.4">
      <c r="A140" s="3">
        <v>16</v>
      </c>
      <c r="B140" s="3">
        <v>2.04</v>
      </c>
      <c r="C140" s="3">
        <v>0.89809499999999998</v>
      </c>
      <c r="D140" s="3">
        <v>0.81035800000000002</v>
      </c>
      <c r="E140" s="3">
        <v>0.66723699999999997</v>
      </c>
      <c r="F140" s="3">
        <v>0.47464800000000001</v>
      </c>
      <c r="G140" s="3">
        <f t="shared" si="17"/>
        <v>0.66130793769737717</v>
      </c>
      <c r="H140" s="3">
        <f t="shared" si="18"/>
        <v>0.89200839999999992</v>
      </c>
      <c r="I140" s="3">
        <f t="shared" si="19"/>
        <v>4.5402501516986831E-3</v>
      </c>
      <c r="J140" s="3">
        <f t="shared" si="15"/>
        <v>0.60005639999999993</v>
      </c>
      <c r="K140" s="3">
        <f t="shared" si="20"/>
        <v>7.9706128112209909E-2</v>
      </c>
      <c r="L140" s="3">
        <f t="shared" si="16"/>
        <v>0.66020461932717767</v>
      </c>
      <c r="M140" s="3">
        <f t="shared" si="21"/>
        <v>7.1684095586338438E-4</v>
      </c>
    </row>
    <row r="141" spans="1:13" x14ac:dyDescent="0.4">
      <c r="A141" s="3">
        <v>16</v>
      </c>
      <c r="B141" s="3">
        <v>2.04</v>
      </c>
      <c r="C141" s="3">
        <v>0.89692499999999997</v>
      </c>
      <c r="D141" s="3">
        <v>0.80884800000000001</v>
      </c>
      <c r="E141" s="3">
        <v>0.665825</v>
      </c>
      <c r="F141" s="3">
        <v>0.548794</v>
      </c>
      <c r="G141" s="3">
        <f t="shared" si="17"/>
        <v>0.6607615961884572</v>
      </c>
      <c r="H141" s="3">
        <f t="shared" si="18"/>
        <v>0.89006140000000011</v>
      </c>
      <c r="I141" s="3">
        <f t="shared" si="19"/>
        <v>3.4750377033925723E-3</v>
      </c>
      <c r="J141" s="3">
        <f t="shared" si="15"/>
        <v>0.63075880000000006</v>
      </c>
      <c r="K141" s="3">
        <f t="shared" si="20"/>
        <v>4.9223354227033327E-2</v>
      </c>
      <c r="L141" s="3">
        <f t="shared" si="16"/>
        <v>0.6598971947852813</v>
      </c>
      <c r="M141" s="3">
        <f t="shared" si="21"/>
        <v>4.6208880401394433E-4</v>
      </c>
    </row>
    <row r="142" spans="1:13" x14ac:dyDescent="0.4">
      <c r="A142" s="3">
        <v>16</v>
      </c>
      <c r="B142" s="3">
        <v>2.06</v>
      </c>
      <c r="C142" s="3">
        <v>0.88905400000000001</v>
      </c>
      <c r="D142" s="3">
        <v>0.79551899999999998</v>
      </c>
      <c r="E142" s="3">
        <v>0.64575099999999996</v>
      </c>
      <c r="F142" s="3">
        <v>0.63404799999999994</v>
      </c>
      <c r="G142" s="3">
        <f t="shared" si="17"/>
        <v>0.65987173850184122</v>
      </c>
      <c r="H142" s="3">
        <f t="shared" si="18"/>
        <v>0.88821539999999999</v>
      </c>
      <c r="I142" s="3">
        <f t="shared" si="19"/>
        <v>6.0526014241814058E-4</v>
      </c>
      <c r="J142" s="3">
        <f t="shared" si="15"/>
        <v>0.65152220000000016</v>
      </c>
      <c r="K142" s="3">
        <f t="shared" si="20"/>
        <v>2.727045769619571E-2</v>
      </c>
      <c r="L142" s="3">
        <f t="shared" si="16"/>
        <v>0.65967240289613149</v>
      </c>
      <c r="M142" s="3">
        <f t="shared" si="21"/>
        <v>1.6441042454139174E-4</v>
      </c>
    </row>
    <row r="143" spans="1:13" x14ac:dyDescent="0.4">
      <c r="A143" s="3">
        <v>16</v>
      </c>
      <c r="B143" s="3">
        <v>2.06</v>
      </c>
      <c r="C143" s="3">
        <v>0.88858800000000004</v>
      </c>
      <c r="D143" s="3">
        <v>0.79473300000000002</v>
      </c>
      <c r="E143" s="3">
        <v>0.64480300000000002</v>
      </c>
      <c r="F143" s="3">
        <v>0.639177</v>
      </c>
      <c r="G143" s="3">
        <f t="shared" si="17"/>
        <v>0.65969894057613487</v>
      </c>
      <c r="H143" s="3">
        <f t="shared" si="18"/>
        <v>0.88620219999999994</v>
      </c>
      <c r="I143" s="3">
        <f t="shared" si="19"/>
        <v>3.6334140639349218E-3</v>
      </c>
      <c r="J143" s="3">
        <f t="shared" si="15"/>
        <v>0.67981099999999994</v>
      </c>
      <c r="K143" s="3">
        <f t="shared" si="20"/>
        <v>5.4369609036666773E-2</v>
      </c>
      <c r="L143" s="3">
        <f t="shared" si="16"/>
        <v>0.65936398297351118</v>
      </c>
      <c r="M143" s="3">
        <f t="shared" si="21"/>
        <v>5.334454406944291E-4</v>
      </c>
    </row>
    <row r="144" spans="1:13" x14ac:dyDescent="0.4">
      <c r="A144" s="3">
        <v>16</v>
      </c>
      <c r="B144" s="3">
        <v>2.06</v>
      </c>
      <c r="C144" s="3">
        <v>0.88737999999999995</v>
      </c>
      <c r="D144" s="3">
        <v>0.79310599999999998</v>
      </c>
      <c r="E144" s="3">
        <v>0.64276200000000006</v>
      </c>
      <c r="F144" s="3">
        <v>0.70361499999999999</v>
      </c>
      <c r="G144" s="3">
        <f t="shared" si="17"/>
        <v>0.65938288367207787</v>
      </c>
      <c r="H144" s="3">
        <f t="shared" si="18"/>
        <v>0.88442719999999997</v>
      </c>
      <c r="I144" s="3">
        <f t="shared" si="19"/>
        <v>4.1634850498110465E-3</v>
      </c>
      <c r="J144" s="3">
        <f t="shared" si="15"/>
        <v>0.70424439999999999</v>
      </c>
      <c r="K144" s="3">
        <f t="shared" si="20"/>
        <v>5.7951401862595155E-2</v>
      </c>
      <c r="L144" s="3">
        <f t="shared" si="16"/>
        <v>0.65914942110477059</v>
      </c>
      <c r="M144" s="3">
        <f t="shared" si="21"/>
        <v>5.700639981019096E-4</v>
      </c>
    </row>
    <row r="145" spans="1:13" x14ac:dyDescent="0.4">
      <c r="A145" s="3">
        <v>16</v>
      </c>
      <c r="B145" s="3">
        <v>2.06</v>
      </c>
      <c r="C145" s="3">
        <v>0.88836000000000004</v>
      </c>
      <c r="D145" s="3">
        <v>0.794238</v>
      </c>
      <c r="E145" s="3">
        <v>0.64386399999999999</v>
      </c>
      <c r="F145" s="3">
        <v>0.62816000000000005</v>
      </c>
      <c r="G145" s="3">
        <f t="shared" si="17"/>
        <v>0.65977081498789536</v>
      </c>
      <c r="H145" s="3">
        <f t="shared" si="18"/>
        <v>0.8828457999999999</v>
      </c>
      <c r="I145" s="3">
        <f t="shared" si="19"/>
        <v>4.2424987637004951E-3</v>
      </c>
      <c r="J145" s="3">
        <f t="shared" si="15"/>
        <v>0.71228539999999996</v>
      </c>
      <c r="K145" s="3">
        <f t="shared" si="20"/>
        <v>6.0057253442361125E-2</v>
      </c>
      <c r="L145" s="3">
        <f t="shared" si="16"/>
        <v>0.65896484616470619</v>
      </c>
      <c r="M145" s="3">
        <f t="shared" si="21"/>
        <v>6.1242298878712938E-4</v>
      </c>
    </row>
    <row r="146" spans="1:13" x14ac:dyDescent="0.4">
      <c r="A146" s="3">
        <v>16</v>
      </c>
      <c r="B146" s="3">
        <v>2.06</v>
      </c>
      <c r="C146" s="3">
        <v>0.88769500000000001</v>
      </c>
      <c r="D146" s="3">
        <v>0.79325400000000001</v>
      </c>
      <c r="E146" s="3">
        <v>0.64252100000000001</v>
      </c>
      <c r="F146" s="3">
        <v>0.65261100000000005</v>
      </c>
      <c r="G146" s="3">
        <f t="shared" si="17"/>
        <v>0.65963763674270859</v>
      </c>
      <c r="H146" s="3">
        <f t="shared" si="18"/>
        <v>0.88109940000000009</v>
      </c>
      <c r="I146" s="3">
        <f t="shared" si="19"/>
        <v>3.3073327380232108E-3</v>
      </c>
      <c r="J146" s="3">
        <f t="shared" ref="J146:J209" si="22">AVERAGE(F146:F150)</f>
        <v>0.73889080000000007</v>
      </c>
      <c r="K146" s="3">
        <f t="shared" si="20"/>
        <v>4.4293149508247857E-2</v>
      </c>
      <c r="L146" s="3">
        <f t="shared" ref="L146:L209" si="23">AVERAGE(G146:G150)</f>
        <v>0.65871177142074644</v>
      </c>
      <c r="M146" s="3">
        <f t="shared" si="21"/>
        <v>4.7255530277401901E-4</v>
      </c>
    </row>
    <row r="147" spans="1:13" x14ac:dyDescent="0.4">
      <c r="A147" s="3">
        <v>16</v>
      </c>
      <c r="B147" s="3">
        <v>2.08</v>
      </c>
      <c r="C147" s="3">
        <v>0.87898799999999999</v>
      </c>
      <c r="D147" s="3">
        <v>0.77891999999999995</v>
      </c>
      <c r="E147" s="3">
        <v>0.62189099999999997</v>
      </c>
      <c r="F147" s="3">
        <v>0.77549199999999996</v>
      </c>
      <c r="G147" s="3">
        <f t="shared" si="17"/>
        <v>0.65832963888873919</v>
      </c>
      <c r="H147" s="3">
        <f t="shared" si="18"/>
        <v>0.87954719999999997</v>
      </c>
      <c r="I147" s="3">
        <f t="shared" si="19"/>
        <v>3.1680997459044625E-4</v>
      </c>
      <c r="J147" s="3">
        <f t="shared" si="22"/>
        <v>0.75401600000000002</v>
      </c>
      <c r="K147" s="3">
        <f t="shared" si="20"/>
        <v>1.633925737602536E-2</v>
      </c>
      <c r="L147" s="3">
        <f t="shared" si="23"/>
        <v>0.65851802961279193</v>
      </c>
      <c r="M147" s="3">
        <f t="shared" si="21"/>
        <v>1.2122055922605656E-4</v>
      </c>
    </row>
    <row r="148" spans="1:13" x14ac:dyDescent="0.4">
      <c r="A148" s="3">
        <v>16</v>
      </c>
      <c r="B148" s="3">
        <v>2.08</v>
      </c>
      <c r="C148" s="3">
        <v>0.87971299999999997</v>
      </c>
      <c r="D148" s="3">
        <v>0.78008100000000002</v>
      </c>
      <c r="E148" s="3">
        <v>0.62320500000000001</v>
      </c>
      <c r="F148" s="3">
        <v>0.76134400000000002</v>
      </c>
      <c r="G148" s="3">
        <f t="shared" si="17"/>
        <v>0.65862613123243163</v>
      </c>
      <c r="H148" s="3">
        <f t="shared" si="18"/>
        <v>0.87767319999999993</v>
      </c>
      <c r="I148" s="3">
        <f t="shared" si="19"/>
        <v>4.0303540985873552E-3</v>
      </c>
      <c r="J148" s="3">
        <f t="shared" si="22"/>
        <v>0.77256960000000008</v>
      </c>
      <c r="K148" s="3">
        <f t="shared" si="20"/>
        <v>4.9404755344399802E-2</v>
      </c>
      <c r="L148" s="3">
        <f t="shared" si="23"/>
        <v>0.65825155082999132</v>
      </c>
      <c r="M148" s="3">
        <f t="shared" si="21"/>
        <v>6.3177721736653735E-4</v>
      </c>
    </row>
    <row r="149" spans="1:13" x14ac:dyDescent="0.4">
      <c r="A149" s="3">
        <v>16</v>
      </c>
      <c r="B149" s="3">
        <v>2.08</v>
      </c>
      <c r="C149" s="3">
        <v>0.87947299999999995</v>
      </c>
      <c r="D149" s="3">
        <v>0.77951700000000002</v>
      </c>
      <c r="E149" s="3">
        <v>0.62260700000000002</v>
      </c>
      <c r="F149" s="3">
        <v>0.74382000000000004</v>
      </c>
      <c r="G149" s="3">
        <f t="shared" si="17"/>
        <v>0.65846000897175594</v>
      </c>
      <c r="H149" s="3">
        <f t="shared" si="18"/>
        <v>0.87574600000000002</v>
      </c>
      <c r="I149" s="3">
        <f t="shared" si="19"/>
        <v>4.8205755258060087E-3</v>
      </c>
      <c r="J149" s="3">
        <f t="shared" si="22"/>
        <v>0.7987012</v>
      </c>
      <c r="K149" s="3">
        <f t="shared" si="20"/>
        <v>6.7716956125921671E-2</v>
      </c>
      <c r="L149" s="3">
        <f t="shared" si="23"/>
        <v>0.65792445537427402</v>
      </c>
      <c r="M149" s="3">
        <f t="shared" si="21"/>
        <v>7.6292929299445582E-4</v>
      </c>
    </row>
    <row r="150" spans="1:13" x14ac:dyDescent="0.4">
      <c r="A150" s="3">
        <v>16</v>
      </c>
      <c r="B150" s="3">
        <v>2.08</v>
      </c>
      <c r="C150" s="3">
        <v>0.87962799999999997</v>
      </c>
      <c r="D150" s="3">
        <v>0.77993000000000001</v>
      </c>
      <c r="E150" s="3">
        <v>0.62318399999999996</v>
      </c>
      <c r="F150" s="3">
        <v>0.76118699999999995</v>
      </c>
      <c r="G150" s="3">
        <f t="shared" si="17"/>
        <v>0.6585054412680964</v>
      </c>
      <c r="H150" s="3">
        <f t="shared" si="18"/>
        <v>0.8733169999999999</v>
      </c>
      <c r="I150" s="3">
        <f t="shared" si="19"/>
        <v>5.3602561879074343E-3</v>
      </c>
      <c r="J150" s="3">
        <f t="shared" si="22"/>
        <v>0.84312159999999992</v>
      </c>
      <c r="K150" s="3">
        <f t="shared" si="20"/>
        <v>8.7192798892110845E-2</v>
      </c>
      <c r="L150" s="3">
        <f t="shared" si="23"/>
        <v>0.65748975838641766</v>
      </c>
      <c r="M150" s="3">
        <f t="shared" si="21"/>
        <v>9.3396997799325668E-4</v>
      </c>
    </row>
    <row r="151" spans="1:13" x14ac:dyDescent="0.4">
      <c r="A151" s="3">
        <v>16</v>
      </c>
      <c r="B151" s="3">
        <v>2.08</v>
      </c>
      <c r="C151" s="3">
        <v>0.87993399999999999</v>
      </c>
      <c r="D151" s="3">
        <v>0.7802</v>
      </c>
      <c r="E151" s="3">
        <v>0.62331700000000001</v>
      </c>
      <c r="F151" s="3">
        <v>0.72823700000000002</v>
      </c>
      <c r="G151" s="3">
        <f t="shared" si="17"/>
        <v>0.65866892770293606</v>
      </c>
      <c r="H151" s="3">
        <f t="shared" si="18"/>
        <v>0.87138899999999997</v>
      </c>
      <c r="I151" s="3">
        <f t="shared" si="19"/>
        <v>4.3892899653588634E-3</v>
      </c>
      <c r="J151" s="3">
        <f t="shared" si="22"/>
        <v>0.86824879999999993</v>
      </c>
      <c r="K151" s="3">
        <f t="shared" si="20"/>
        <v>7.7527509541839373E-2</v>
      </c>
      <c r="L151" s="3">
        <f t="shared" si="23"/>
        <v>0.6571801955781289</v>
      </c>
      <c r="M151" s="3">
        <f t="shared" si="21"/>
        <v>7.916951171559306E-4</v>
      </c>
    </row>
    <row r="152" spans="1:13" x14ac:dyDescent="0.4">
      <c r="A152" s="3">
        <v>16</v>
      </c>
      <c r="B152" s="3">
        <v>2.1</v>
      </c>
      <c r="C152" s="3">
        <v>0.869618</v>
      </c>
      <c r="D152" s="3">
        <v>0.76335799999999998</v>
      </c>
      <c r="E152" s="3">
        <v>0.59961900000000001</v>
      </c>
      <c r="F152" s="3">
        <v>0.86826000000000003</v>
      </c>
      <c r="G152" s="3">
        <f t="shared" si="17"/>
        <v>0.65699724497473655</v>
      </c>
      <c r="H152" s="3">
        <f t="shared" si="18"/>
        <v>0.86906719999999993</v>
      </c>
      <c r="I152" s="3">
        <f t="shared" si="19"/>
        <v>1.0720659308083597E-3</v>
      </c>
      <c r="J152" s="3">
        <f t="shared" si="22"/>
        <v>0.90585459999999995</v>
      </c>
      <c r="K152" s="3">
        <f t="shared" si="20"/>
        <v>3.3716287064859296E-2</v>
      </c>
      <c r="L152" s="3">
        <f t="shared" si="23"/>
        <v>0.65678934990489579</v>
      </c>
      <c r="M152" s="3">
        <f t="shared" si="21"/>
        <v>2.7220121326100024E-4</v>
      </c>
    </row>
    <row r="153" spans="1:13" x14ac:dyDescent="0.4">
      <c r="A153" s="3">
        <v>16</v>
      </c>
      <c r="B153" s="3">
        <v>2.1</v>
      </c>
      <c r="C153" s="3">
        <v>0.87007699999999999</v>
      </c>
      <c r="D153" s="3">
        <v>0.76434999999999997</v>
      </c>
      <c r="E153" s="3">
        <v>0.60119</v>
      </c>
      <c r="F153" s="3">
        <v>0.89200199999999996</v>
      </c>
      <c r="G153" s="3">
        <f t="shared" si="17"/>
        <v>0.65699065395384526</v>
      </c>
      <c r="H153" s="3">
        <f t="shared" si="18"/>
        <v>0.86642439999999998</v>
      </c>
      <c r="I153" s="3">
        <f t="shared" si="19"/>
        <v>5.1162079942081856E-3</v>
      </c>
      <c r="J153" s="3">
        <f t="shared" si="22"/>
        <v>0.95934659999999994</v>
      </c>
      <c r="K153" s="3">
        <f t="shared" si="20"/>
        <v>9.25221248299022E-2</v>
      </c>
      <c r="L153" s="3">
        <f t="shared" si="23"/>
        <v>0.6562844155366484</v>
      </c>
      <c r="M153" s="3">
        <f t="shared" si="21"/>
        <v>9.4020297486619017E-4</v>
      </c>
    </row>
    <row r="154" spans="1:13" x14ac:dyDescent="0.4">
      <c r="A154" s="3">
        <v>16</v>
      </c>
      <c r="B154" s="3">
        <v>2.1</v>
      </c>
      <c r="C154" s="3">
        <v>0.86732799999999999</v>
      </c>
      <c r="D154" s="3">
        <v>0.76018200000000002</v>
      </c>
      <c r="E154" s="3">
        <v>0.59587199999999996</v>
      </c>
      <c r="F154" s="3">
        <v>0.96592199999999995</v>
      </c>
      <c r="G154" s="3">
        <f t="shared" si="17"/>
        <v>0.65628652403247378</v>
      </c>
      <c r="H154" s="3">
        <f t="shared" si="18"/>
        <v>0.86388719999999997</v>
      </c>
      <c r="I154" s="3">
        <f t="shared" si="19"/>
        <v>5.77843976865726E-3</v>
      </c>
      <c r="J154" s="3">
        <f t="shared" si="22"/>
        <v>1.0034762000000002</v>
      </c>
      <c r="K154" s="3">
        <f t="shared" si="20"/>
        <v>0.10201102610678883</v>
      </c>
      <c r="L154" s="3">
        <f t="shared" si="23"/>
        <v>0.65585202231430118</v>
      </c>
      <c r="M154" s="3">
        <f t="shared" si="21"/>
        <v>1.010490880196509E-3</v>
      </c>
    </row>
    <row r="155" spans="1:13" x14ac:dyDescent="0.4">
      <c r="A155" s="3">
        <v>16</v>
      </c>
      <c r="B155" s="3">
        <v>2.1</v>
      </c>
      <c r="C155" s="3">
        <v>0.86998799999999998</v>
      </c>
      <c r="D155" s="3">
        <v>0.76415299999999997</v>
      </c>
      <c r="E155" s="3">
        <v>0.60093799999999997</v>
      </c>
      <c r="F155" s="3">
        <v>0.88682300000000003</v>
      </c>
      <c r="G155" s="3">
        <f t="shared" si="17"/>
        <v>0.6569576272266533</v>
      </c>
      <c r="H155" s="3">
        <f t="shared" si="18"/>
        <v>0.86180459999999992</v>
      </c>
      <c r="I155" s="3">
        <f t="shared" si="19"/>
        <v>6.033874131932143E-3</v>
      </c>
      <c r="J155" s="3">
        <f t="shared" si="22"/>
        <v>1.0274158</v>
      </c>
      <c r="K155" s="3">
        <f t="shared" si="20"/>
        <v>0.10440594900368394</v>
      </c>
      <c r="L155" s="3">
        <f t="shared" si="23"/>
        <v>0.65550487375194222</v>
      </c>
      <c r="M155" s="3">
        <f t="shared" si="21"/>
        <v>1.0961145116909524E-3</v>
      </c>
    </row>
    <row r="156" spans="1:13" x14ac:dyDescent="0.4">
      <c r="A156" s="3">
        <v>16</v>
      </c>
      <c r="B156" s="3">
        <v>2.1</v>
      </c>
      <c r="C156" s="3">
        <v>0.86832500000000001</v>
      </c>
      <c r="D156" s="3">
        <v>0.76150499999999999</v>
      </c>
      <c r="E156" s="3">
        <v>0.59720300000000004</v>
      </c>
      <c r="F156" s="3">
        <v>0.91626600000000002</v>
      </c>
      <c r="G156" s="3">
        <f t="shared" si="17"/>
        <v>0.65671469933677051</v>
      </c>
      <c r="H156" s="3">
        <f t="shared" si="18"/>
        <v>0.85893559999999991</v>
      </c>
      <c r="I156" s="3">
        <f t="shared" si="19"/>
        <v>4.7303204796292544E-3</v>
      </c>
      <c r="J156" s="3">
        <f t="shared" si="22"/>
        <v>1.0930492000000001</v>
      </c>
      <c r="K156" s="3">
        <f t="shared" si="20"/>
        <v>9.8368734924060092E-2</v>
      </c>
      <c r="L156" s="3">
        <f t="shared" si="23"/>
        <v>0.6549089334376843</v>
      </c>
      <c r="M156" s="3">
        <f t="shared" si="21"/>
        <v>9.4368306695280599E-4</v>
      </c>
    </row>
    <row r="157" spans="1:13" x14ac:dyDescent="0.4">
      <c r="A157" s="3">
        <v>16</v>
      </c>
      <c r="B157" s="3">
        <v>2.12</v>
      </c>
      <c r="C157" s="3">
        <v>0.85640400000000005</v>
      </c>
      <c r="D157" s="3">
        <v>0.74283299999999997</v>
      </c>
      <c r="E157" s="3">
        <v>0.57198700000000002</v>
      </c>
      <c r="F157" s="3">
        <v>1.1357200000000001</v>
      </c>
      <c r="G157" s="3">
        <f t="shared" si="17"/>
        <v>0.65447257313349905</v>
      </c>
      <c r="H157" s="3">
        <f t="shared" si="18"/>
        <v>0.85663120000000004</v>
      </c>
      <c r="I157" s="3">
        <f t="shared" si="19"/>
        <v>5.8574957106256539E-4</v>
      </c>
      <c r="J157" s="3">
        <f t="shared" si="22"/>
        <v>1.1436300000000001</v>
      </c>
      <c r="K157" s="3">
        <f t="shared" si="20"/>
        <v>4.5015619067163802E-2</v>
      </c>
      <c r="L157" s="3">
        <f t="shared" si="23"/>
        <v>0.65442832285333363</v>
      </c>
      <c r="M157" s="3">
        <f t="shared" si="21"/>
        <v>2.8061264777684536E-4</v>
      </c>
    </row>
    <row r="158" spans="1:13" x14ac:dyDescent="0.4">
      <c r="A158" s="3">
        <v>16</v>
      </c>
      <c r="B158" s="3">
        <v>2.12</v>
      </c>
      <c r="C158" s="3">
        <v>0.85739100000000001</v>
      </c>
      <c r="D158" s="3">
        <v>0.74433400000000005</v>
      </c>
      <c r="E158" s="3">
        <v>0.57370900000000002</v>
      </c>
      <c r="F158" s="3">
        <v>1.1126499999999999</v>
      </c>
      <c r="G158" s="3">
        <f t="shared" si="17"/>
        <v>0.65482868784210879</v>
      </c>
      <c r="H158" s="3">
        <f t="shared" si="18"/>
        <v>0.8543130000000001</v>
      </c>
      <c r="I158" s="3">
        <f t="shared" si="19"/>
        <v>4.7846313964609501E-3</v>
      </c>
      <c r="J158" s="3">
        <f t="shared" si="22"/>
        <v>1.184768</v>
      </c>
      <c r="K158" s="3">
        <f t="shared" si="20"/>
        <v>9.0249337814745215E-2</v>
      </c>
      <c r="L158" s="3">
        <f t="shared" si="23"/>
        <v>0.65399342530830251</v>
      </c>
      <c r="M158" s="3">
        <f t="shared" si="21"/>
        <v>8.9263558094393263E-4</v>
      </c>
    </row>
    <row r="159" spans="1:13" x14ac:dyDescent="0.4">
      <c r="A159" s="3">
        <v>16</v>
      </c>
      <c r="B159" s="3">
        <v>2.12</v>
      </c>
      <c r="C159" s="3">
        <v>0.85691499999999998</v>
      </c>
      <c r="D159" s="3">
        <v>0.74329299999999998</v>
      </c>
      <c r="E159" s="3">
        <v>0.57256600000000002</v>
      </c>
      <c r="F159" s="3">
        <v>1.08562</v>
      </c>
      <c r="G159" s="3">
        <f t="shared" si="17"/>
        <v>0.65455078122067922</v>
      </c>
      <c r="H159" s="3">
        <f t="shared" si="18"/>
        <v>0.85174819999999996</v>
      </c>
      <c r="I159" s="3">
        <f t="shared" si="19"/>
        <v>5.7807079981607801E-3</v>
      </c>
      <c r="J159" s="3">
        <f t="shared" si="22"/>
        <v>1.2234180000000001</v>
      </c>
      <c r="K159" s="3">
        <f t="shared" si="20"/>
        <v>9.2441936241080547E-2</v>
      </c>
      <c r="L159" s="3">
        <f t="shared" si="23"/>
        <v>0.65346229338051298</v>
      </c>
      <c r="M159" s="3">
        <f t="shared" si="21"/>
        <v>1.0187902530232574E-3</v>
      </c>
    </row>
    <row r="160" spans="1:13" x14ac:dyDescent="0.4">
      <c r="A160" s="3">
        <v>16</v>
      </c>
      <c r="B160" s="3">
        <v>2.12</v>
      </c>
      <c r="C160" s="3">
        <v>0.85564300000000004</v>
      </c>
      <c r="D160" s="3">
        <v>0.74218700000000004</v>
      </c>
      <c r="E160" s="3">
        <v>0.57181000000000004</v>
      </c>
      <c r="F160" s="3">
        <v>1.21499</v>
      </c>
      <c r="G160" s="3">
        <f t="shared" si="17"/>
        <v>0.65397792565536395</v>
      </c>
      <c r="H160" s="3">
        <f t="shared" si="18"/>
        <v>0.84936959999999995</v>
      </c>
      <c r="I160" s="3">
        <f t="shared" si="19"/>
        <v>5.6096377637063141E-3</v>
      </c>
      <c r="J160" s="3">
        <f t="shared" si="22"/>
        <v>1.2817040000000002</v>
      </c>
      <c r="K160" s="3">
        <f t="shared" si="20"/>
        <v>7.7917612283744955E-2</v>
      </c>
      <c r="L160" s="3">
        <f t="shared" si="23"/>
        <v>0.65298661296256277</v>
      </c>
      <c r="M160" s="3">
        <f t="shared" si="21"/>
        <v>9.5261551438785184E-4</v>
      </c>
    </row>
    <row r="161" spans="1:13" x14ac:dyDescent="0.4">
      <c r="A161" s="3">
        <v>16</v>
      </c>
      <c r="B161" s="3">
        <v>2.12</v>
      </c>
      <c r="C161" s="3">
        <v>0.85680299999999998</v>
      </c>
      <c r="D161" s="3">
        <v>0.74379399999999996</v>
      </c>
      <c r="E161" s="3">
        <v>0.57373499999999999</v>
      </c>
      <c r="F161" s="3">
        <v>1.16917</v>
      </c>
      <c r="G161" s="3">
        <f t="shared" si="17"/>
        <v>0.6543116464150176</v>
      </c>
      <c r="H161" s="3">
        <f t="shared" si="18"/>
        <v>0.84682159999999995</v>
      </c>
      <c r="I161" s="3">
        <f t="shared" si="19"/>
        <v>5.0465835413673645E-3</v>
      </c>
      <c r="J161" s="3">
        <f t="shared" si="22"/>
        <v>1.3158320000000001</v>
      </c>
      <c r="K161" s="3">
        <f t="shared" si="20"/>
        <v>7.8590107876246082E-2</v>
      </c>
      <c r="L161" s="3">
        <f t="shared" si="23"/>
        <v>0.65250644788001688</v>
      </c>
      <c r="M161" s="3">
        <f t="shared" si="21"/>
        <v>9.3686864730450241E-4</v>
      </c>
    </row>
    <row r="162" spans="1:13" x14ac:dyDescent="0.4">
      <c r="A162" s="3">
        <v>16</v>
      </c>
      <c r="B162" s="3">
        <v>2.14</v>
      </c>
      <c r="C162" s="3">
        <v>0.84481300000000004</v>
      </c>
      <c r="D162" s="3">
        <v>0.72492299999999998</v>
      </c>
      <c r="E162" s="3">
        <v>0.54816600000000004</v>
      </c>
      <c r="F162" s="3">
        <v>1.34141</v>
      </c>
      <c r="G162" s="3">
        <f t="shared" si="17"/>
        <v>0.65229808540834333</v>
      </c>
      <c r="H162" s="3">
        <f t="shared" si="18"/>
        <v>0.84380319999999998</v>
      </c>
      <c r="I162" s="3">
        <f t="shared" si="19"/>
        <v>1.2865629250060225E-3</v>
      </c>
      <c r="J162" s="3">
        <f t="shared" si="22"/>
        <v>1.3723139999999998</v>
      </c>
      <c r="K162" s="3">
        <f t="shared" si="20"/>
        <v>4.8680018323743482E-2</v>
      </c>
      <c r="L162" s="3">
        <f t="shared" si="23"/>
        <v>0.65190624189154711</v>
      </c>
      <c r="M162" s="3">
        <f t="shared" si="21"/>
        <v>3.8952513977093955E-4</v>
      </c>
    </row>
    <row r="163" spans="1:13" x14ac:dyDescent="0.4">
      <c r="A163" s="3">
        <v>16</v>
      </c>
      <c r="B163" s="3">
        <v>2.14</v>
      </c>
      <c r="C163" s="3">
        <v>0.84456699999999996</v>
      </c>
      <c r="D163" s="3">
        <v>0.72421000000000002</v>
      </c>
      <c r="E163" s="3">
        <v>0.54728500000000002</v>
      </c>
      <c r="F163" s="3">
        <v>1.3059000000000001</v>
      </c>
      <c r="G163" s="3">
        <f t="shared" si="17"/>
        <v>0.65217302820316092</v>
      </c>
      <c r="H163" s="3">
        <f t="shared" si="18"/>
        <v>0.84050440000000004</v>
      </c>
      <c r="I163" s="3">
        <f t="shared" si="19"/>
        <v>6.2065540713023559E-3</v>
      </c>
      <c r="J163" s="3">
        <f t="shared" si="22"/>
        <v>1.435416</v>
      </c>
      <c r="K163" s="3">
        <f t="shared" si="20"/>
        <v>0.11998743844253026</v>
      </c>
      <c r="L163" s="3">
        <f t="shared" si="23"/>
        <v>0.65114075268348137</v>
      </c>
      <c r="M163" s="3">
        <f t="shared" si="21"/>
        <v>1.3768517634290748E-3</v>
      </c>
    </row>
    <row r="164" spans="1:13" x14ac:dyDescent="0.4">
      <c r="A164" s="3">
        <v>16</v>
      </c>
      <c r="B164" s="3">
        <v>2.14</v>
      </c>
      <c r="C164" s="3">
        <v>0.84502200000000005</v>
      </c>
      <c r="D164" s="3">
        <v>0.72557300000000002</v>
      </c>
      <c r="E164" s="3">
        <v>0.54934799999999995</v>
      </c>
      <c r="F164" s="3">
        <v>1.3770500000000001</v>
      </c>
      <c r="G164" s="3">
        <f t="shared" si="17"/>
        <v>0.65217237913092796</v>
      </c>
      <c r="H164" s="3">
        <f t="shared" si="18"/>
        <v>0.83736980000000005</v>
      </c>
      <c r="I164" s="3">
        <f t="shared" si="19"/>
        <v>7.2356706779675845E-3</v>
      </c>
      <c r="J164" s="3">
        <f t="shared" si="22"/>
        <v>1.509374</v>
      </c>
      <c r="K164" s="3">
        <f t="shared" si="20"/>
        <v>0.13083821989006111</v>
      </c>
      <c r="L164" s="3">
        <f t="shared" si="23"/>
        <v>0.65037394692753059</v>
      </c>
      <c r="M164" s="3">
        <f t="shared" si="21"/>
        <v>1.6323527276480832E-3</v>
      </c>
    </row>
    <row r="165" spans="1:13" x14ac:dyDescent="0.4">
      <c r="A165" s="3">
        <v>16</v>
      </c>
      <c r="B165" s="3">
        <v>2.14</v>
      </c>
      <c r="C165" s="3">
        <v>0.84290299999999996</v>
      </c>
      <c r="D165" s="3">
        <v>0.72206899999999996</v>
      </c>
      <c r="E165" s="3">
        <v>0.54498599999999997</v>
      </c>
      <c r="F165" s="3">
        <v>1.3856299999999999</v>
      </c>
      <c r="G165" s="3">
        <f t="shared" si="17"/>
        <v>0.65157710024263482</v>
      </c>
      <c r="H165" s="3">
        <f t="shared" si="18"/>
        <v>0.8342371999999999</v>
      </c>
      <c r="I165" s="3">
        <f t="shared" si="19"/>
        <v>6.6079571548247635E-3</v>
      </c>
      <c r="J165" s="3">
        <f t="shared" si="22"/>
        <v>1.5557219999999998</v>
      </c>
      <c r="K165" s="3">
        <f t="shared" si="20"/>
        <v>0.115953795522182</v>
      </c>
      <c r="L165" s="3">
        <f t="shared" si="23"/>
        <v>0.64970447148931143</v>
      </c>
      <c r="M165" s="3">
        <f t="shared" si="21"/>
        <v>1.4315559723676189E-3</v>
      </c>
    </row>
    <row r="166" spans="1:13" x14ac:dyDescent="0.4">
      <c r="A166" s="3">
        <v>16</v>
      </c>
      <c r="B166" s="3">
        <v>2.14</v>
      </c>
      <c r="C166" s="3">
        <v>0.84171099999999999</v>
      </c>
      <c r="D166" s="3">
        <v>0.72061200000000003</v>
      </c>
      <c r="E166" s="3">
        <v>0.54320400000000002</v>
      </c>
      <c r="F166" s="3">
        <v>1.4515800000000001</v>
      </c>
      <c r="G166" s="3">
        <f t="shared" si="17"/>
        <v>0.65131061647266864</v>
      </c>
      <c r="H166" s="3">
        <f t="shared" si="18"/>
        <v>0.83164020000000005</v>
      </c>
      <c r="I166" s="3">
        <f t="shared" si="19"/>
        <v>5.0628616967086804E-3</v>
      </c>
      <c r="J166" s="3">
        <f t="shared" si="22"/>
        <v>1.6055880000000002</v>
      </c>
      <c r="K166" s="3">
        <f t="shared" si="20"/>
        <v>8.0175676960035636E-2</v>
      </c>
      <c r="L166" s="3">
        <f t="shared" si="23"/>
        <v>0.64917600055290825</v>
      </c>
      <c r="M166" s="3">
        <f t="shared" si="21"/>
        <v>1.0895957428809324E-3</v>
      </c>
    </row>
    <row r="167" spans="1:13" x14ac:dyDescent="0.4">
      <c r="A167" s="3">
        <v>16</v>
      </c>
      <c r="B167" s="3">
        <v>2.16</v>
      </c>
      <c r="C167" s="3">
        <v>0.82831900000000003</v>
      </c>
      <c r="D167" s="3">
        <v>0.70009200000000005</v>
      </c>
      <c r="E167" s="3">
        <v>0.51688400000000001</v>
      </c>
      <c r="F167" s="3">
        <v>1.6569199999999999</v>
      </c>
      <c r="G167" s="3">
        <f t="shared" si="17"/>
        <v>0.64847063936801486</v>
      </c>
      <c r="H167" s="3">
        <f t="shared" si="18"/>
        <v>0.82958759999999998</v>
      </c>
      <c r="I167" s="3">
        <f t="shared" si="19"/>
        <v>1.0689188182457844E-3</v>
      </c>
      <c r="J167" s="3">
        <f t="shared" si="22"/>
        <v>1.6296819999999996</v>
      </c>
      <c r="K167" s="3">
        <f t="shared" si="20"/>
        <v>3.6453875184951183E-2</v>
      </c>
      <c r="L167" s="3">
        <f t="shared" si="23"/>
        <v>0.64873208800275184</v>
      </c>
      <c r="M167" s="3">
        <f t="shared" si="21"/>
        <v>2.8334907545126222E-4</v>
      </c>
    </row>
    <row r="168" spans="1:13" x14ac:dyDescent="0.4">
      <c r="A168" s="3">
        <v>16</v>
      </c>
      <c r="B168" s="3">
        <v>2.16</v>
      </c>
      <c r="C168" s="3">
        <v>0.82889400000000002</v>
      </c>
      <c r="D168" s="3">
        <v>0.70120300000000002</v>
      </c>
      <c r="E168" s="3">
        <v>0.51871999999999996</v>
      </c>
      <c r="F168" s="3">
        <v>1.6756899999999999</v>
      </c>
      <c r="G168" s="3">
        <f t="shared" si="17"/>
        <v>0.648338999423407</v>
      </c>
      <c r="H168" s="3">
        <f t="shared" si="18"/>
        <v>0.82617119999999988</v>
      </c>
      <c r="I168" s="3">
        <f t="shared" si="19"/>
        <v>7.5165040650557787E-3</v>
      </c>
      <c r="J168" s="3">
        <f t="shared" si="22"/>
        <v>1.697468</v>
      </c>
      <c r="K168" s="3">
        <f t="shared" si="20"/>
        <v>0.15297503827749151</v>
      </c>
      <c r="L168" s="3">
        <f t="shared" si="23"/>
        <v>0.64785904319399434</v>
      </c>
      <c r="M168" s="3">
        <f t="shared" si="21"/>
        <v>1.8935755589836046E-3</v>
      </c>
    </row>
    <row r="169" spans="1:13" x14ac:dyDescent="0.4">
      <c r="A169" s="3">
        <v>16</v>
      </c>
      <c r="B169" s="3">
        <v>2.16</v>
      </c>
      <c r="C169" s="3">
        <v>0.82935899999999996</v>
      </c>
      <c r="D169" s="3">
        <v>0.70140999999999998</v>
      </c>
      <c r="E169" s="3">
        <v>0.51830900000000002</v>
      </c>
      <c r="F169" s="3">
        <v>1.6087899999999999</v>
      </c>
      <c r="G169" s="3">
        <f t="shared" si="17"/>
        <v>0.64882500193983206</v>
      </c>
      <c r="H169" s="3">
        <f t="shared" si="18"/>
        <v>0.82318199999999986</v>
      </c>
      <c r="I169" s="3">
        <f t="shared" si="19"/>
        <v>8.7155672448785537E-3</v>
      </c>
      <c r="J169" s="3">
        <f t="shared" si="22"/>
        <v>1.7522639999999998</v>
      </c>
      <c r="K169" s="3">
        <f t="shared" si="20"/>
        <v>0.18172802267124424</v>
      </c>
      <c r="L169" s="3">
        <f t="shared" si="23"/>
        <v>0.64717548723369944</v>
      </c>
      <c r="M169" s="3">
        <f t="shared" si="21"/>
        <v>2.1905409191356963E-3</v>
      </c>
    </row>
    <row r="170" spans="1:13" x14ac:dyDescent="0.4">
      <c r="A170" s="3">
        <v>16</v>
      </c>
      <c r="B170" s="3">
        <v>2.16</v>
      </c>
      <c r="C170" s="3">
        <v>0.82991800000000004</v>
      </c>
      <c r="D170" s="3">
        <v>0.70255900000000004</v>
      </c>
      <c r="E170" s="3">
        <v>0.51984600000000003</v>
      </c>
      <c r="F170" s="3">
        <v>1.63496</v>
      </c>
      <c r="G170" s="3">
        <f t="shared" si="17"/>
        <v>0.64893474556061836</v>
      </c>
      <c r="H170" s="3">
        <f t="shared" si="18"/>
        <v>0.82013860000000016</v>
      </c>
      <c r="I170" s="3">
        <f t="shared" si="19"/>
        <v>8.684013072307064E-3</v>
      </c>
      <c r="J170" s="3">
        <f t="shared" si="22"/>
        <v>1.8356600000000001</v>
      </c>
      <c r="K170" s="3">
        <f t="shared" si="20"/>
        <v>0.19213102321072584</v>
      </c>
      <c r="L170" s="3">
        <f t="shared" si="23"/>
        <v>0.64635686328895048</v>
      </c>
      <c r="M170" s="3">
        <f t="shared" si="21"/>
        <v>2.1859518976320861E-3</v>
      </c>
    </row>
    <row r="171" spans="1:13" x14ac:dyDescent="0.4">
      <c r="A171" s="3">
        <v>16</v>
      </c>
      <c r="B171" s="3">
        <v>2.16</v>
      </c>
      <c r="C171" s="3">
        <v>0.83144799999999996</v>
      </c>
      <c r="D171" s="3">
        <v>0.704569</v>
      </c>
      <c r="E171" s="3">
        <v>0.52259199999999995</v>
      </c>
      <c r="F171" s="3">
        <v>1.5720499999999999</v>
      </c>
      <c r="G171" s="3">
        <f t="shared" si="17"/>
        <v>0.6490910537218868</v>
      </c>
      <c r="H171" s="3">
        <f t="shared" si="18"/>
        <v>0.81617260000000003</v>
      </c>
      <c r="I171" s="3">
        <f t="shared" si="19"/>
        <v>7.7947742905102582E-3</v>
      </c>
      <c r="J171" s="3">
        <f t="shared" si="22"/>
        <v>1.9284820000000003</v>
      </c>
      <c r="K171" s="3">
        <f t="shared" si="20"/>
        <v>0.18471403307816117</v>
      </c>
      <c r="L171" s="3">
        <f t="shared" si="23"/>
        <v>0.64522286907609105</v>
      </c>
      <c r="M171" s="3">
        <f t="shared" si="21"/>
        <v>2.0187991586454648E-3</v>
      </c>
    </row>
    <row r="172" spans="1:13" x14ac:dyDescent="0.4">
      <c r="A172" s="3">
        <v>16</v>
      </c>
      <c r="B172" s="3">
        <v>2.1800000000000002</v>
      </c>
      <c r="C172" s="3">
        <v>0.81123699999999999</v>
      </c>
      <c r="D172" s="3">
        <v>0.67510099999999995</v>
      </c>
      <c r="E172" s="3">
        <v>0.48660900000000001</v>
      </c>
      <c r="F172" s="3">
        <v>1.9958499999999999</v>
      </c>
      <c r="G172" s="3">
        <f t="shared" si="17"/>
        <v>0.6441054153242276</v>
      </c>
      <c r="H172" s="3">
        <f t="shared" si="18"/>
        <v>0.81256400000000006</v>
      </c>
      <c r="I172" s="3">
        <f t="shared" si="19"/>
        <v>1.6127198144749186E-3</v>
      </c>
      <c r="J172" s="3">
        <f t="shared" si="22"/>
        <v>2.0226380000000002</v>
      </c>
      <c r="K172" s="3">
        <f t="shared" si="20"/>
        <v>4.960101386060578E-2</v>
      </c>
      <c r="L172" s="3">
        <f t="shared" si="23"/>
        <v>0.64429063113963303</v>
      </c>
      <c r="M172" s="3">
        <f t="shared" si="21"/>
        <v>5.8282362646283311E-4</v>
      </c>
    </row>
    <row r="173" spans="1:13" x14ac:dyDescent="0.4">
      <c r="A173" s="3">
        <v>16</v>
      </c>
      <c r="B173" s="3">
        <v>2.1800000000000002</v>
      </c>
      <c r="C173" s="3">
        <v>0.813948</v>
      </c>
      <c r="D173" s="3">
        <v>0.67911500000000002</v>
      </c>
      <c r="E173" s="3">
        <v>0.491284</v>
      </c>
      <c r="F173" s="3">
        <v>1.94967</v>
      </c>
      <c r="G173" s="3">
        <f t="shared" si="17"/>
        <v>0.64492121962193205</v>
      </c>
      <c r="H173" s="3">
        <f t="shared" si="18"/>
        <v>0.80930060000000004</v>
      </c>
      <c r="I173" s="3">
        <f t="shared" si="19"/>
        <v>7.3390085869959563E-3</v>
      </c>
      <c r="J173" s="3">
        <f t="shared" si="22"/>
        <v>2.0942859999999999</v>
      </c>
      <c r="K173" s="3">
        <f t="shared" si="20"/>
        <v>0.13840300193276148</v>
      </c>
      <c r="L173" s="3">
        <f t="shared" si="23"/>
        <v>0.64340718670557462</v>
      </c>
      <c r="M173" s="3">
        <f t="shared" si="21"/>
        <v>1.9464931066606587E-3</v>
      </c>
    </row>
    <row r="174" spans="1:13" x14ac:dyDescent="0.4">
      <c r="A174" s="3">
        <v>16</v>
      </c>
      <c r="B174" s="3">
        <v>2.1800000000000002</v>
      </c>
      <c r="C174" s="3">
        <v>0.81414200000000003</v>
      </c>
      <c r="D174" s="3">
        <v>0.68007799999999996</v>
      </c>
      <c r="E174" s="3">
        <v>0.49294100000000002</v>
      </c>
      <c r="F174" s="3">
        <v>2.0257700000000001</v>
      </c>
      <c r="G174" s="3">
        <f t="shared" si="17"/>
        <v>0.6447318822160879</v>
      </c>
      <c r="H174" s="3">
        <f t="shared" si="18"/>
        <v>0.80599500000000002</v>
      </c>
      <c r="I174" s="3">
        <f t="shared" si="19"/>
        <v>8.1758254384496493E-3</v>
      </c>
      <c r="J174" s="3">
        <f t="shared" si="22"/>
        <v>2.1684700000000001</v>
      </c>
      <c r="K174" s="3">
        <f t="shared" si="20"/>
        <v>0.14039967122468625</v>
      </c>
      <c r="L174" s="3">
        <f t="shared" si="23"/>
        <v>0.64252491323568273</v>
      </c>
      <c r="M174" s="3">
        <f t="shared" si="21"/>
        <v>2.0569101019945802E-3</v>
      </c>
    </row>
    <row r="175" spans="1:13" x14ac:dyDescent="0.4">
      <c r="A175" s="3">
        <v>16</v>
      </c>
      <c r="B175" s="3">
        <v>2.1800000000000002</v>
      </c>
      <c r="C175" s="3">
        <v>0.81008800000000003</v>
      </c>
      <c r="D175" s="3">
        <v>0.67411799999999999</v>
      </c>
      <c r="E175" s="3">
        <v>0.48633900000000002</v>
      </c>
      <c r="F175" s="3">
        <v>2.0990700000000002</v>
      </c>
      <c r="G175" s="3">
        <f t="shared" si="17"/>
        <v>0.64326477449632113</v>
      </c>
      <c r="H175" s="3">
        <f t="shared" si="18"/>
        <v>0.80218699999999998</v>
      </c>
      <c r="I175" s="3">
        <f t="shared" si="19"/>
        <v>7.9246467176777319E-3</v>
      </c>
      <c r="J175" s="3">
        <f t="shared" si="22"/>
        <v>2.2400999999999995</v>
      </c>
      <c r="K175" s="3">
        <f t="shared" si="20"/>
        <v>0.14068508549238606</v>
      </c>
      <c r="L175" s="3">
        <f t="shared" si="23"/>
        <v>0.64148160133332177</v>
      </c>
      <c r="M175" s="3">
        <f t="shared" si="21"/>
        <v>1.9949346002621324E-3</v>
      </c>
    </row>
    <row r="176" spans="1:13" x14ac:dyDescent="0.4">
      <c r="A176" s="3">
        <v>16</v>
      </c>
      <c r="B176" s="3">
        <v>2.1800000000000002</v>
      </c>
      <c r="C176" s="3">
        <v>0.81340500000000004</v>
      </c>
      <c r="D176" s="3">
        <v>0.67902399999999996</v>
      </c>
      <c r="E176" s="3">
        <v>0.49183199999999999</v>
      </c>
      <c r="F176" s="3">
        <v>2.0428299999999999</v>
      </c>
      <c r="G176" s="3">
        <f t="shared" si="17"/>
        <v>0.64442986403959646</v>
      </c>
      <c r="H176" s="3">
        <f t="shared" si="18"/>
        <v>0.79913620000000007</v>
      </c>
      <c r="I176" s="3">
        <f t="shared" si="19"/>
        <v>7.1986669988269554E-3</v>
      </c>
      <c r="J176" s="3">
        <f t="shared" si="22"/>
        <v>2.3021240000000001</v>
      </c>
      <c r="K176" s="3">
        <f t="shared" si="20"/>
        <v>0.13298763154519297</v>
      </c>
      <c r="L176" s="3">
        <f t="shared" si="23"/>
        <v>0.64069600708643559</v>
      </c>
      <c r="M176" s="3">
        <f t="shared" si="21"/>
        <v>1.909632474110543E-3</v>
      </c>
    </row>
    <row r="177" spans="1:13" x14ac:dyDescent="0.4">
      <c r="A177" s="3">
        <v>16</v>
      </c>
      <c r="B177" s="3">
        <v>2.2000000000000002</v>
      </c>
      <c r="C177" s="3">
        <v>0.79491999999999996</v>
      </c>
      <c r="D177" s="3">
        <v>0.65212700000000001</v>
      </c>
      <c r="E177" s="3">
        <v>0.45968900000000001</v>
      </c>
      <c r="F177" s="3">
        <v>2.3540899999999998</v>
      </c>
      <c r="G177" s="3">
        <f t="shared" si="17"/>
        <v>0.63968819315393555</v>
      </c>
      <c r="H177" s="3">
        <f t="shared" si="18"/>
        <v>0.79556559999999998</v>
      </c>
      <c r="I177" s="3">
        <f t="shared" si="19"/>
        <v>9.5978614284642383E-4</v>
      </c>
      <c r="J177" s="3">
        <f t="shared" si="22"/>
        <v>2.359372</v>
      </c>
      <c r="K177" s="3">
        <f t="shared" si="20"/>
        <v>3.3270382264109881E-2</v>
      </c>
      <c r="L177" s="3">
        <f t="shared" si="23"/>
        <v>0.63972856899454933</v>
      </c>
      <c r="M177" s="3">
        <f t="shared" si="21"/>
        <v>4.0729736117894698E-4</v>
      </c>
    </row>
    <row r="178" spans="1:13" x14ac:dyDescent="0.4">
      <c r="A178" s="3">
        <v>16</v>
      </c>
      <c r="B178" s="3">
        <v>2.2000000000000002</v>
      </c>
      <c r="C178" s="3">
        <v>0.79742000000000002</v>
      </c>
      <c r="D178" s="3">
        <v>0.65581999999999996</v>
      </c>
      <c r="E178" s="3">
        <v>0.46384999999999998</v>
      </c>
      <c r="F178" s="3">
        <v>2.3205900000000002</v>
      </c>
      <c r="G178" s="3">
        <f t="shared" si="17"/>
        <v>0.64050985227247259</v>
      </c>
      <c r="H178" s="3">
        <f t="shared" si="18"/>
        <v>0.79138160000000002</v>
      </c>
      <c r="I178" s="3">
        <f t="shared" si="19"/>
        <v>8.7376767072260102E-3</v>
      </c>
      <c r="J178" s="3">
        <f t="shared" si="22"/>
        <v>2.450812</v>
      </c>
      <c r="K178" s="3">
        <f t="shared" si="20"/>
        <v>0.18326494639182911</v>
      </c>
      <c r="L178" s="3">
        <f t="shared" si="23"/>
        <v>0.6384356005383478</v>
      </c>
      <c r="M178" s="3">
        <f t="shared" si="21"/>
        <v>2.6376827390654826E-3</v>
      </c>
    </row>
    <row r="179" spans="1:13" x14ac:dyDescent="0.4">
      <c r="A179" s="3">
        <v>16</v>
      </c>
      <c r="B179" s="3">
        <v>2.2000000000000002</v>
      </c>
      <c r="C179" s="3">
        <v>0.79510199999999998</v>
      </c>
      <c r="D179" s="3">
        <v>0.65267299999999995</v>
      </c>
      <c r="E179" s="3">
        <v>0.46067999999999998</v>
      </c>
      <c r="F179" s="3">
        <v>2.3839199999999998</v>
      </c>
      <c r="G179" s="3">
        <f t="shared" si="17"/>
        <v>0.63951532270428335</v>
      </c>
      <c r="H179" s="3">
        <f t="shared" si="18"/>
        <v>0.78657679999999996</v>
      </c>
      <c r="I179" s="3">
        <f t="shared" si="19"/>
        <v>1.0519733730470569E-2</v>
      </c>
      <c r="J179" s="3">
        <f t="shared" si="22"/>
        <v>2.5605500000000001</v>
      </c>
      <c r="K179" s="3">
        <f t="shared" si="20"/>
        <v>0.23059737960349846</v>
      </c>
      <c r="L179" s="3">
        <f t="shared" si="23"/>
        <v>0.63696470909746394</v>
      </c>
      <c r="M179" s="3">
        <f t="shared" si="21"/>
        <v>3.0837409929338638E-3</v>
      </c>
    </row>
    <row r="180" spans="1:13" x14ac:dyDescent="0.4">
      <c r="A180" s="3">
        <v>16</v>
      </c>
      <c r="B180" s="3">
        <v>2.2000000000000002</v>
      </c>
      <c r="C180" s="3">
        <v>0.79483400000000004</v>
      </c>
      <c r="D180" s="3">
        <v>0.65246400000000004</v>
      </c>
      <c r="E180" s="3">
        <v>0.46061299999999999</v>
      </c>
      <c r="F180" s="3">
        <v>2.4091900000000002</v>
      </c>
      <c r="G180" s="3">
        <f t="shared" si="17"/>
        <v>0.63933680326189013</v>
      </c>
      <c r="H180" s="3">
        <f t="shared" si="18"/>
        <v>0.78239020000000004</v>
      </c>
      <c r="I180" s="3">
        <f t="shared" si="19"/>
        <v>1.0459066466946294E-2</v>
      </c>
      <c r="J180" s="3">
        <f t="shared" si="22"/>
        <v>2.642512</v>
      </c>
      <c r="K180" s="3">
        <f t="shared" si="20"/>
        <v>0.22603613236825643</v>
      </c>
      <c r="L180" s="3">
        <f t="shared" si="23"/>
        <v>0.63576487684742378</v>
      </c>
      <c r="M180" s="3">
        <f t="shared" si="21"/>
        <v>3.024439005624041E-3</v>
      </c>
    </row>
    <row r="181" spans="1:13" x14ac:dyDescent="0.4">
      <c r="A181" s="3">
        <v>16</v>
      </c>
      <c r="B181" s="3">
        <v>2.2000000000000002</v>
      </c>
      <c r="C181" s="3">
        <v>0.79555200000000004</v>
      </c>
      <c r="D181" s="3">
        <v>0.652918</v>
      </c>
      <c r="E181" s="3">
        <v>0.46092699999999998</v>
      </c>
      <c r="F181" s="3">
        <v>2.3290700000000002</v>
      </c>
      <c r="G181" s="3">
        <f t="shared" si="17"/>
        <v>0.63959267358016503</v>
      </c>
      <c r="H181" s="3">
        <f t="shared" si="18"/>
        <v>0.777918</v>
      </c>
      <c r="I181" s="3">
        <f t="shared" si="19"/>
        <v>8.8369699558163237E-3</v>
      </c>
      <c r="J181" s="3">
        <f t="shared" si="22"/>
        <v>2.7322980000000001</v>
      </c>
      <c r="K181" s="3">
        <f t="shared" si="20"/>
        <v>0.20356900092106353</v>
      </c>
      <c r="L181" s="3">
        <f t="shared" si="23"/>
        <v>0.63446536830415901</v>
      </c>
      <c r="M181" s="3">
        <f t="shared" si="21"/>
        <v>2.57266852349624E-3</v>
      </c>
    </row>
    <row r="182" spans="1:13" x14ac:dyDescent="0.4">
      <c r="A182" s="3">
        <v>16</v>
      </c>
      <c r="B182" s="3">
        <v>2.2200000000000002</v>
      </c>
      <c r="C182" s="3">
        <v>0.77400000000000002</v>
      </c>
      <c r="D182" s="3">
        <v>0.62345499999999998</v>
      </c>
      <c r="E182" s="3">
        <v>0.42769400000000002</v>
      </c>
      <c r="F182" s="3">
        <v>2.8112900000000001</v>
      </c>
      <c r="G182" s="3">
        <f t="shared" si="17"/>
        <v>0.63322335087292814</v>
      </c>
      <c r="H182" s="3">
        <f t="shared" si="18"/>
        <v>0.77298540000000004</v>
      </c>
      <c r="I182" s="3">
        <f t="shared" si="19"/>
        <v>1.204687610959775E-3</v>
      </c>
      <c r="J182" s="3">
        <f t="shared" si="22"/>
        <v>2.8483860000000001</v>
      </c>
      <c r="K182" s="3">
        <f t="shared" si="20"/>
        <v>4.1547189844801748E-2</v>
      </c>
      <c r="L182" s="3">
        <f t="shared" si="23"/>
        <v>0.63305831436134308</v>
      </c>
      <c r="M182" s="3">
        <f t="shared" si="21"/>
        <v>3.3020647254914092E-4</v>
      </c>
    </row>
    <row r="183" spans="1:13" x14ac:dyDescent="0.4">
      <c r="A183" s="3">
        <v>16</v>
      </c>
      <c r="B183" s="3">
        <v>2.2200000000000002</v>
      </c>
      <c r="C183" s="3">
        <v>0.77339599999999997</v>
      </c>
      <c r="D183" s="3">
        <v>0.62302400000000002</v>
      </c>
      <c r="E183" s="3">
        <v>0.42718200000000001</v>
      </c>
      <c r="F183" s="3">
        <v>2.8692799999999998</v>
      </c>
      <c r="G183" s="3">
        <f t="shared" si="17"/>
        <v>0.63315539506805307</v>
      </c>
      <c r="H183" s="3">
        <f t="shared" si="18"/>
        <v>0.76785239999999999</v>
      </c>
      <c r="I183" s="3">
        <f t="shared" si="19"/>
        <v>9.8196814938163925E-3</v>
      </c>
      <c r="J183" s="3">
        <f t="shared" si="22"/>
        <v>2.9645459999999999</v>
      </c>
      <c r="K183" s="3">
        <f t="shared" si="20"/>
        <v>0.21698066426297069</v>
      </c>
      <c r="L183" s="3">
        <f t="shared" si="23"/>
        <v>0.63138158400938726</v>
      </c>
      <c r="M183" s="3">
        <f t="shared" si="21"/>
        <v>3.2865318423655246E-3</v>
      </c>
    </row>
    <row r="184" spans="1:13" x14ac:dyDescent="0.4">
      <c r="A184" s="3">
        <v>16</v>
      </c>
      <c r="B184" s="3">
        <v>2.2200000000000002</v>
      </c>
      <c r="C184" s="3">
        <v>0.774169</v>
      </c>
      <c r="D184" s="3">
        <v>0.62356400000000001</v>
      </c>
      <c r="E184" s="3">
        <v>0.42750199999999999</v>
      </c>
      <c r="F184" s="3">
        <v>2.79373</v>
      </c>
      <c r="G184" s="3">
        <f t="shared" si="17"/>
        <v>0.63351616145408252</v>
      </c>
      <c r="H184" s="3">
        <f t="shared" si="18"/>
        <v>0.7639227999999999</v>
      </c>
      <c r="I184" s="3">
        <f t="shared" si="19"/>
        <v>1.0706302263620258E-2</v>
      </c>
      <c r="J184" s="3">
        <f t="shared" si="22"/>
        <v>3.0471779999999997</v>
      </c>
      <c r="K184" s="3">
        <f t="shared" si="20"/>
        <v>0.24217505679982812</v>
      </c>
      <c r="L184" s="3">
        <f t="shared" si="23"/>
        <v>0.63004676049869779</v>
      </c>
      <c r="M184" s="3">
        <f t="shared" si="21"/>
        <v>3.6321973184814857E-3</v>
      </c>
    </row>
    <row r="185" spans="1:13" x14ac:dyDescent="0.4">
      <c r="A185" s="3">
        <v>16</v>
      </c>
      <c r="B185" s="3">
        <v>2.2200000000000002</v>
      </c>
      <c r="C185" s="3">
        <v>0.77247299999999997</v>
      </c>
      <c r="D185" s="3">
        <v>0.62150000000000005</v>
      </c>
      <c r="E185" s="3">
        <v>0.42546099999999998</v>
      </c>
      <c r="F185" s="3">
        <v>2.85812</v>
      </c>
      <c r="G185" s="3">
        <f t="shared" si="17"/>
        <v>0.63283926054556638</v>
      </c>
      <c r="H185" s="3">
        <f t="shared" si="18"/>
        <v>0.75950580000000001</v>
      </c>
      <c r="I185" s="3">
        <f t="shared" si="19"/>
        <v>1.010690523157313E-2</v>
      </c>
      <c r="J185" s="3">
        <f t="shared" si="22"/>
        <v>3.151986</v>
      </c>
      <c r="K185" s="3">
        <f t="shared" si="20"/>
        <v>0.22239799824638706</v>
      </c>
      <c r="L185" s="3">
        <f t="shared" si="23"/>
        <v>0.62855808590458229</v>
      </c>
      <c r="M185" s="3">
        <f t="shared" si="21"/>
        <v>3.4245944914517582E-3</v>
      </c>
    </row>
    <row r="186" spans="1:13" x14ac:dyDescent="0.4">
      <c r="A186" s="3">
        <v>16</v>
      </c>
      <c r="B186" s="3">
        <v>2.2200000000000002</v>
      </c>
      <c r="C186" s="3">
        <v>0.77088900000000005</v>
      </c>
      <c r="D186" s="3">
        <v>0.61950099999999997</v>
      </c>
      <c r="E186" s="3">
        <v>0.42305300000000001</v>
      </c>
      <c r="F186" s="3">
        <v>2.90951</v>
      </c>
      <c r="G186" s="3">
        <f t="shared" si="17"/>
        <v>0.63255740386608572</v>
      </c>
      <c r="H186" s="3">
        <f t="shared" si="18"/>
        <v>0.75505160000000004</v>
      </c>
      <c r="I186" s="3">
        <f t="shared" si="19"/>
        <v>8.1235533752170522E-3</v>
      </c>
      <c r="J186" s="3">
        <f t="shared" si="22"/>
        <v>3.2619680000000004</v>
      </c>
      <c r="K186" s="3">
        <f t="shared" si="20"/>
        <v>0.18222263881307393</v>
      </c>
      <c r="L186" s="3">
        <f t="shared" si="23"/>
        <v>0.62694434807708466</v>
      </c>
      <c r="M186" s="3">
        <f t="shared" si="21"/>
        <v>2.8856644998872466E-3</v>
      </c>
    </row>
    <row r="187" spans="1:13" x14ac:dyDescent="0.4">
      <c r="A187" s="3">
        <v>16</v>
      </c>
      <c r="B187" s="3">
        <v>2.2400000000000002</v>
      </c>
      <c r="C187" s="3">
        <v>0.74833499999999997</v>
      </c>
      <c r="D187" s="3">
        <v>0.58968600000000004</v>
      </c>
      <c r="E187" s="3">
        <v>0.39136300000000002</v>
      </c>
      <c r="F187" s="3">
        <v>3.39209</v>
      </c>
      <c r="G187" s="3">
        <f t="shared" si="17"/>
        <v>0.62483969911314885</v>
      </c>
      <c r="H187" s="3">
        <f t="shared" si="18"/>
        <v>0.75081039999999999</v>
      </c>
      <c r="I187" s="3">
        <f t="shared" si="19"/>
        <v>1.8984381580657245E-3</v>
      </c>
      <c r="J187" s="3">
        <f t="shared" si="22"/>
        <v>3.3705979999999998</v>
      </c>
      <c r="K187" s="3">
        <f t="shared" si="20"/>
        <v>6.1902928977553291E-2</v>
      </c>
      <c r="L187" s="3">
        <f t="shared" si="23"/>
        <v>0.62534544929960689</v>
      </c>
      <c r="M187" s="3">
        <f t="shared" si="21"/>
        <v>7.7688656217762679E-4</v>
      </c>
    </row>
    <row r="188" spans="1:13" x14ac:dyDescent="0.4">
      <c r="A188" s="3">
        <v>16</v>
      </c>
      <c r="B188" s="3">
        <v>2.2400000000000002</v>
      </c>
      <c r="C188" s="3">
        <v>0.75374799999999997</v>
      </c>
      <c r="D188" s="3">
        <v>0.59685699999999997</v>
      </c>
      <c r="E188" s="3">
        <v>0.39918500000000001</v>
      </c>
      <c r="F188" s="3">
        <v>3.2824399999999998</v>
      </c>
      <c r="G188" s="3">
        <f t="shared" si="17"/>
        <v>0.62648127751460558</v>
      </c>
      <c r="H188" s="3">
        <f t="shared" si="18"/>
        <v>0.74633019999999994</v>
      </c>
      <c r="I188" s="3">
        <f t="shared" si="19"/>
        <v>1.0299194617056237E-2</v>
      </c>
      <c r="J188" s="3">
        <f t="shared" si="22"/>
        <v>3.4634960000000001</v>
      </c>
      <c r="K188" s="3">
        <f t="shared" si="20"/>
        <v>0.20577962451127185</v>
      </c>
      <c r="L188" s="3">
        <f t="shared" si="23"/>
        <v>0.6235777634186439</v>
      </c>
      <c r="M188" s="3">
        <f t="shared" si="21"/>
        <v>3.8588108470496859E-3</v>
      </c>
    </row>
    <row r="189" spans="1:13" x14ac:dyDescent="0.4">
      <c r="A189" s="3">
        <v>16</v>
      </c>
      <c r="B189" s="3">
        <v>2.2400000000000002</v>
      </c>
      <c r="C189" s="3">
        <v>0.75208399999999997</v>
      </c>
      <c r="D189" s="3">
        <v>0.59465999999999997</v>
      </c>
      <c r="E189" s="3">
        <v>0.39668500000000001</v>
      </c>
      <c r="F189" s="3">
        <v>3.3177699999999999</v>
      </c>
      <c r="G189" s="3">
        <f t="shared" si="17"/>
        <v>0.62607278848350467</v>
      </c>
      <c r="H189" s="3">
        <f t="shared" si="18"/>
        <v>0.74042560000000002</v>
      </c>
      <c r="I189" s="3">
        <f t="shared" si="19"/>
        <v>1.2567113059091976E-2</v>
      </c>
      <c r="J189" s="3">
        <f t="shared" si="22"/>
        <v>3.5860679999999996</v>
      </c>
      <c r="K189" s="3">
        <f t="shared" si="20"/>
        <v>0.2409482154654814</v>
      </c>
      <c r="L189" s="3">
        <f t="shared" si="23"/>
        <v>0.62150166704285548</v>
      </c>
      <c r="M189" s="3">
        <f t="shared" si="21"/>
        <v>4.4805329611780674E-3</v>
      </c>
    </row>
    <row r="190" spans="1:13" x14ac:dyDescent="0.4">
      <c r="A190" s="3">
        <v>16</v>
      </c>
      <c r="B190" s="3">
        <v>2.2400000000000002</v>
      </c>
      <c r="C190" s="3">
        <v>0.75020200000000004</v>
      </c>
      <c r="D190" s="3">
        <v>0.59262300000000001</v>
      </c>
      <c r="E190" s="3">
        <v>0.39534399999999997</v>
      </c>
      <c r="F190" s="3">
        <v>3.4080300000000001</v>
      </c>
      <c r="G190" s="3">
        <f t="shared" si="17"/>
        <v>0.62477057140807812</v>
      </c>
      <c r="H190" s="3">
        <f t="shared" si="18"/>
        <v>0.73551340000000009</v>
      </c>
      <c r="I190" s="3">
        <f t="shared" si="19"/>
        <v>1.1828540951444524E-2</v>
      </c>
      <c r="J190" s="3">
        <f t="shared" si="22"/>
        <v>3.6742199999999996</v>
      </c>
      <c r="K190" s="3">
        <f t="shared" si="20"/>
        <v>0.20454127299887429</v>
      </c>
      <c r="L190" s="3">
        <f t="shared" si="23"/>
        <v>0.61978593873930465</v>
      </c>
      <c r="M190" s="3">
        <f t="shared" si="21"/>
        <v>4.0205055892567334E-3</v>
      </c>
    </row>
    <row r="191" spans="1:13" x14ac:dyDescent="0.4">
      <c r="A191" s="3">
        <v>16</v>
      </c>
      <c r="B191" s="3">
        <v>2.2400000000000002</v>
      </c>
      <c r="C191" s="3">
        <v>0.74968299999999999</v>
      </c>
      <c r="D191" s="3">
        <v>0.59223499999999996</v>
      </c>
      <c r="E191" s="3">
        <v>0.39504499999999998</v>
      </c>
      <c r="F191" s="3">
        <v>3.4526599999999998</v>
      </c>
      <c r="G191" s="3">
        <f t="shared" si="17"/>
        <v>0.62456290997869723</v>
      </c>
      <c r="H191" s="3">
        <f t="shared" si="18"/>
        <v>0.73018959999999999</v>
      </c>
      <c r="I191" s="3">
        <f t="shared" si="19"/>
        <v>9.8431412384461896E-3</v>
      </c>
      <c r="J191" s="3">
        <f t="shared" si="22"/>
        <v>3.7781260000000003</v>
      </c>
      <c r="K191" s="3">
        <f t="shared" si="20"/>
        <v>0.17235278768850837</v>
      </c>
      <c r="L191" s="3">
        <f t="shared" si="23"/>
        <v>0.61791189386586676</v>
      </c>
      <c r="M191" s="3">
        <f t="shared" si="21"/>
        <v>3.3955546448418334E-3</v>
      </c>
    </row>
    <row r="192" spans="1:13" x14ac:dyDescent="0.4">
      <c r="A192" s="3">
        <v>16</v>
      </c>
      <c r="B192" s="3">
        <v>2.2599999999999998</v>
      </c>
      <c r="C192" s="3">
        <v>0.72593399999999997</v>
      </c>
      <c r="D192" s="3">
        <v>0.56102600000000002</v>
      </c>
      <c r="E192" s="3">
        <v>0.362591</v>
      </c>
      <c r="F192" s="3">
        <v>3.8565800000000001</v>
      </c>
      <c r="G192" s="3">
        <f t="shared" si="17"/>
        <v>0.61600126970833391</v>
      </c>
      <c r="H192" s="3">
        <f t="shared" si="18"/>
        <v>0.72581479999999998</v>
      </c>
      <c r="I192" s="3">
        <f t="shared" si="19"/>
        <v>1.6980803750117565E-3</v>
      </c>
      <c r="J192" s="3">
        <f t="shared" si="22"/>
        <v>3.8444119999999997</v>
      </c>
      <c r="K192" s="3">
        <f t="shared" si="20"/>
        <v>6.4289501911276414E-2</v>
      </c>
      <c r="L192" s="3">
        <f t="shared" si="23"/>
        <v>0.61656441439831156</v>
      </c>
      <c r="M192" s="3">
        <f t="shared" si="21"/>
        <v>9.3186893241625985E-4</v>
      </c>
    </row>
    <row r="193" spans="1:13" x14ac:dyDescent="0.4">
      <c r="A193" s="3">
        <v>16</v>
      </c>
      <c r="B193" s="3">
        <v>2.2599999999999998</v>
      </c>
      <c r="C193" s="3">
        <v>0.72422500000000001</v>
      </c>
      <c r="D193" s="3">
        <v>0.55889</v>
      </c>
      <c r="E193" s="3">
        <v>0.35974200000000001</v>
      </c>
      <c r="F193" s="3">
        <v>3.8953000000000002</v>
      </c>
      <c r="G193" s="3">
        <f t="shared" si="17"/>
        <v>0.61610079563566311</v>
      </c>
      <c r="H193" s="3">
        <f t="shared" si="18"/>
        <v>0.72035920000000009</v>
      </c>
      <c r="I193" s="3">
        <f t="shared" si="19"/>
        <v>1.0983494314652315E-2</v>
      </c>
      <c r="J193" s="3">
        <f t="shared" si="22"/>
        <v>3.9537060000000004</v>
      </c>
      <c r="K193" s="3">
        <f t="shared" si="20"/>
        <v>0.2336100010359147</v>
      </c>
      <c r="L193" s="3">
        <f t="shared" si="23"/>
        <v>0.6144153226993001</v>
      </c>
      <c r="M193" s="3">
        <f t="shared" si="21"/>
        <v>4.6651108654983354E-3</v>
      </c>
    </row>
    <row r="194" spans="1:13" x14ac:dyDescent="0.4">
      <c r="A194" s="3">
        <v>16</v>
      </c>
      <c r="B194" s="3">
        <v>2.2599999999999998</v>
      </c>
      <c r="C194" s="3">
        <v>0.72752300000000003</v>
      </c>
      <c r="D194" s="3">
        <v>0.56247000000000003</v>
      </c>
      <c r="E194" s="3">
        <v>0.363043</v>
      </c>
      <c r="F194" s="3">
        <v>3.7585299999999999</v>
      </c>
      <c r="G194" s="3">
        <f t="shared" si="17"/>
        <v>0.61749414696575067</v>
      </c>
      <c r="H194" s="3">
        <f t="shared" si="18"/>
        <v>0.71507160000000003</v>
      </c>
      <c r="I194" s="3">
        <f t="shared" si="19"/>
        <v>1.3841618194416417E-2</v>
      </c>
      <c r="J194" s="3">
        <f t="shared" si="22"/>
        <v>4.0553780000000001</v>
      </c>
      <c r="K194" s="3">
        <f t="shared" si="20"/>
        <v>0.28990671819742314</v>
      </c>
      <c r="L194" s="3">
        <f t="shared" si="23"/>
        <v>0.6121643728424534</v>
      </c>
      <c r="M194" s="3">
        <f t="shared" si="21"/>
        <v>5.8687758766110499E-3</v>
      </c>
    </row>
    <row r="195" spans="1:13" x14ac:dyDescent="0.4">
      <c r="A195" s="3">
        <v>16</v>
      </c>
      <c r="B195" s="3">
        <v>2.2599999999999998</v>
      </c>
      <c r="C195" s="3">
        <v>0.72358299999999998</v>
      </c>
      <c r="D195" s="3">
        <v>0.55824499999999999</v>
      </c>
      <c r="E195" s="3">
        <v>0.35956700000000003</v>
      </c>
      <c r="F195" s="3">
        <v>3.9275600000000002</v>
      </c>
      <c r="G195" s="3">
        <f t="shared" ref="G195:G258" si="24">1-E195/(3*D195^2)</f>
        <v>0.61540034704088964</v>
      </c>
      <c r="H195" s="3">
        <f t="shared" ref="H195:H258" si="25">AVERAGE(C195:C199)</f>
        <v>0.70875319999999997</v>
      </c>
      <c r="I195" s="3">
        <f t="shared" ref="I195:I258" si="26">_xlfn.STDEV.P(C195:C199)</f>
        <v>1.3925992135571524E-2</v>
      </c>
      <c r="J195" s="3">
        <f t="shared" si="22"/>
        <v>4.1857020000000009</v>
      </c>
      <c r="K195" s="3">
        <f t="shared" ref="K195:K258" si="27">_xlfn.STDEV.P(F195:F199)</f>
        <v>0.27314913079854386</v>
      </c>
      <c r="L195" s="3">
        <f t="shared" si="23"/>
        <v>0.60951733421048071</v>
      </c>
      <c r="M195" s="3">
        <f t="shared" ref="M195:M258" si="28">_xlfn.STDEV.P(G195:G199)</f>
        <v>5.8526531042256942E-3</v>
      </c>
    </row>
    <row r="196" spans="1:13" x14ac:dyDescent="0.4">
      <c r="A196" s="3">
        <v>16</v>
      </c>
      <c r="B196" s="3">
        <v>2.2599999999999998</v>
      </c>
      <c r="C196" s="3">
        <v>0.72780900000000004</v>
      </c>
      <c r="D196" s="3">
        <v>0.56311199999999995</v>
      </c>
      <c r="E196" s="3">
        <v>0.36355700000000002</v>
      </c>
      <c r="F196" s="3">
        <v>3.78409</v>
      </c>
      <c r="G196" s="3">
        <f t="shared" si="24"/>
        <v>0.61782551264092045</v>
      </c>
      <c r="H196" s="3">
        <f t="shared" si="25"/>
        <v>0.70367240000000009</v>
      </c>
      <c r="I196" s="3">
        <f t="shared" si="26"/>
        <v>1.2103589378362117E-2</v>
      </c>
      <c r="J196" s="3">
        <f t="shared" si="22"/>
        <v>4.282432</v>
      </c>
      <c r="K196" s="3">
        <f t="shared" si="27"/>
        <v>0.24919283283433338</v>
      </c>
      <c r="L196" s="3">
        <f t="shared" si="23"/>
        <v>0.6073624075689702</v>
      </c>
      <c r="M196" s="3">
        <f t="shared" si="28"/>
        <v>5.2415132851473594E-3</v>
      </c>
    </row>
    <row r="197" spans="1:13" x14ac:dyDescent="0.4">
      <c r="A197" s="3">
        <v>16</v>
      </c>
      <c r="B197" s="3">
        <v>2.2799999999999998</v>
      </c>
      <c r="C197" s="3">
        <v>0.69865600000000005</v>
      </c>
      <c r="D197" s="3">
        <v>0.527335</v>
      </c>
      <c r="E197" s="3">
        <v>0.329314</v>
      </c>
      <c r="F197" s="3">
        <v>4.4030500000000004</v>
      </c>
      <c r="G197" s="3">
        <f t="shared" si="24"/>
        <v>0.60525581121327621</v>
      </c>
      <c r="H197" s="3">
        <f t="shared" si="25"/>
        <v>0.69780379999999997</v>
      </c>
      <c r="I197" s="3">
        <f t="shared" si="26"/>
        <v>9.8114125384678977E-4</v>
      </c>
      <c r="J197" s="3">
        <f t="shared" si="22"/>
        <v>4.4113300000000004</v>
      </c>
      <c r="K197" s="3">
        <f t="shared" si="27"/>
        <v>9.2342471268641677E-3</v>
      </c>
      <c r="L197" s="3">
        <f t="shared" si="23"/>
        <v>0.60477834377919282</v>
      </c>
      <c r="M197" s="3">
        <f t="shared" si="28"/>
        <v>3.2915392570276027E-4</v>
      </c>
    </row>
    <row r="198" spans="1:13" x14ac:dyDescent="0.4">
      <c r="A198" s="3">
        <v>16</v>
      </c>
      <c r="B198" s="3">
        <v>2.2799999999999998</v>
      </c>
      <c r="C198" s="3">
        <v>0.69778700000000005</v>
      </c>
      <c r="D198" s="3">
        <v>0.52612599999999998</v>
      </c>
      <c r="E198" s="3">
        <v>0.32814599999999999</v>
      </c>
      <c r="F198" s="3">
        <v>4.4036600000000004</v>
      </c>
      <c r="G198" s="3">
        <f t="shared" si="24"/>
        <v>0.6048460463514298</v>
      </c>
      <c r="H198" s="3">
        <f t="shared" si="25"/>
        <v>0.69218040000000003</v>
      </c>
      <c r="I198" s="3">
        <f t="shared" si="26"/>
        <v>1.0856731802895389E-2</v>
      </c>
      <c r="J198" s="3">
        <f t="shared" si="22"/>
        <v>4.5161120000000006</v>
      </c>
      <c r="K198" s="3">
        <f t="shared" si="27"/>
        <v>0.20558976505653201</v>
      </c>
      <c r="L198" s="3">
        <f t="shared" si="23"/>
        <v>0.60213801447068271</v>
      </c>
      <c r="M198" s="3">
        <f t="shared" si="28"/>
        <v>5.0470144854339073E-3</v>
      </c>
    </row>
    <row r="199" spans="1:13" x14ac:dyDescent="0.4">
      <c r="A199" s="3">
        <v>16</v>
      </c>
      <c r="B199" s="3">
        <v>2.2799999999999998</v>
      </c>
      <c r="C199" s="3">
        <v>0.69593099999999997</v>
      </c>
      <c r="D199" s="3">
        <v>0.52359800000000001</v>
      </c>
      <c r="E199" s="3">
        <v>0.32548300000000002</v>
      </c>
      <c r="F199" s="3">
        <v>4.4101499999999998</v>
      </c>
      <c r="G199" s="3">
        <f t="shared" si="24"/>
        <v>0.60425895380588712</v>
      </c>
      <c r="H199" s="3">
        <f t="shared" si="25"/>
        <v>0.6857936</v>
      </c>
      <c r="I199" s="3">
        <f t="shared" si="26"/>
        <v>1.4471247929601642E-2</v>
      </c>
      <c r="J199" s="3">
        <f t="shared" si="22"/>
        <v>4.6346539999999994</v>
      </c>
      <c r="K199" s="3">
        <f t="shared" si="27"/>
        <v>0.26798396329631374</v>
      </c>
      <c r="L199" s="3">
        <f t="shared" si="23"/>
        <v>0.59916609725579606</v>
      </c>
      <c r="M199" s="3">
        <f t="shared" si="28"/>
        <v>6.6862119181959265E-3</v>
      </c>
    </row>
    <row r="200" spans="1:13" x14ac:dyDescent="0.4">
      <c r="A200" s="3">
        <v>16</v>
      </c>
      <c r="B200" s="3">
        <v>2.2799999999999998</v>
      </c>
      <c r="C200" s="3">
        <v>0.69817899999999999</v>
      </c>
      <c r="D200" s="3">
        <v>0.52674100000000001</v>
      </c>
      <c r="E200" s="3">
        <v>0.32909699999999997</v>
      </c>
      <c r="F200" s="3">
        <v>4.4112099999999996</v>
      </c>
      <c r="G200" s="3">
        <f t="shared" si="24"/>
        <v>0.60462571383333752</v>
      </c>
      <c r="H200" s="3">
        <f t="shared" si="25"/>
        <v>0.68031020000000009</v>
      </c>
      <c r="I200" s="3">
        <f t="shared" si="26"/>
        <v>1.4782181184114873E-2</v>
      </c>
      <c r="J200" s="3">
        <f t="shared" si="22"/>
        <v>4.7349220000000001</v>
      </c>
      <c r="K200" s="3">
        <f t="shared" si="27"/>
        <v>0.25886088490925002</v>
      </c>
      <c r="L200" s="3">
        <f t="shared" si="23"/>
        <v>0.59670070889681825</v>
      </c>
      <c r="M200" s="3">
        <f t="shared" si="28"/>
        <v>6.6261791669319668E-3</v>
      </c>
    </row>
    <row r="201" spans="1:13" x14ac:dyDescent="0.4">
      <c r="A201" s="3">
        <v>16</v>
      </c>
      <c r="B201" s="3">
        <v>2.2799999999999998</v>
      </c>
      <c r="C201" s="3">
        <v>0.69846600000000003</v>
      </c>
      <c r="D201" s="3">
        <v>0.52729700000000002</v>
      </c>
      <c r="E201" s="3">
        <v>0.32955899999999999</v>
      </c>
      <c r="F201" s="3">
        <v>4.4285800000000002</v>
      </c>
      <c r="G201" s="3">
        <f t="shared" si="24"/>
        <v>0.60490519369203366</v>
      </c>
      <c r="H201" s="3">
        <f t="shared" si="25"/>
        <v>0.67461919999999997</v>
      </c>
      <c r="I201" s="3">
        <f t="shared" si="26"/>
        <v>1.2028305074282082E-2</v>
      </c>
      <c r="J201" s="3">
        <f t="shared" si="22"/>
        <v>4.8319380000000001</v>
      </c>
      <c r="K201" s="3">
        <f t="shared" si="27"/>
        <v>0.20456511915769007</v>
      </c>
      <c r="L201" s="3">
        <f t="shared" si="23"/>
        <v>0.59429900984749273</v>
      </c>
      <c r="M201" s="3">
        <f t="shared" si="28"/>
        <v>5.3769814954610761E-3</v>
      </c>
    </row>
    <row r="202" spans="1:13" x14ac:dyDescent="0.4">
      <c r="A202" s="3">
        <v>16</v>
      </c>
      <c r="B202" s="3">
        <v>2.2999999999999998</v>
      </c>
      <c r="C202" s="3">
        <v>0.670539</v>
      </c>
      <c r="D202" s="3">
        <v>0.49388799999999999</v>
      </c>
      <c r="E202" s="3">
        <v>0.29852499999999998</v>
      </c>
      <c r="F202" s="3">
        <v>4.9269600000000002</v>
      </c>
      <c r="G202" s="3">
        <f t="shared" si="24"/>
        <v>0.59205416467072491</v>
      </c>
      <c r="H202" s="3">
        <f t="shared" si="25"/>
        <v>0.66904680000000005</v>
      </c>
      <c r="I202" s="3">
        <f t="shared" si="26"/>
        <v>1.7660332273204639E-3</v>
      </c>
      <c r="J202" s="3">
        <f t="shared" si="22"/>
        <v>4.9048100000000003</v>
      </c>
      <c r="K202" s="3">
        <f t="shared" si="27"/>
        <v>6.5583482371707011E-2</v>
      </c>
      <c r="L202" s="3">
        <f t="shared" si="23"/>
        <v>0.59194548043338613</v>
      </c>
      <c r="M202" s="3">
        <f t="shared" si="28"/>
        <v>1.0697670380471439E-3</v>
      </c>
    </row>
    <row r="203" spans="1:13" x14ac:dyDescent="0.4">
      <c r="A203" s="3">
        <v>16</v>
      </c>
      <c r="B203" s="3">
        <v>2.2999999999999998</v>
      </c>
      <c r="C203" s="3">
        <v>0.66585300000000003</v>
      </c>
      <c r="D203" s="3">
        <v>0.48825000000000002</v>
      </c>
      <c r="E203" s="3">
        <v>0.29322700000000002</v>
      </c>
      <c r="F203" s="3">
        <v>4.9963699999999998</v>
      </c>
      <c r="G203" s="3">
        <f t="shared" si="24"/>
        <v>0.58998646027699764</v>
      </c>
      <c r="H203" s="3">
        <f t="shared" si="25"/>
        <v>0.66258359999999994</v>
      </c>
      <c r="I203" s="3">
        <f t="shared" si="26"/>
        <v>1.2285028133463927E-2</v>
      </c>
      <c r="J203" s="3">
        <f t="shared" si="22"/>
        <v>4.9595820000000002</v>
      </c>
      <c r="K203" s="3">
        <f t="shared" si="27"/>
        <v>0.13684838579976036</v>
      </c>
      <c r="L203" s="3">
        <f t="shared" si="23"/>
        <v>0.58907499943018382</v>
      </c>
      <c r="M203" s="3">
        <f t="shared" si="28"/>
        <v>5.7861121832728131E-3</v>
      </c>
    </row>
    <row r="204" spans="1:13" x14ac:dyDescent="0.4">
      <c r="A204" s="3">
        <v>16</v>
      </c>
      <c r="B204" s="3">
        <v>2.2999999999999998</v>
      </c>
      <c r="C204" s="3">
        <v>0.66851400000000005</v>
      </c>
      <c r="D204" s="3">
        <v>0.49103799999999997</v>
      </c>
      <c r="E204" s="3">
        <v>0.295178</v>
      </c>
      <c r="F204" s="3">
        <v>4.9114899999999997</v>
      </c>
      <c r="G204" s="3">
        <f t="shared" si="24"/>
        <v>0.59193201201099754</v>
      </c>
      <c r="H204" s="3">
        <f t="shared" si="25"/>
        <v>0.65766000000000002</v>
      </c>
      <c r="I204" s="3">
        <f t="shared" si="26"/>
        <v>1.4686552638383187E-2</v>
      </c>
      <c r="J204" s="3">
        <f t="shared" si="22"/>
        <v>5.0227779999999997</v>
      </c>
      <c r="K204" s="3">
        <f t="shared" si="27"/>
        <v>0.1983737060600525</v>
      </c>
      <c r="L204" s="3">
        <f t="shared" si="23"/>
        <v>0.58669007940497919</v>
      </c>
      <c r="M204" s="3">
        <f t="shared" si="28"/>
        <v>7.2029817334486098E-3</v>
      </c>
    </row>
    <row r="205" spans="1:13" x14ac:dyDescent="0.4">
      <c r="A205" s="3">
        <v>16</v>
      </c>
      <c r="B205" s="3">
        <v>2.2999999999999998</v>
      </c>
      <c r="C205" s="3">
        <v>0.66972399999999999</v>
      </c>
      <c r="D205" s="3">
        <v>0.49252099999999999</v>
      </c>
      <c r="E205" s="3">
        <v>0.29646499999999998</v>
      </c>
      <c r="F205" s="3">
        <v>4.8962899999999996</v>
      </c>
      <c r="G205" s="3">
        <f t="shared" si="24"/>
        <v>0.59261721858671002</v>
      </c>
      <c r="H205" s="3">
        <f t="shared" si="25"/>
        <v>0.65209380000000006</v>
      </c>
      <c r="I205" s="3">
        <f t="shared" si="26"/>
        <v>1.4791689848019388E-2</v>
      </c>
      <c r="J205" s="3">
        <f t="shared" si="22"/>
        <v>5.1089519999999995</v>
      </c>
      <c r="K205" s="3">
        <f t="shared" si="27"/>
        <v>0.22332867289266761</v>
      </c>
      <c r="L205" s="3">
        <f t="shared" si="23"/>
        <v>0.5840788505090494</v>
      </c>
      <c r="M205" s="3">
        <f t="shared" si="28"/>
        <v>7.1959182497750695E-3</v>
      </c>
    </row>
    <row r="206" spans="1:13" x14ac:dyDescent="0.4">
      <c r="A206" s="3">
        <v>16</v>
      </c>
      <c r="B206" s="3">
        <v>2.2999999999999998</v>
      </c>
      <c r="C206" s="3">
        <v>0.67060399999999998</v>
      </c>
      <c r="D206" s="3">
        <v>0.49277100000000001</v>
      </c>
      <c r="E206" s="3">
        <v>0.29638700000000001</v>
      </c>
      <c r="F206" s="3">
        <v>4.7929399999999998</v>
      </c>
      <c r="G206" s="3">
        <f t="shared" si="24"/>
        <v>0.59313754662150064</v>
      </c>
      <c r="H206" s="3">
        <f t="shared" si="25"/>
        <v>0.64573639999999999</v>
      </c>
      <c r="I206" s="3">
        <f t="shared" si="26"/>
        <v>1.2501830291601302E-2</v>
      </c>
      <c r="J206" s="3">
        <f t="shared" si="22"/>
        <v>5.1693559999999996</v>
      </c>
      <c r="K206" s="3">
        <f t="shared" si="27"/>
        <v>0.19692383833350416</v>
      </c>
      <c r="L206" s="3">
        <f t="shared" si="23"/>
        <v>0.58121418270665315</v>
      </c>
      <c r="M206" s="3">
        <f t="shared" si="28"/>
        <v>5.9738889925762019E-3</v>
      </c>
    </row>
    <row r="207" spans="1:13" x14ac:dyDescent="0.4">
      <c r="A207" s="3">
        <v>16</v>
      </c>
      <c r="B207" s="3">
        <v>2.3199999999999998</v>
      </c>
      <c r="C207" s="3">
        <v>0.63822299999999998</v>
      </c>
      <c r="D207" s="3">
        <v>0.45446199999999998</v>
      </c>
      <c r="E207" s="3">
        <v>0.26165899999999997</v>
      </c>
      <c r="F207" s="3">
        <v>5.2008200000000002</v>
      </c>
      <c r="G207" s="3">
        <f t="shared" si="24"/>
        <v>0.57770175965471304</v>
      </c>
      <c r="H207" s="3">
        <f t="shared" si="25"/>
        <v>0.63891240000000005</v>
      </c>
      <c r="I207" s="3">
        <f t="shared" si="26"/>
        <v>1.7806346733678883E-3</v>
      </c>
      <c r="J207" s="3">
        <f t="shared" si="22"/>
        <v>5.3020779999999998</v>
      </c>
      <c r="K207" s="3">
        <f t="shared" si="27"/>
        <v>9.6551263772153631E-2</v>
      </c>
      <c r="L207" s="3">
        <f t="shared" si="23"/>
        <v>0.57774663120713665</v>
      </c>
      <c r="M207" s="3">
        <f t="shared" si="28"/>
        <v>1.0455842665217901E-3</v>
      </c>
    </row>
    <row r="208" spans="1:13" x14ac:dyDescent="0.4">
      <c r="A208" s="3">
        <v>16</v>
      </c>
      <c r="B208" s="3">
        <v>2.3199999999999998</v>
      </c>
      <c r="C208" s="3">
        <v>0.641235</v>
      </c>
      <c r="D208" s="3">
        <v>0.45932600000000001</v>
      </c>
      <c r="E208" s="3">
        <v>0.26706200000000002</v>
      </c>
      <c r="F208" s="3">
        <v>5.3123500000000003</v>
      </c>
      <c r="G208" s="3">
        <f t="shared" si="24"/>
        <v>0.57806186015097427</v>
      </c>
      <c r="H208" s="3">
        <f t="shared" si="25"/>
        <v>0.63320140000000014</v>
      </c>
      <c r="I208" s="3">
        <f t="shared" si="26"/>
        <v>1.1895674450824558E-2</v>
      </c>
      <c r="J208" s="3">
        <f t="shared" si="22"/>
        <v>5.3840159999999999</v>
      </c>
      <c r="K208" s="3">
        <f t="shared" si="27"/>
        <v>0.13994189474206764</v>
      </c>
      <c r="L208" s="3">
        <f t="shared" si="23"/>
        <v>0.57461759291470271</v>
      </c>
      <c r="M208" s="3">
        <f t="shared" si="28"/>
        <v>6.3669128007237466E-3</v>
      </c>
    </row>
    <row r="209" spans="1:13" x14ac:dyDescent="0.4">
      <c r="A209" s="3">
        <v>16</v>
      </c>
      <c r="B209" s="3">
        <v>2.3199999999999998</v>
      </c>
      <c r="C209" s="3">
        <v>0.640683</v>
      </c>
      <c r="D209" s="3">
        <v>0.45889000000000002</v>
      </c>
      <c r="E209" s="3">
        <v>0.26604100000000003</v>
      </c>
      <c r="F209" s="3">
        <v>5.3423600000000002</v>
      </c>
      <c r="G209" s="3">
        <f t="shared" si="24"/>
        <v>0.57887586753134834</v>
      </c>
      <c r="H209" s="3">
        <f t="shared" si="25"/>
        <v>0.62642419999999999</v>
      </c>
      <c r="I209" s="3">
        <f t="shared" si="26"/>
        <v>1.4708439827527595E-2</v>
      </c>
      <c r="J209" s="3">
        <f t="shared" si="22"/>
        <v>5.4419020000000007</v>
      </c>
      <c r="K209" s="3">
        <f t="shared" si="27"/>
        <v>0.15713043542229474</v>
      </c>
      <c r="L209" s="3">
        <f t="shared" si="23"/>
        <v>0.57112739279842462</v>
      </c>
      <c r="M209" s="3">
        <f t="shared" si="28"/>
        <v>8.0759644750107058E-3</v>
      </c>
    </row>
    <row r="210" spans="1:13" x14ac:dyDescent="0.4">
      <c r="A210" s="3">
        <v>16</v>
      </c>
      <c r="B210" s="3">
        <v>2.3199999999999998</v>
      </c>
      <c r="C210" s="3">
        <v>0.63793699999999998</v>
      </c>
      <c r="D210" s="3">
        <v>0.454073</v>
      </c>
      <c r="E210" s="3">
        <v>0.26084499999999999</v>
      </c>
      <c r="F210" s="3">
        <v>5.1983100000000002</v>
      </c>
      <c r="G210" s="3">
        <f t="shared" si="24"/>
        <v>0.57829387957472911</v>
      </c>
      <c r="H210" s="3">
        <f t="shared" si="25"/>
        <v>0.62040439999999997</v>
      </c>
      <c r="I210" s="3">
        <f t="shared" si="26"/>
        <v>1.3770254966412206E-2</v>
      </c>
      <c r="J210" s="3">
        <f t="shared" ref="J210:J273" si="29">AVERAGE(F210:F214)</f>
        <v>5.480141999999999</v>
      </c>
      <c r="K210" s="3">
        <f t="shared" si="27"/>
        <v>0.15141397549764005</v>
      </c>
      <c r="L210" s="3">
        <f t="shared" ref="L210:L273" si="30">AVERAGE(G210:G214)</f>
        <v>0.56808015153507818</v>
      </c>
      <c r="M210" s="3">
        <f t="shared" si="28"/>
        <v>7.4256969774880747E-3</v>
      </c>
    </row>
    <row r="211" spans="1:13" x14ac:dyDescent="0.4">
      <c r="A211" s="3">
        <v>16</v>
      </c>
      <c r="B211" s="3">
        <v>2.3199999999999998</v>
      </c>
      <c r="C211" s="3">
        <v>0.63648400000000005</v>
      </c>
      <c r="D211" s="3">
        <v>0.45456099999999999</v>
      </c>
      <c r="E211" s="3">
        <v>0.26295200000000002</v>
      </c>
      <c r="F211" s="3">
        <v>5.45655</v>
      </c>
      <c r="G211" s="3">
        <f t="shared" si="24"/>
        <v>0.57579978912391883</v>
      </c>
      <c r="H211" s="3">
        <f t="shared" si="25"/>
        <v>0.61463880000000004</v>
      </c>
      <c r="I211" s="3">
        <f t="shared" si="26"/>
        <v>1.0973448781490728E-2</v>
      </c>
      <c r="J211" s="3">
        <f t="shared" si="29"/>
        <v>5.5489179999999987</v>
      </c>
      <c r="K211" s="3">
        <f t="shared" si="27"/>
        <v>5.5499454195514296E-2</v>
      </c>
      <c r="L211" s="3">
        <f t="shared" si="30"/>
        <v>0.56503391494852762</v>
      </c>
      <c r="M211" s="3">
        <f t="shared" si="28"/>
        <v>5.4801770854150302E-3</v>
      </c>
    </row>
    <row r="212" spans="1:13" x14ac:dyDescent="0.4">
      <c r="A212" s="3">
        <v>16</v>
      </c>
      <c r="B212" s="3">
        <v>2.34</v>
      </c>
      <c r="C212" s="3">
        <v>0.60966799999999999</v>
      </c>
      <c r="D212" s="3">
        <v>0.42297899999999999</v>
      </c>
      <c r="E212" s="3">
        <v>0.23505899999999999</v>
      </c>
      <c r="F212" s="3">
        <v>5.6105099999999997</v>
      </c>
      <c r="G212" s="3">
        <f t="shared" si="24"/>
        <v>0.56205656819254313</v>
      </c>
      <c r="H212" s="3">
        <f t="shared" si="25"/>
        <v>0.60902420000000002</v>
      </c>
      <c r="I212" s="3">
        <f t="shared" si="26"/>
        <v>1.0988134327537045E-3</v>
      </c>
      <c r="J212" s="3">
        <f t="shared" si="29"/>
        <v>5.599721999999999</v>
      </c>
      <c r="K212" s="3">
        <f t="shared" si="27"/>
        <v>6.3395956779592824E-2</v>
      </c>
      <c r="L212" s="3">
        <f t="shared" si="30"/>
        <v>0.56206692419027571</v>
      </c>
      <c r="M212" s="3">
        <f t="shared" si="28"/>
        <v>1.1661814438327105E-3</v>
      </c>
    </row>
    <row r="213" spans="1:13" x14ac:dyDescent="0.4">
      <c r="A213" s="3">
        <v>16</v>
      </c>
      <c r="B213" s="3">
        <v>2.34</v>
      </c>
      <c r="C213" s="3">
        <v>0.60734900000000003</v>
      </c>
      <c r="D213" s="3">
        <v>0.42007699999999998</v>
      </c>
      <c r="E213" s="3">
        <v>0.23261000000000001</v>
      </c>
      <c r="F213" s="3">
        <v>5.6017799999999998</v>
      </c>
      <c r="G213" s="3">
        <f t="shared" si="24"/>
        <v>0.56061085956958379</v>
      </c>
      <c r="H213" s="3">
        <f t="shared" si="25"/>
        <v>0.60198019999999997</v>
      </c>
      <c r="I213" s="3">
        <f t="shared" si="26"/>
        <v>1.3806131991256665E-2</v>
      </c>
      <c r="J213" s="3">
        <f t="shared" si="29"/>
        <v>5.6766459999999999</v>
      </c>
      <c r="K213" s="3">
        <f t="shared" si="27"/>
        <v>0.17131248251076156</v>
      </c>
      <c r="L213" s="3">
        <f t="shared" si="30"/>
        <v>0.55758994572729625</v>
      </c>
      <c r="M213" s="3">
        <f t="shared" si="28"/>
        <v>9.0347136617322556E-3</v>
      </c>
    </row>
    <row r="214" spans="1:13" x14ac:dyDescent="0.4">
      <c r="A214" s="3">
        <v>16</v>
      </c>
      <c r="B214" s="3">
        <v>2.34</v>
      </c>
      <c r="C214" s="3">
        <v>0.61058400000000002</v>
      </c>
      <c r="D214" s="3">
        <v>0.42339300000000002</v>
      </c>
      <c r="E214" s="3">
        <v>0.23466799999999999</v>
      </c>
      <c r="F214" s="3">
        <v>5.5335599999999996</v>
      </c>
      <c r="G214" s="3">
        <f t="shared" si="24"/>
        <v>0.56363966121461584</v>
      </c>
      <c r="H214" s="3">
        <f t="shared" si="25"/>
        <v>0.59507019999999999</v>
      </c>
      <c r="I214" s="3">
        <f t="shared" si="26"/>
        <v>1.7532965081810924E-2</v>
      </c>
      <c r="J214" s="3">
        <f t="shared" si="29"/>
        <v>5.7968739999999999</v>
      </c>
      <c r="K214" s="3">
        <f t="shared" si="27"/>
        <v>0.26299253925539412</v>
      </c>
      <c r="L214" s="3">
        <f t="shared" si="30"/>
        <v>0.55271698244497558</v>
      </c>
      <c r="M214" s="3">
        <f t="shared" si="28"/>
        <v>1.213126255126931E-2</v>
      </c>
    </row>
    <row r="215" spans="1:13" x14ac:dyDescent="0.4">
      <c r="A215" s="3">
        <v>16</v>
      </c>
      <c r="B215" s="3">
        <v>2.34</v>
      </c>
      <c r="C215" s="3">
        <v>0.60910900000000001</v>
      </c>
      <c r="D215" s="3">
        <v>0.42167300000000002</v>
      </c>
      <c r="E215" s="3">
        <v>0.233073</v>
      </c>
      <c r="F215" s="3">
        <v>5.5421899999999997</v>
      </c>
      <c r="G215" s="3">
        <f t="shared" si="24"/>
        <v>0.5630626966419765</v>
      </c>
      <c r="H215" s="3">
        <f t="shared" si="25"/>
        <v>0.58902539999999992</v>
      </c>
      <c r="I215" s="3">
        <f t="shared" si="26"/>
        <v>1.6309741145708014E-2</v>
      </c>
      <c r="J215" s="3">
        <f t="shared" si="29"/>
        <v>5.863815999999999</v>
      </c>
      <c r="K215" s="3">
        <f t="shared" si="27"/>
        <v>0.22767623851425514</v>
      </c>
      <c r="L215" s="3">
        <f t="shared" si="30"/>
        <v>0.54910025655362094</v>
      </c>
      <c r="M215" s="3">
        <f t="shared" si="28"/>
        <v>1.0976414968576655E-2</v>
      </c>
    </row>
    <row r="216" spans="1:13" x14ac:dyDescent="0.4">
      <c r="A216" s="3">
        <v>16</v>
      </c>
      <c r="B216" s="3">
        <v>2.34</v>
      </c>
      <c r="C216" s="3">
        <v>0.60841100000000004</v>
      </c>
      <c r="D216" s="3">
        <v>0.42236200000000002</v>
      </c>
      <c r="E216" s="3">
        <v>0.234958</v>
      </c>
      <c r="F216" s="3">
        <v>5.7105699999999997</v>
      </c>
      <c r="G216" s="3">
        <f t="shared" si="24"/>
        <v>0.56096483533265917</v>
      </c>
      <c r="H216" s="3">
        <f t="shared" si="25"/>
        <v>0.58366760000000006</v>
      </c>
      <c r="I216" s="3">
        <f t="shared" si="26"/>
        <v>1.2869495539453005E-2</v>
      </c>
      <c r="J216" s="3">
        <f t="shared" si="29"/>
        <v>5.9202399999999997</v>
      </c>
      <c r="K216" s="3">
        <f t="shared" si="27"/>
        <v>0.16815555251016839</v>
      </c>
      <c r="L216" s="3">
        <f t="shared" si="30"/>
        <v>0.54550438180980554</v>
      </c>
      <c r="M216" s="3">
        <f t="shared" si="28"/>
        <v>8.4728138716558959E-3</v>
      </c>
    </row>
    <row r="217" spans="1:13" x14ac:dyDescent="0.4">
      <c r="A217" s="3">
        <v>16</v>
      </c>
      <c r="B217" s="3">
        <v>2.36</v>
      </c>
      <c r="C217" s="3">
        <v>0.57444799999999996</v>
      </c>
      <c r="D217" s="3">
        <v>0.38525900000000002</v>
      </c>
      <c r="E217" s="3">
        <v>0.20497199999999999</v>
      </c>
      <c r="F217" s="3">
        <v>5.9951299999999996</v>
      </c>
      <c r="G217" s="3">
        <f t="shared" si="24"/>
        <v>0.53967167587764564</v>
      </c>
      <c r="H217" s="3">
        <f t="shared" si="25"/>
        <v>0.5773832000000001</v>
      </c>
      <c r="I217" s="3">
        <f t="shared" si="26"/>
        <v>3.5501835107498367E-3</v>
      </c>
      <c r="J217" s="3">
        <f t="shared" si="29"/>
        <v>5.9506579999999998</v>
      </c>
      <c r="K217" s="3">
        <f t="shared" si="27"/>
        <v>0.13864279503818433</v>
      </c>
      <c r="L217" s="3">
        <f t="shared" si="30"/>
        <v>0.5419644123346693</v>
      </c>
      <c r="M217" s="3">
        <f t="shared" si="28"/>
        <v>3.5291703498103507E-3</v>
      </c>
    </row>
    <row r="218" spans="1:13" x14ac:dyDescent="0.4">
      <c r="A218" s="3">
        <v>16</v>
      </c>
      <c r="B218" s="3">
        <v>2.36</v>
      </c>
      <c r="C218" s="3">
        <v>0.57279899999999995</v>
      </c>
      <c r="D218" s="3">
        <v>0.38528200000000001</v>
      </c>
      <c r="E218" s="3">
        <v>0.20652200000000001</v>
      </c>
      <c r="F218" s="3">
        <v>6.2029199999999998</v>
      </c>
      <c r="G218" s="3">
        <f t="shared" si="24"/>
        <v>0.53624604315798052</v>
      </c>
      <c r="H218" s="3">
        <f t="shared" si="25"/>
        <v>0.57122260000000002</v>
      </c>
      <c r="I218" s="3">
        <f t="shared" si="26"/>
        <v>1.4162660718946816E-2</v>
      </c>
      <c r="J218" s="3">
        <f t="shared" si="29"/>
        <v>5.9634839999999993</v>
      </c>
      <c r="K218" s="3">
        <f t="shared" si="27"/>
        <v>0.14498498358105918</v>
      </c>
      <c r="L218" s="3">
        <f t="shared" si="30"/>
        <v>0.5383413634200781</v>
      </c>
      <c r="M218" s="3">
        <f t="shared" si="28"/>
        <v>9.0318530641385272E-3</v>
      </c>
    </row>
    <row r="219" spans="1:13" x14ac:dyDescent="0.4">
      <c r="A219" s="3">
        <v>16</v>
      </c>
      <c r="B219" s="3">
        <v>2.36</v>
      </c>
      <c r="C219" s="3">
        <v>0.58035999999999999</v>
      </c>
      <c r="D219" s="3">
        <v>0.39091599999999999</v>
      </c>
      <c r="E219" s="3">
        <v>0.208338</v>
      </c>
      <c r="F219" s="3">
        <v>5.8682699999999999</v>
      </c>
      <c r="G219" s="3">
        <f t="shared" si="24"/>
        <v>0.54555603175784273</v>
      </c>
      <c r="H219" s="3">
        <f t="shared" si="25"/>
        <v>0.56584599999999996</v>
      </c>
      <c r="I219" s="3">
        <f t="shared" si="26"/>
        <v>1.7299159644329529E-2</v>
      </c>
      <c r="J219" s="3">
        <f t="shared" si="29"/>
        <v>5.9415360000000002</v>
      </c>
      <c r="K219" s="3">
        <f t="shared" si="27"/>
        <v>0.11152229204961689</v>
      </c>
      <c r="L219" s="3">
        <f t="shared" si="30"/>
        <v>0.53524574547609238</v>
      </c>
      <c r="M219" s="3">
        <f t="shared" si="28"/>
        <v>1.1527289082702253E-2</v>
      </c>
    </row>
    <row r="220" spans="1:13" x14ac:dyDescent="0.4">
      <c r="A220" s="3">
        <v>16</v>
      </c>
      <c r="B220" s="3">
        <v>2.36</v>
      </c>
      <c r="C220" s="3">
        <v>0.58231999999999995</v>
      </c>
      <c r="D220" s="3">
        <v>0.392789</v>
      </c>
      <c r="E220" s="3">
        <v>0.210558</v>
      </c>
      <c r="F220" s="3">
        <v>5.8243099999999997</v>
      </c>
      <c r="G220" s="3">
        <f t="shared" si="24"/>
        <v>0.54508332292289907</v>
      </c>
      <c r="H220" s="3">
        <f t="shared" si="25"/>
        <v>0.55946200000000013</v>
      </c>
      <c r="I220" s="3">
        <f t="shared" si="26"/>
        <v>1.6642355494340309E-2</v>
      </c>
      <c r="J220" s="3">
        <f t="shared" si="29"/>
        <v>5.9572959999999995</v>
      </c>
      <c r="K220" s="3">
        <f t="shared" si="27"/>
        <v>0.10545799023307829</v>
      </c>
      <c r="L220" s="3">
        <f t="shared" si="30"/>
        <v>0.53130905581698129</v>
      </c>
      <c r="M220" s="3">
        <f t="shared" si="28"/>
        <v>1.0662631040653653E-2</v>
      </c>
    </row>
    <row r="221" spans="1:13" x14ac:dyDescent="0.4">
      <c r="A221" s="3">
        <v>16</v>
      </c>
      <c r="B221" s="3">
        <v>2.36</v>
      </c>
      <c r="C221" s="3">
        <v>0.57698899999999997</v>
      </c>
      <c r="D221" s="3">
        <v>0.386963</v>
      </c>
      <c r="E221" s="3">
        <v>0.205175</v>
      </c>
      <c r="F221" s="3">
        <v>5.86266</v>
      </c>
      <c r="G221" s="3">
        <f t="shared" si="24"/>
        <v>0.54326498795697831</v>
      </c>
      <c r="H221" s="3">
        <f t="shared" si="25"/>
        <v>0.55257820000000002</v>
      </c>
      <c r="I221" s="3">
        <f t="shared" si="26"/>
        <v>1.2321323198423117E-2</v>
      </c>
      <c r="J221" s="3">
        <f t="shared" si="29"/>
        <v>5.9949780000000006</v>
      </c>
      <c r="K221" s="3">
        <f t="shared" si="27"/>
        <v>8.2333245387267537E-2</v>
      </c>
      <c r="L221" s="3">
        <f t="shared" si="30"/>
        <v>0.52716368823830673</v>
      </c>
      <c r="M221" s="3">
        <f t="shared" si="28"/>
        <v>8.2600962219980256E-3</v>
      </c>
    </row>
    <row r="222" spans="1:13" x14ac:dyDescent="0.4">
      <c r="A222" s="3">
        <v>16</v>
      </c>
      <c r="B222" s="3">
        <v>2.38</v>
      </c>
      <c r="C222" s="3">
        <v>0.54364500000000004</v>
      </c>
      <c r="D222" s="3">
        <v>0.35188199999999997</v>
      </c>
      <c r="E222" s="3">
        <v>0.17772399999999999</v>
      </c>
      <c r="F222" s="3">
        <v>6.0592600000000001</v>
      </c>
      <c r="G222" s="3">
        <f t="shared" si="24"/>
        <v>0.52155643130468965</v>
      </c>
      <c r="H222" s="3">
        <f t="shared" si="25"/>
        <v>0.54673720000000003</v>
      </c>
      <c r="I222" s="3">
        <f t="shared" si="26"/>
        <v>1.765549138370267E-3</v>
      </c>
      <c r="J222" s="3">
        <f t="shared" si="29"/>
        <v>6.035832000000001</v>
      </c>
      <c r="K222" s="3">
        <f t="shared" si="27"/>
        <v>5.1415186628077189E-2</v>
      </c>
      <c r="L222" s="3">
        <f t="shared" si="30"/>
        <v>0.52293725671854219</v>
      </c>
      <c r="M222" s="3">
        <f t="shared" si="28"/>
        <v>1.8915606998887397E-3</v>
      </c>
    </row>
    <row r="223" spans="1:13" x14ac:dyDescent="0.4">
      <c r="A223" s="3">
        <v>16</v>
      </c>
      <c r="B223" s="3">
        <v>2.38</v>
      </c>
      <c r="C223" s="3">
        <v>0.54591599999999996</v>
      </c>
      <c r="D223" s="3">
        <v>0.35467199999999999</v>
      </c>
      <c r="E223" s="3">
        <v>0.18085100000000001</v>
      </c>
      <c r="F223" s="3">
        <v>6.0931800000000003</v>
      </c>
      <c r="G223" s="3">
        <f t="shared" si="24"/>
        <v>0.52076795343805182</v>
      </c>
      <c r="H223" s="3">
        <f t="shared" si="25"/>
        <v>0.54173399999999994</v>
      </c>
      <c r="I223" s="3">
        <f t="shared" si="26"/>
        <v>1.1583911032116917E-2</v>
      </c>
      <c r="J223" s="3">
        <f t="shared" si="29"/>
        <v>6.0423419999999997</v>
      </c>
      <c r="K223" s="3">
        <f t="shared" si="27"/>
        <v>5.583972041477285E-2</v>
      </c>
      <c r="L223" s="3">
        <f t="shared" si="30"/>
        <v>0.5191194512149</v>
      </c>
      <c r="M223" s="3">
        <f t="shared" si="28"/>
        <v>8.5102293191825062E-3</v>
      </c>
    </row>
    <row r="224" spans="1:13" x14ac:dyDescent="0.4">
      <c r="A224" s="3">
        <v>16</v>
      </c>
      <c r="B224" s="3">
        <v>2.38</v>
      </c>
      <c r="C224" s="3">
        <v>0.54844000000000004</v>
      </c>
      <c r="D224" s="3">
        <v>0.35607499999999997</v>
      </c>
      <c r="E224" s="3">
        <v>0.180343</v>
      </c>
      <c r="F224" s="3">
        <v>5.9470700000000001</v>
      </c>
      <c r="G224" s="3">
        <f t="shared" si="24"/>
        <v>0.52587258346228771</v>
      </c>
      <c r="H224" s="3">
        <f t="shared" si="25"/>
        <v>0.53627539999999996</v>
      </c>
      <c r="I224" s="3">
        <f t="shared" si="26"/>
        <v>1.4412373858598056E-2</v>
      </c>
      <c r="J224" s="3">
        <f t="shared" si="29"/>
        <v>6.0407600000000006</v>
      </c>
      <c r="K224" s="3">
        <f t="shared" si="27"/>
        <v>5.4472321779046665E-2</v>
      </c>
      <c r="L224" s="3">
        <f t="shared" si="30"/>
        <v>0.51538707711272669</v>
      </c>
      <c r="M224" s="3">
        <f t="shared" si="28"/>
        <v>1.0762937090275896E-2</v>
      </c>
    </row>
    <row r="225" spans="1:13" x14ac:dyDescent="0.4">
      <c r="A225" s="3">
        <v>16</v>
      </c>
      <c r="B225" s="3">
        <v>2.38</v>
      </c>
      <c r="C225" s="3">
        <v>0.54790099999999997</v>
      </c>
      <c r="D225" s="3">
        <v>0.35609499999999999</v>
      </c>
      <c r="E225" s="3">
        <v>0.18093999999999999</v>
      </c>
      <c r="F225" s="3">
        <v>6.0127199999999998</v>
      </c>
      <c r="G225" s="3">
        <f t="shared" si="24"/>
        <v>0.52435648502952592</v>
      </c>
      <c r="H225" s="3">
        <f t="shared" si="25"/>
        <v>0.5298136</v>
      </c>
      <c r="I225" s="3">
        <f t="shared" si="26"/>
        <v>1.474874681591627E-2</v>
      </c>
      <c r="J225" s="3">
        <f t="shared" si="29"/>
        <v>6.063796</v>
      </c>
      <c r="K225" s="3">
        <f t="shared" si="27"/>
        <v>2.7809662781127068E-2</v>
      </c>
      <c r="L225" s="3">
        <f t="shared" si="30"/>
        <v>0.51058943164994619</v>
      </c>
      <c r="M225" s="3">
        <f t="shared" si="28"/>
        <v>1.035852010808164E-2</v>
      </c>
    </row>
    <row r="226" spans="1:13" x14ac:dyDescent="0.4">
      <c r="A226" s="3">
        <v>16</v>
      </c>
      <c r="B226" s="3">
        <v>2.38</v>
      </c>
      <c r="C226" s="3">
        <v>0.54778400000000005</v>
      </c>
      <c r="D226" s="3">
        <v>0.35647099999999998</v>
      </c>
      <c r="E226" s="3">
        <v>0.18217</v>
      </c>
      <c r="F226" s="3">
        <v>6.0669300000000002</v>
      </c>
      <c r="G226" s="3">
        <f t="shared" si="24"/>
        <v>0.52213283035815539</v>
      </c>
      <c r="H226" s="3">
        <f t="shared" si="25"/>
        <v>0.524038</v>
      </c>
      <c r="I226" s="3">
        <f t="shared" si="26"/>
        <v>1.191740656351039E-2</v>
      </c>
      <c r="J226" s="3">
        <f t="shared" si="29"/>
        <v>6.0574500000000002</v>
      </c>
      <c r="K226" s="3">
        <f t="shared" si="27"/>
        <v>3.9783423683740354E-2</v>
      </c>
      <c r="L226" s="3">
        <f t="shared" si="30"/>
        <v>0.5066291098499629</v>
      </c>
      <c r="M226" s="3">
        <f t="shared" si="28"/>
        <v>7.8097125827944376E-3</v>
      </c>
    </row>
    <row r="227" spans="1:13" x14ac:dyDescent="0.4">
      <c r="A227" s="3">
        <v>16</v>
      </c>
      <c r="B227" s="3">
        <v>2.4</v>
      </c>
      <c r="C227" s="3">
        <v>0.51862900000000001</v>
      </c>
      <c r="D227" s="3">
        <v>0.32608700000000002</v>
      </c>
      <c r="E227" s="3">
        <v>0.15871199999999999</v>
      </c>
      <c r="F227" s="3">
        <v>6.0918099999999997</v>
      </c>
      <c r="G227" s="3">
        <f t="shared" si="24"/>
        <v>0.50246740378647903</v>
      </c>
      <c r="H227" s="3">
        <f t="shared" si="25"/>
        <v>0.51853579999999999</v>
      </c>
      <c r="I227" s="3">
        <f t="shared" si="26"/>
        <v>1.3457028498149153E-3</v>
      </c>
      <c r="J227" s="3">
        <f t="shared" si="29"/>
        <v>6.0647660000000005</v>
      </c>
      <c r="K227" s="3">
        <f t="shared" si="27"/>
        <v>4.3994631308831224E-2</v>
      </c>
      <c r="L227" s="3">
        <f t="shared" si="30"/>
        <v>0.50287004097511268</v>
      </c>
      <c r="M227" s="3">
        <f t="shared" si="28"/>
        <v>9.7718955985083111E-4</v>
      </c>
    </row>
    <row r="228" spans="1:13" x14ac:dyDescent="0.4">
      <c r="A228" s="3">
        <v>16</v>
      </c>
      <c r="B228" s="3">
        <v>2.4</v>
      </c>
      <c r="C228" s="3">
        <v>0.51862299999999995</v>
      </c>
      <c r="D228" s="3">
        <v>0.32601999999999998</v>
      </c>
      <c r="E228" s="3">
        <v>0.15876199999999999</v>
      </c>
      <c r="F228" s="3">
        <v>6.0852700000000004</v>
      </c>
      <c r="G228" s="3">
        <f t="shared" si="24"/>
        <v>0.50210608292718506</v>
      </c>
      <c r="H228" s="3">
        <f t="shared" si="25"/>
        <v>0.51269639999999994</v>
      </c>
      <c r="I228" s="3">
        <f t="shared" si="26"/>
        <v>1.1709689211930437E-2</v>
      </c>
      <c r="J228" s="3">
        <f t="shared" si="29"/>
        <v>6.0467059999999995</v>
      </c>
      <c r="K228" s="3">
        <f t="shared" si="27"/>
        <v>4.7574706557161263E-2</v>
      </c>
      <c r="L228" s="3">
        <f t="shared" si="30"/>
        <v>0.49816078968071115</v>
      </c>
      <c r="M228" s="3">
        <f t="shared" si="28"/>
        <v>9.6672296887300897E-3</v>
      </c>
    </row>
    <row r="229" spans="1:13" x14ac:dyDescent="0.4">
      <c r="A229" s="3">
        <v>16</v>
      </c>
      <c r="B229" s="3">
        <v>2.4</v>
      </c>
      <c r="C229" s="3">
        <v>0.51613100000000001</v>
      </c>
      <c r="D229" s="3">
        <v>0.32322499999999998</v>
      </c>
      <c r="E229" s="3">
        <v>0.15612100000000001</v>
      </c>
      <c r="F229" s="3">
        <v>6.0622499999999997</v>
      </c>
      <c r="G229" s="3">
        <f t="shared" si="24"/>
        <v>0.50188435614838589</v>
      </c>
      <c r="H229" s="3">
        <f t="shared" si="25"/>
        <v>0.50646639999999998</v>
      </c>
      <c r="I229" s="3">
        <f t="shared" si="26"/>
        <v>1.4782522972754016E-2</v>
      </c>
      <c r="J229" s="3">
        <f t="shared" si="29"/>
        <v>6.0483200000000004</v>
      </c>
      <c r="K229" s="3">
        <f t="shared" si="27"/>
        <v>4.8972005064118057E-2</v>
      </c>
      <c r="L229" s="3">
        <f t="shared" si="30"/>
        <v>0.49330795640597891</v>
      </c>
      <c r="M229" s="3">
        <f t="shared" si="28"/>
        <v>1.2221439863368315E-2</v>
      </c>
    </row>
    <row r="230" spans="1:13" x14ac:dyDescent="0.4">
      <c r="A230" s="3">
        <v>16</v>
      </c>
      <c r="B230" s="3">
        <v>2.4</v>
      </c>
      <c r="C230" s="3">
        <v>0.51902300000000001</v>
      </c>
      <c r="D230" s="3">
        <v>0.325457</v>
      </c>
      <c r="E230" s="3">
        <v>0.15743599999999999</v>
      </c>
      <c r="F230" s="3">
        <v>5.9809900000000003</v>
      </c>
      <c r="G230" s="3">
        <f t="shared" si="24"/>
        <v>0.50455487602960891</v>
      </c>
      <c r="H230" s="3">
        <f t="shared" si="25"/>
        <v>0.50033400000000006</v>
      </c>
      <c r="I230" s="3">
        <f t="shared" si="26"/>
        <v>1.5824472136535872E-2</v>
      </c>
      <c r="J230" s="3">
        <f t="shared" si="29"/>
        <v>6.0120380000000004</v>
      </c>
      <c r="K230" s="3">
        <f t="shared" si="27"/>
        <v>8.1565770124483031E-2</v>
      </c>
      <c r="L230" s="3">
        <f t="shared" si="30"/>
        <v>0.48844029865727301</v>
      </c>
      <c r="M230" s="3">
        <f t="shared" si="28"/>
        <v>1.2674620422080621E-2</v>
      </c>
    </row>
    <row r="231" spans="1:13" x14ac:dyDescent="0.4">
      <c r="A231" s="3">
        <v>16</v>
      </c>
      <c r="B231" s="3">
        <v>2.4</v>
      </c>
      <c r="C231" s="3">
        <v>0.52027299999999999</v>
      </c>
      <c r="D231" s="3">
        <v>0.32790399999999997</v>
      </c>
      <c r="E231" s="3">
        <v>0.16020499999999999</v>
      </c>
      <c r="F231" s="3">
        <v>6.10351</v>
      </c>
      <c r="G231" s="3">
        <f t="shared" si="24"/>
        <v>0.50333748598390449</v>
      </c>
      <c r="H231" s="3">
        <f t="shared" si="25"/>
        <v>0.49371199999999993</v>
      </c>
      <c r="I231" s="3">
        <f t="shared" si="26"/>
        <v>1.3352914977636908E-2</v>
      </c>
      <c r="J231" s="3">
        <f t="shared" si="29"/>
        <v>6.0141779999999994</v>
      </c>
      <c r="K231" s="3">
        <f t="shared" si="27"/>
        <v>8.0860421814383396E-2</v>
      </c>
      <c r="L231" s="3">
        <f t="shared" si="30"/>
        <v>0.48296762559444045</v>
      </c>
      <c r="M231" s="3">
        <f t="shared" si="28"/>
        <v>1.0201322347882544E-2</v>
      </c>
    </row>
    <row r="232" spans="1:13" x14ac:dyDescent="0.4">
      <c r="A232" s="3">
        <v>16</v>
      </c>
      <c r="B232" s="3">
        <v>2.42</v>
      </c>
      <c r="C232" s="3">
        <v>0.48943199999999998</v>
      </c>
      <c r="D232" s="3">
        <v>0.29627700000000001</v>
      </c>
      <c r="E232" s="3">
        <v>0.13722100000000001</v>
      </c>
      <c r="F232" s="3">
        <v>6.0015099999999997</v>
      </c>
      <c r="G232" s="3">
        <f t="shared" si="24"/>
        <v>0.47892114731447155</v>
      </c>
      <c r="H232" s="3">
        <f t="shared" si="25"/>
        <v>0.48660420000000004</v>
      </c>
      <c r="I232" s="3">
        <f t="shared" si="26"/>
        <v>1.6742371874976329E-3</v>
      </c>
      <c r="J232" s="3">
        <f t="shared" si="29"/>
        <v>6.0038559999999999</v>
      </c>
      <c r="K232" s="3">
        <f t="shared" si="27"/>
        <v>7.1557059358249256E-2</v>
      </c>
      <c r="L232" s="3">
        <f t="shared" si="30"/>
        <v>0.47704533273505001</v>
      </c>
      <c r="M232" s="3">
        <f t="shared" si="28"/>
        <v>1.7574501507436134E-3</v>
      </c>
    </row>
    <row r="233" spans="1:13" x14ac:dyDescent="0.4">
      <c r="A233" s="3">
        <v>16</v>
      </c>
      <c r="B233" s="3">
        <v>2.42</v>
      </c>
      <c r="C233" s="3">
        <v>0.48747299999999999</v>
      </c>
      <c r="D233" s="3">
        <v>0.29523100000000002</v>
      </c>
      <c r="E233" s="3">
        <v>0.13653599999999999</v>
      </c>
      <c r="F233" s="3">
        <v>6.0933400000000004</v>
      </c>
      <c r="G233" s="3">
        <f t="shared" si="24"/>
        <v>0.47784191655352393</v>
      </c>
      <c r="H233" s="3">
        <f t="shared" si="25"/>
        <v>0.48100959999999998</v>
      </c>
      <c r="I233" s="3">
        <f t="shared" si="26"/>
        <v>9.8163357236801894E-3</v>
      </c>
      <c r="J233" s="3">
        <f t="shared" si="29"/>
        <v>5.9885740000000007</v>
      </c>
      <c r="K233" s="3">
        <f t="shared" si="27"/>
        <v>7.8270517974522322E-2</v>
      </c>
      <c r="L233" s="3">
        <f t="shared" si="30"/>
        <v>0.47224659728525076</v>
      </c>
      <c r="M233" s="3">
        <f t="shared" si="28"/>
        <v>8.7861824965083327E-3</v>
      </c>
    </row>
    <row r="234" spans="1:13" x14ac:dyDescent="0.4">
      <c r="A234" s="3">
        <v>16</v>
      </c>
      <c r="B234" s="3">
        <v>2.42</v>
      </c>
      <c r="C234" s="3">
        <v>0.48546899999999998</v>
      </c>
      <c r="D234" s="3">
        <v>0.29127199999999998</v>
      </c>
      <c r="E234" s="3">
        <v>0.13297400000000001</v>
      </c>
      <c r="F234" s="3">
        <v>5.8808400000000001</v>
      </c>
      <c r="G234" s="3">
        <f t="shared" si="24"/>
        <v>0.47754606740485606</v>
      </c>
      <c r="H234" s="3">
        <f t="shared" si="25"/>
        <v>0.47596439999999995</v>
      </c>
      <c r="I234" s="3">
        <f t="shared" si="26"/>
        <v>1.1530755735857027E-2</v>
      </c>
      <c r="J234" s="3">
        <f t="shared" si="29"/>
        <v>5.9432840000000002</v>
      </c>
      <c r="K234" s="3">
        <f t="shared" si="27"/>
        <v>6.9579494853009724E-2</v>
      </c>
      <c r="L234" s="3">
        <f t="shared" si="30"/>
        <v>0.4689244810394223</v>
      </c>
      <c r="M234" s="3">
        <f t="shared" si="28"/>
        <v>9.1742152896956194E-3</v>
      </c>
    </row>
    <row r="235" spans="1:13" x14ac:dyDescent="0.4">
      <c r="A235" s="3">
        <v>16</v>
      </c>
      <c r="B235" s="3">
        <v>2.42</v>
      </c>
      <c r="C235" s="3">
        <v>0.48591299999999998</v>
      </c>
      <c r="D235" s="3">
        <v>0.29275099999999998</v>
      </c>
      <c r="E235" s="3">
        <v>0.13441900000000001</v>
      </c>
      <c r="F235" s="3">
        <v>5.9916900000000002</v>
      </c>
      <c r="G235" s="3">
        <f t="shared" si="24"/>
        <v>0.47719151071544608</v>
      </c>
      <c r="H235" s="3">
        <f t="shared" si="25"/>
        <v>0.47012920000000002</v>
      </c>
      <c r="I235" s="3">
        <f t="shared" si="26"/>
        <v>1.257911285266174E-2</v>
      </c>
      <c r="J235" s="3">
        <f t="shared" si="29"/>
        <v>5.963508</v>
      </c>
      <c r="K235" s="3">
        <f t="shared" si="27"/>
        <v>6.2861847697948031E-2</v>
      </c>
      <c r="L235" s="3">
        <f t="shared" si="30"/>
        <v>0.46303127653859971</v>
      </c>
      <c r="M235" s="3">
        <f t="shared" si="28"/>
        <v>1.1021257650093279E-2</v>
      </c>
    </row>
    <row r="236" spans="1:13" x14ac:dyDescent="0.4">
      <c r="A236" s="3">
        <v>16</v>
      </c>
      <c r="B236" s="3">
        <v>2.42</v>
      </c>
      <c r="C236" s="3">
        <v>0.484734</v>
      </c>
      <c r="D236" s="3">
        <v>0.29217599999999999</v>
      </c>
      <c r="E236" s="3">
        <v>0.13477900000000001</v>
      </c>
      <c r="F236" s="3">
        <v>6.0518999999999998</v>
      </c>
      <c r="G236" s="3">
        <f t="shared" si="24"/>
        <v>0.47372602168695277</v>
      </c>
      <c r="H236" s="3">
        <f t="shared" si="25"/>
        <v>0.46458820000000001</v>
      </c>
      <c r="I236" s="3">
        <f t="shared" si="26"/>
        <v>1.0301880049777319E-2</v>
      </c>
      <c r="J236" s="3">
        <f t="shared" si="29"/>
        <v>5.9625360000000009</v>
      </c>
      <c r="K236" s="3">
        <f t="shared" si="27"/>
        <v>6.2454825466091997E-2</v>
      </c>
      <c r="L236" s="3">
        <f t="shared" si="30"/>
        <v>0.45749194054857362</v>
      </c>
      <c r="M236" s="3">
        <f t="shared" si="28"/>
        <v>9.3449720933412739E-3</v>
      </c>
    </row>
    <row r="237" spans="1:13" x14ac:dyDescent="0.4">
      <c r="A237" s="3">
        <v>16</v>
      </c>
      <c r="B237" s="3">
        <v>2.44</v>
      </c>
      <c r="C237" s="3">
        <v>0.46145900000000001</v>
      </c>
      <c r="D237" s="3">
        <v>0.26941799999999999</v>
      </c>
      <c r="E237" s="3">
        <v>0.11869399999999999</v>
      </c>
      <c r="F237" s="3">
        <v>5.9250999999999996</v>
      </c>
      <c r="G237" s="3">
        <f t="shared" si="24"/>
        <v>0.45492747006547518</v>
      </c>
      <c r="H237" s="3">
        <f t="shared" si="25"/>
        <v>0.45955959999999996</v>
      </c>
      <c r="I237" s="3">
        <f t="shared" si="26"/>
        <v>2.1600149629111415E-3</v>
      </c>
      <c r="J237" s="3">
        <f t="shared" si="29"/>
        <v>5.9287380000000001</v>
      </c>
      <c r="K237" s="3">
        <f t="shared" si="27"/>
        <v>4.9286666513368667E-2</v>
      </c>
      <c r="L237" s="3">
        <f t="shared" si="30"/>
        <v>0.45360032766137515</v>
      </c>
      <c r="M237" s="3">
        <f t="shared" si="28"/>
        <v>4.6425842093256852E-3</v>
      </c>
    </row>
    <row r="238" spans="1:13" x14ac:dyDescent="0.4">
      <c r="A238" s="3">
        <v>16</v>
      </c>
      <c r="B238" s="3">
        <v>2.44</v>
      </c>
      <c r="C238" s="3">
        <v>0.46224700000000002</v>
      </c>
      <c r="D238" s="3">
        <v>0.26959100000000003</v>
      </c>
      <c r="E238" s="3">
        <v>0.11747199999999999</v>
      </c>
      <c r="F238" s="3">
        <v>5.8668899999999997</v>
      </c>
      <c r="G238" s="3">
        <f t="shared" si="24"/>
        <v>0.46123133532438154</v>
      </c>
      <c r="H238" s="3">
        <f t="shared" si="25"/>
        <v>0.45442220000000005</v>
      </c>
      <c r="I238" s="3">
        <f t="shared" si="26"/>
        <v>9.5247690029732577E-3</v>
      </c>
      <c r="J238" s="3">
        <f t="shared" si="29"/>
        <v>5.8951459999999996</v>
      </c>
      <c r="K238" s="3">
        <f t="shared" si="27"/>
        <v>8.477783167786275E-2</v>
      </c>
      <c r="L238" s="3">
        <f t="shared" si="30"/>
        <v>0.44854185164509719</v>
      </c>
      <c r="M238" s="3">
        <f t="shared" si="28"/>
        <v>1.0510931001917533E-2</v>
      </c>
    </row>
    <row r="239" spans="1:13" x14ac:dyDescent="0.4">
      <c r="A239" s="3">
        <v>16</v>
      </c>
      <c r="B239" s="3">
        <v>2.44</v>
      </c>
      <c r="C239" s="3">
        <v>0.456293</v>
      </c>
      <c r="D239" s="3">
        <v>0.26521899999999998</v>
      </c>
      <c r="E239" s="3">
        <v>0.116468</v>
      </c>
      <c r="F239" s="3">
        <v>5.9819599999999999</v>
      </c>
      <c r="G239" s="3">
        <f t="shared" si="24"/>
        <v>0.44808004490074282</v>
      </c>
      <c r="H239" s="3">
        <f t="shared" si="25"/>
        <v>0.44922440000000002</v>
      </c>
      <c r="I239" s="3">
        <f t="shared" si="26"/>
        <v>1.0837261325630213E-2</v>
      </c>
      <c r="J239" s="3">
        <f t="shared" si="29"/>
        <v>5.8481959999999997</v>
      </c>
      <c r="K239" s="3">
        <f t="shared" si="27"/>
        <v>0.13659329831291156</v>
      </c>
      <c r="L239" s="3">
        <f t="shared" si="30"/>
        <v>0.44365981947948818</v>
      </c>
      <c r="M239" s="3">
        <f t="shared" si="28"/>
        <v>9.0507285793332819E-3</v>
      </c>
    </row>
    <row r="240" spans="1:13" x14ac:dyDescent="0.4">
      <c r="A240" s="3">
        <v>16</v>
      </c>
      <c r="B240" s="3">
        <v>2.44</v>
      </c>
      <c r="C240" s="3">
        <v>0.458208</v>
      </c>
      <c r="D240" s="3">
        <v>0.26701599999999998</v>
      </c>
      <c r="E240" s="3">
        <v>0.11774900000000001</v>
      </c>
      <c r="F240" s="3">
        <v>5.9868300000000003</v>
      </c>
      <c r="G240" s="3">
        <f t="shared" si="24"/>
        <v>0.44949483076531571</v>
      </c>
      <c r="H240" s="3">
        <f t="shared" si="25"/>
        <v>0.444276</v>
      </c>
      <c r="I240" s="3">
        <f t="shared" si="26"/>
        <v>1.2059699946516091E-2</v>
      </c>
      <c r="J240" s="3">
        <f t="shared" si="29"/>
        <v>5.7985959999999999</v>
      </c>
      <c r="K240" s="3">
        <f t="shared" si="27"/>
        <v>0.1234057549063254</v>
      </c>
      <c r="L240" s="3">
        <f t="shared" si="30"/>
        <v>0.43922842411916196</v>
      </c>
      <c r="M240" s="3">
        <f t="shared" si="28"/>
        <v>1.1013138259740261E-2</v>
      </c>
    </row>
    <row r="241" spans="1:13" x14ac:dyDescent="0.4">
      <c r="A241" s="3">
        <v>16</v>
      </c>
      <c r="B241" s="3">
        <v>2.44</v>
      </c>
      <c r="C241" s="3">
        <v>0.45959100000000003</v>
      </c>
      <c r="D241" s="3">
        <v>0.26729599999999998</v>
      </c>
      <c r="E241" s="3">
        <v>0.11697299999999999</v>
      </c>
      <c r="F241" s="3">
        <v>5.8829099999999999</v>
      </c>
      <c r="G241" s="3">
        <f t="shared" si="24"/>
        <v>0.4542679572509607</v>
      </c>
      <c r="H241" s="3">
        <f t="shared" si="25"/>
        <v>0.44009400000000004</v>
      </c>
      <c r="I241" s="3">
        <f t="shared" si="26"/>
        <v>9.9431187662624345E-3</v>
      </c>
      <c r="J241" s="3">
        <f t="shared" si="29"/>
        <v>5.7507899999999994</v>
      </c>
      <c r="K241" s="3">
        <f t="shared" si="27"/>
        <v>7.9832359854885973E-2</v>
      </c>
      <c r="L241" s="3">
        <f t="shared" si="30"/>
        <v>0.4360334176710241</v>
      </c>
      <c r="M241" s="3">
        <f t="shared" si="28"/>
        <v>9.8244088002989675E-3</v>
      </c>
    </row>
    <row r="242" spans="1:13" x14ac:dyDescent="0.4">
      <c r="A242" s="3">
        <v>16</v>
      </c>
      <c r="B242" s="3">
        <v>2.46</v>
      </c>
      <c r="C242" s="3">
        <v>0.43577199999999999</v>
      </c>
      <c r="D242" s="3">
        <v>0.24521999999999999</v>
      </c>
      <c r="E242" s="3">
        <v>0.102893</v>
      </c>
      <c r="F242" s="3">
        <v>5.7571399999999997</v>
      </c>
      <c r="G242" s="3">
        <f t="shared" si="24"/>
        <v>0.42963508998408484</v>
      </c>
      <c r="H242" s="3">
        <f t="shared" si="25"/>
        <v>0.43482559999999992</v>
      </c>
      <c r="I242" s="3">
        <f t="shared" si="26"/>
        <v>2.1103969863511423E-3</v>
      </c>
      <c r="J242" s="3">
        <f t="shared" si="29"/>
        <v>5.7187080000000003</v>
      </c>
      <c r="K242" s="3">
        <f t="shared" si="27"/>
        <v>4.4865096634243436E-2</v>
      </c>
      <c r="L242" s="3">
        <f t="shared" si="30"/>
        <v>0.43060651914038506</v>
      </c>
      <c r="M242" s="3">
        <f t="shared" si="28"/>
        <v>4.0509167871391047E-3</v>
      </c>
    </row>
    <row r="243" spans="1:13" x14ac:dyDescent="0.4">
      <c r="A243" s="3">
        <v>16</v>
      </c>
      <c r="B243" s="3">
        <v>2.46</v>
      </c>
      <c r="C243" s="3">
        <v>0.43625799999999998</v>
      </c>
      <c r="D243" s="3">
        <v>0.24444199999999999</v>
      </c>
      <c r="E243" s="3">
        <v>0.100953</v>
      </c>
      <c r="F243" s="3">
        <v>5.6321399999999997</v>
      </c>
      <c r="G243" s="3">
        <f t="shared" si="24"/>
        <v>0.43682117449633673</v>
      </c>
      <c r="H243" s="3">
        <f t="shared" si="25"/>
        <v>0.42955940000000004</v>
      </c>
      <c r="I243" s="3">
        <f t="shared" si="26"/>
        <v>1.0267295741333256E-2</v>
      </c>
      <c r="J243" s="3">
        <f t="shared" si="29"/>
        <v>5.6479860000000004</v>
      </c>
      <c r="K243" s="3">
        <f t="shared" si="27"/>
        <v>0.12877618655636605</v>
      </c>
      <c r="L243" s="3">
        <f t="shared" si="30"/>
        <v>0.42601488015719441</v>
      </c>
      <c r="M243" s="3">
        <f t="shared" si="28"/>
        <v>1.0472030604954451E-2</v>
      </c>
    </row>
    <row r="244" spans="1:13" x14ac:dyDescent="0.4">
      <c r="A244" s="3">
        <v>16</v>
      </c>
      <c r="B244" s="3">
        <v>2.46</v>
      </c>
      <c r="C244" s="3">
        <v>0.43155100000000002</v>
      </c>
      <c r="D244" s="3">
        <v>0.24133599999999999</v>
      </c>
      <c r="E244" s="3">
        <v>0.10030799999999999</v>
      </c>
      <c r="F244" s="3">
        <v>5.7339599999999997</v>
      </c>
      <c r="G244" s="3">
        <f t="shared" si="24"/>
        <v>0.42592306809911185</v>
      </c>
      <c r="H244" s="3">
        <f t="shared" si="25"/>
        <v>0.42503740000000001</v>
      </c>
      <c r="I244" s="3">
        <f t="shared" si="26"/>
        <v>1.1252962251780642E-2</v>
      </c>
      <c r="J244" s="3">
        <f t="shared" si="29"/>
        <v>5.6200719999999995</v>
      </c>
      <c r="K244" s="3">
        <f t="shared" si="27"/>
        <v>0.14347376866870126</v>
      </c>
      <c r="L244" s="3">
        <f t="shared" si="30"/>
        <v>0.42064625169948949</v>
      </c>
      <c r="M244" s="3">
        <f t="shared" si="28"/>
        <v>1.0436577620834652E-2</v>
      </c>
    </row>
    <row r="245" spans="1:13" x14ac:dyDescent="0.4">
      <c r="A245" s="3">
        <v>16</v>
      </c>
      <c r="B245" s="3">
        <v>2.46</v>
      </c>
      <c r="C245" s="3">
        <v>0.43729800000000002</v>
      </c>
      <c r="D245" s="3">
        <v>0.24646199999999999</v>
      </c>
      <c r="E245" s="3">
        <v>0.10323</v>
      </c>
      <c r="F245" s="3">
        <v>5.7477999999999998</v>
      </c>
      <c r="G245" s="3">
        <f t="shared" si="24"/>
        <v>0.43351979852462619</v>
      </c>
      <c r="H245" s="3">
        <f t="shared" si="25"/>
        <v>0.42003740000000001</v>
      </c>
      <c r="I245" s="3">
        <f t="shared" si="26"/>
        <v>1.2707995886055366E-2</v>
      </c>
      <c r="J245" s="3">
        <f t="shared" si="29"/>
        <v>5.5816359999999996</v>
      </c>
      <c r="K245" s="3">
        <f t="shared" si="27"/>
        <v>0.13318869450520193</v>
      </c>
      <c r="L245" s="3">
        <f t="shared" si="30"/>
        <v>0.41506599946352746</v>
      </c>
      <c r="M245" s="3">
        <f t="shared" si="28"/>
        <v>1.3213140409381752E-2</v>
      </c>
    </row>
    <row r="246" spans="1:13" x14ac:dyDescent="0.4">
      <c r="A246" s="3">
        <v>16</v>
      </c>
      <c r="B246" s="3">
        <v>2.46</v>
      </c>
      <c r="C246" s="3">
        <v>0.433249</v>
      </c>
      <c r="D246" s="3">
        <v>0.24269499999999999</v>
      </c>
      <c r="E246" s="3">
        <v>0.101227</v>
      </c>
      <c r="F246" s="3">
        <v>5.7225000000000001</v>
      </c>
      <c r="G246" s="3">
        <f t="shared" si="24"/>
        <v>0.42713346459776547</v>
      </c>
      <c r="H246" s="3">
        <f t="shared" si="25"/>
        <v>0.41429939999999998</v>
      </c>
      <c r="I246" s="3">
        <f t="shared" si="26"/>
        <v>9.7523889298981453E-3</v>
      </c>
      <c r="J246" s="3">
        <f t="shared" si="29"/>
        <v>5.5004620000000006</v>
      </c>
      <c r="K246" s="3">
        <f t="shared" si="27"/>
        <v>0.13084230346489639</v>
      </c>
      <c r="L246" s="3">
        <f t="shared" si="30"/>
        <v>0.40989235140388286</v>
      </c>
      <c r="M246" s="3">
        <f t="shared" si="28"/>
        <v>9.5240061448554399E-3</v>
      </c>
    </row>
    <row r="247" spans="1:13" x14ac:dyDescent="0.4">
      <c r="A247" s="3">
        <v>16</v>
      </c>
      <c r="B247" s="3">
        <v>2.48</v>
      </c>
      <c r="C247" s="3">
        <v>0.409441</v>
      </c>
      <c r="D247" s="3">
        <v>0.21998899999999999</v>
      </c>
      <c r="E247" s="3">
        <v>8.6141899999999993E-2</v>
      </c>
      <c r="F247" s="3">
        <v>5.4035299999999999</v>
      </c>
      <c r="G247" s="3">
        <f t="shared" si="24"/>
        <v>0.40667689506813143</v>
      </c>
      <c r="H247" s="3">
        <f t="shared" si="25"/>
        <v>0.41027279999999999</v>
      </c>
      <c r="I247" s="3">
        <f t="shared" si="26"/>
        <v>2.7126004792449609E-3</v>
      </c>
      <c r="J247" s="3">
        <f t="shared" si="29"/>
        <v>5.4464759999999997</v>
      </c>
      <c r="K247" s="3">
        <f t="shared" si="27"/>
        <v>6.9309265066079137E-2</v>
      </c>
      <c r="L247" s="3">
        <f t="shared" si="30"/>
        <v>0.40660914195838516</v>
      </c>
      <c r="M247" s="3">
        <f t="shared" si="28"/>
        <v>4.5400637353637426E-3</v>
      </c>
    </row>
    <row r="248" spans="1:13" x14ac:dyDescent="0.4">
      <c r="A248" s="3">
        <v>16</v>
      </c>
      <c r="B248" s="3">
        <v>2.48</v>
      </c>
      <c r="C248" s="3">
        <v>0.41364800000000002</v>
      </c>
      <c r="D248" s="3">
        <v>0.22431400000000001</v>
      </c>
      <c r="E248" s="3">
        <v>8.9064000000000004E-2</v>
      </c>
      <c r="F248" s="3">
        <v>5.4925699999999997</v>
      </c>
      <c r="G248" s="3">
        <f t="shared" si="24"/>
        <v>0.40997803220781248</v>
      </c>
      <c r="H248" s="3">
        <f t="shared" si="25"/>
        <v>0.4064546</v>
      </c>
      <c r="I248" s="3">
        <f t="shared" si="26"/>
        <v>8.4867404720540499E-3</v>
      </c>
      <c r="J248" s="3">
        <f t="shared" si="29"/>
        <v>5.4126940000000001</v>
      </c>
      <c r="K248" s="3">
        <f t="shared" si="27"/>
        <v>0.11077125919659862</v>
      </c>
      <c r="L248" s="3">
        <f t="shared" si="30"/>
        <v>0.40236552086574245</v>
      </c>
      <c r="M248" s="3">
        <f t="shared" si="28"/>
        <v>9.5953333231123903E-3</v>
      </c>
    </row>
    <row r="249" spans="1:13" x14ac:dyDescent="0.4">
      <c r="A249" s="3">
        <v>16</v>
      </c>
      <c r="B249" s="3">
        <v>2.48</v>
      </c>
      <c r="C249" s="3">
        <v>0.406551</v>
      </c>
      <c r="D249" s="3">
        <v>0.21897</v>
      </c>
      <c r="E249" s="3">
        <v>8.6590700000000007E-2</v>
      </c>
      <c r="F249" s="3">
        <v>5.5417800000000002</v>
      </c>
      <c r="G249" s="3">
        <f t="shared" si="24"/>
        <v>0.39802180691930156</v>
      </c>
      <c r="H249" s="3">
        <f t="shared" si="25"/>
        <v>0.40131639999999996</v>
      </c>
      <c r="I249" s="3">
        <f t="shared" si="26"/>
        <v>1.0183658725625095E-2</v>
      </c>
      <c r="J249" s="3">
        <f t="shared" si="29"/>
        <v>5.3535680000000001</v>
      </c>
      <c r="K249" s="3">
        <f t="shared" si="27"/>
        <v>0.1296468689016439</v>
      </c>
      <c r="L249" s="3">
        <f t="shared" si="30"/>
        <v>0.39659159189127968</v>
      </c>
      <c r="M249" s="3">
        <f t="shared" si="28"/>
        <v>1.1726689438088944E-2</v>
      </c>
    </row>
    <row r="250" spans="1:13" x14ac:dyDescent="0.4">
      <c r="A250" s="3">
        <v>16</v>
      </c>
      <c r="B250" s="3">
        <v>2.48</v>
      </c>
      <c r="C250" s="3">
        <v>0.40860800000000003</v>
      </c>
      <c r="D250" s="3">
        <v>0.21870999999999999</v>
      </c>
      <c r="E250" s="3">
        <v>8.5003300000000004E-2</v>
      </c>
      <c r="F250" s="3">
        <v>5.3419299999999996</v>
      </c>
      <c r="G250" s="3">
        <f t="shared" si="24"/>
        <v>0.40765155822640342</v>
      </c>
      <c r="H250" s="3">
        <f t="shared" si="25"/>
        <v>0.39739720000000001</v>
      </c>
      <c r="I250" s="3">
        <f t="shared" si="26"/>
        <v>1.1140759891497534E-2</v>
      </c>
      <c r="J250" s="3">
        <f t="shared" si="29"/>
        <v>5.2881139999999993</v>
      </c>
      <c r="K250" s="3">
        <f t="shared" si="27"/>
        <v>9.6471542871460286E-2</v>
      </c>
      <c r="L250" s="3">
        <f t="shared" si="30"/>
        <v>0.39317492231877244</v>
      </c>
      <c r="M250" s="3">
        <f t="shared" si="28"/>
        <v>1.3207445805734165E-2</v>
      </c>
    </row>
    <row r="251" spans="1:13" x14ac:dyDescent="0.4">
      <c r="A251" s="3">
        <v>16</v>
      </c>
      <c r="B251" s="3">
        <v>2.48</v>
      </c>
      <c r="C251" s="3">
        <v>0.41311599999999998</v>
      </c>
      <c r="D251" s="3">
        <v>0.22348699999999999</v>
      </c>
      <c r="E251" s="3">
        <v>8.8297700000000007E-2</v>
      </c>
      <c r="F251" s="3">
        <v>5.4525699999999997</v>
      </c>
      <c r="G251" s="3">
        <f t="shared" si="24"/>
        <v>0.41071741737027712</v>
      </c>
      <c r="H251" s="3">
        <f t="shared" si="25"/>
        <v>0.39314699999999997</v>
      </c>
      <c r="I251" s="3">
        <f t="shared" si="26"/>
        <v>1.0053708111935612E-2</v>
      </c>
      <c r="J251" s="3">
        <f t="shared" si="29"/>
        <v>5.2770659999999996</v>
      </c>
      <c r="K251" s="3">
        <f t="shared" si="27"/>
        <v>9.276784714544152E-2</v>
      </c>
      <c r="L251" s="3">
        <f t="shared" si="30"/>
        <v>0.38704996406712366</v>
      </c>
      <c r="M251" s="3">
        <f t="shared" si="28"/>
        <v>1.2130931453604298E-2</v>
      </c>
    </row>
    <row r="252" spans="1:13" x14ac:dyDescent="0.4">
      <c r="A252" s="3">
        <v>16</v>
      </c>
      <c r="B252" s="3">
        <v>2.5</v>
      </c>
      <c r="C252" s="3">
        <v>0.39034999999999997</v>
      </c>
      <c r="D252" s="3">
        <v>0.20349200000000001</v>
      </c>
      <c r="E252" s="3">
        <v>7.6342599999999997E-2</v>
      </c>
      <c r="F252" s="3">
        <v>5.2346199999999996</v>
      </c>
      <c r="G252" s="3">
        <f t="shared" si="24"/>
        <v>0.38545878960491786</v>
      </c>
      <c r="H252" s="3">
        <f t="shared" si="25"/>
        <v>0.38805879999999998</v>
      </c>
      <c r="I252" s="3">
        <f t="shared" si="26"/>
        <v>1.1931605759494316E-3</v>
      </c>
      <c r="J252" s="3">
        <f t="shared" si="29"/>
        <v>5.2175539999999998</v>
      </c>
      <c r="K252" s="3">
        <f t="shared" si="27"/>
        <v>4.3398132955232142E-2</v>
      </c>
      <c r="L252" s="3">
        <f t="shared" si="30"/>
        <v>0.38169107113502704</v>
      </c>
      <c r="M252" s="3">
        <f t="shared" si="28"/>
        <v>2.8927038059149241E-3</v>
      </c>
    </row>
    <row r="253" spans="1:13" x14ac:dyDescent="0.4">
      <c r="A253" s="3">
        <v>16</v>
      </c>
      <c r="B253" s="3">
        <v>2.5</v>
      </c>
      <c r="C253" s="3">
        <v>0.387957</v>
      </c>
      <c r="D253" s="3">
        <v>0.201262</v>
      </c>
      <c r="E253" s="3">
        <v>7.5207200000000002E-2</v>
      </c>
      <c r="F253" s="3">
        <v>5.1969399999999997</v>
      </c>
      <c r="G253" s="3">
        <f t="shared" si="24"/>
        <v>0.38110838733549834</v>
      </c>
      <c r="H253" s="3">
        <f t="shared" si="25"/>
        <v>0.38326840000000001</v>
      </c>
      <c r="I253" s="3">
        <f t="shared" si="26"/>
        <v>8.4417907957968236E-3</v>
      </c>
      <c r="J253" s="3">
        <f t="shared" si="29"/>
        <v>5.1598939999999995</v>
      </c>
      <c r="K253" s="3">
        <f t="shared" si="27"/>
        <v>0.11495237807022519</v>
      </c>
      <c r="L253" s="3">
        <f t="shared" si="30"/>
        <v>0.37510869729156388</v>
      </c>
      <c r="M253" s="3">
        <f t="shared" si="28"/>
        <v>1.1492486848271852E-2</v>
      </c>
    </row>
    <row r="254" spans="1:13" x14ac:dyDescent="0.4">
      <c r="A254" s="3">
        <v>16</v>
      </c>
      <c r="B254" s="3">
        <v>2.5</v>
      </c>
      <c r="C254" s="3">
        <v>0.38695499999999999</v>
      </c>
      <c r="D254" s="3">
        <v>0.200658</v>
      </c>
      <c r="E254" s="3">
        <v>7.4776999999999996E-2</v>
      </c>
      <c r="F254" s="3">
        <v>5.2145099999999998</v>
      </c>
      <c r="G254" s="3">
        <f t="shared" si="24"/>
        <v>0.38093845905676516</v>
      </c>
      <c r="H254" s="3">
        <f t="shared" si="25"/>
        <v>0.37945299999999998</v>
      </c>
      <c r="I254" s="3">
        <f t="shared" si="26"/>
        <v>9.6806596676053038E-3</v>
      </c>
      <c r="J254" s="3">
        <f t="shared" si="29"/>
        <v>5.1006219999999995</v>
      </c>
      <c r="K254" s="3">
        <f t="shared" si="27"/>
        <v>0.15124532434425869</v>
      </c>
      <c r="L254" s="3">
        <f t="shared" si="30"/>
        <v>0.3709829074441397</v>
      </c>
      <c r="M254" s="3">
        <f t="shared" si="28"/>
        <v>1.2274318754058018E-2</v>
      </c>
    </row>
    <row r="255" spans="1:13" x14ac:dyDescent="0.4">
      <c r="A255" s="3">
        <v>16</v>
      </c>
      <c r="B255" s="3">
        <v>2.5</v>
      </c>
      <c r="C255" s="3">
        <v>0.38735700000000001</v>
      </c>
      <c r="D255" s="3">
        <v>0.20167299999999999</v>
      </c>
      <c r="E255" s="3">
        <v>7.6012700000000002E-2</v>
      </c>
      <c r="F255" s="3">
        <v>5.2866900000000001</v>
      </c>
      <c r="G255" s="3">
        <f t="shared" si="24"/>
        <v>0.37702676696815984</v>
      </c>
      <c r="H255" s="3">
        <f t="shared" si="25"/>
        <v>0.376112</v>
      </c>
      <c r="I255" s="3">
        <f t="shared" si="26"/>
        <v>9.3933982988053891E-3</v>
      </c>
      <c r="J255" s="3">
        <f t="shared" si="29"/>
        <v>5.0536480000000008</v>
      </c>
      <c r="K255" s="3">
        <f t="shared" si="27"/>
        <v>0.14492006422852574</v>
      </c>
      <c r="L255" s="3">
        <f t="shared" si="30"/>
        <v>0.36688512082964969</v>
      </c>
      <c r="M255" s="3">
        <f t="shared" si="28"/>
        <v>1.1671969377600023E-2</v>
      </c>
    </row>
    <row r="256" spans="1:13" x14ac:dyDescent="0.4">
      <c r="A256" s="3">
        <v>16</v>
      </c>
      <c r="B256" s="3">
        <v>2.5</v>
      </c>
      <c r="C256" s="3">
        <v>0.38767499999999999</v>
      </c>
      <c r="D256" s="3">
        <v>0.20063400000000001</v>
      </c>
      <c r="E256" s="3">
        <v>7.4398699999999998E-2</v>
      </c>
      <c r="F256" s="3">
        <v>5.1550099999999999</v>
      </c>
      <c r="G256" s="3">
        <f t="shared" si="24"/>
        <v>0.38392295270979382</v>
      </c>
      <c r="H256" s="3">
        <f t="shared" si="25"/>
        <v>0.37210019999999994</v>
      </c>
      <c r="I256" s="3">
        <f t="shared" si="26"/>
        <v>7.8986521989514082E-3</v>
      </c>
      <c r="J256" s="3">
        <f t="shared" si="29"/>
        <v>4.9707319999999999</v>
      </c>
      <c r="K256" s="3">
        <f t="shared" si="27"/>
        <v>9.9278679967050282E-2</v>
      </c>
      <c r="L256" s="3">
        <f t="shared" si="30"/>
        <v>0.36318522503318518</v>
      </c>
      <c r="M256" s="3">
        <f t="shared" si="28"/>
        <v>1.0767809291411464E-2</v>
      </c>
    </row>
    <row r="257" spans="1:13" x14ac:dyDescent="0.4">
      <c r="A257" s="3">
        <v>16</v>
      </c>
      <c r="B257" s="3">
        <v>2.52</v>
      </c>
      <c r="C257" s="3">
        <v>0.366398</v>
      </c>
      <c r="D257" s="3">
        <v>0.18293799999999999</v>
      </c>
      <c r="E257" s="3">
        <v>6.5003599999999995E-2</v>
      </c>
      <c r="F257" s="3">
        <v>4.9463200000000001</v>
      </c>
      <c r="G257" s="3">
        <f t="shared" si="24"/>
        <v>0.35254692038760205</v>
      </c>
      <c r="H257" s="3">
        <f t="shared" si="25"/>
        <v>0.3679984</v>
      </c>
      <c r="I257" s="3">
        <f t="shared" si="26"/>
        <v>1.3850379922587012E-3</v>
      </c>
      <c r="J257" s="3">
        <f t="shared" si="29"/>
        <v>4.9232759999999995</v>
      </c>
      <c r="K257" s="3">
        <f t="shared" si="27"/>
        <v>3.707223359874607E-2</v>
      </c>
      <c r="L257" s="3">
        <f t="shared" si="30"/>
        <v>0.35810030559373995</v>
      </c>
      <c r="M257" s="3">
        <f t="shared" si="28"/>
        <v>2.9106684066347688E-3</v>
      </c>
    </row>
    <row r="258" spans="1:13" x14ac:dyDescent="0.4">
      <c r="A258" s="3">
        <v>16</v>
      </c>
      <c r="B258" s="3">
        <v>2.52</v>
      </c>
      <c r="C258" s="3">
        <v>0.36887999999999999</v>
      </c>
      <c r="D258" s="3">
        <v>0.184313</v>
      </c>
      <c r="E258" s="3">
        <v>6.5175999999999998E-2</v>
      </c>
      <c r="F258" s="3">
        <v>4.9005799999999997</v>
      </c>
      <c r="G258" s="3">
        <f t="shared" si="24"/>
        <v>0.36047943809837768</v>
      </c>
      <c r="H258" s="3">
        <f t="shared" si="25"/>
        <v>0.36505620000000005</v>
      </c>
      <c r="I258" s="3">
        <f t="shared" si="26"/>
        <v>6.7795196998017412E-3</v>
      </c>
      <c r="J258" s="3">
        <f t="shared" si="29"/>
        <v>4.8615580000000005</v>
      </c>
      <c r="K258" s="3">
        <f t="shared" si="27"/>
        <v>0.1173300362907979</v>
      </c>
      <c r="L258" s="3">
        <f t="shared" si="30"/>
        <v>0.35640845340119887</v>
      </c>
      <c r="M258" s="3">
        <f t="shared" si="28"/>
        <v>6.2219337679748398E-3</v>
      </c>
    </row>
    <row r="259" spans="1:13" x14ac:dyDescent="0.4">
      <c r="A259" s="3">
        <v>16</v>
      </c>
      <c r="B259" s="3">
        <v>2.52</v>
      </c>
      <c r="C259" s="3">
        <v>0.37025000000000002</v>
      </c>
      <c r="D259" s="3">
        <v>0.18610299999999999</v>
      </c>
      <c r="E259" s="3">
        <v>6.6451200000000002E-2</v>
      </c>
      <c r="F259" s="3">
        <v>4.9796399999999998</v>
      </c>
      <c r="G259" s="3">
        <f t="shared" ref="G259:G322" si="31">1-E259/(3*D259^2)</f>
        <v>0.36044952598431501</v>
      </c>
      <c r="H259" s="3">
        <f t="shared" ref="H259:H322" si="32">AVERAGE(C259:C263)</f>
        <v>0.3612766</v>
      </c>
      <c r="I259" s="3">
        <f t="shared" ref="I259:I322" si="33">_xlfn.STDEV.P(C259:C263)</f>
        <v>8.6138564557345591E-3</v>
      </c>
      <c r="J259" s="3">
        <f t="shared" si="29"/>
        <v>4.821256</v>
      </c>
      <c r="K259" s="3">
        <f t="shared" ref="K259:K322" si="34">_xlfn.STDEV.P(F259:F263)</f>
        <v>0.13083582439072244</v>
      </c>
      <c r="L259" s="3">
        <f t="shared" si="30"/>
        <v>0.35139291487640845</v>
      </c>
      <c r="M259" s="3">
        <f t="shared" ref="M259:M322" si="35">_xlfn.STDEV.P(G259:G263)</f>
        <v>9.9246463625980701E-3</v>
      </c>
    </row>
    <row r="260" spans="1:13" x14ac:dyDescent="0.4">
      <c r="A260" s="3">
        <v>16</v>
      </c>
      <c r="B260" s="3">
        <v>2.52</v>
      </c>
      <c r="C260" s="3">
        <v>0.36729800000000001</v>
      </c>
      <c r="D260" s="3">
        <v>0.182868</v>
      </c>
      <c r="E260" s="3">
        <v>6.4353900000000006E-2</v>
      </c>
      <c r="F260" s="3">
        <v>4.8721100000000002</v>
      </c>
      <c r="G260" s="3">
        <f t="shared" si="31"/>
        <v>0.35852728798583733</v>
      </c>
      <c r="H260" s="3">
        <f t="shared" si="32"/>
        <v>0.35790040000000001</v>
      </c>
      <c r="I260" s="3">
        <f t="shared" si="33"/>
        <v>7.6942473732003139E-3</v>
      </c>
      <c r="J260" s="3">
        <f t="shared" si="29"/>
        <v>4.7757480000000001</v>
      </c>
      <c r="K260" s="3">
        <f t="shared" si="34"/>
        <v>0.10481625377774179</v>
      </c>
      <c r="L260" s="3">
        <f t="shared" si="30"/>
        <v>0.34732139842987741</v>
      </c>
      <c r="M260" s="3">
        <f t="shared" si="35"/>
        <v>9.5425000900584787E-3</v>
      </c>
    </row>
    <row r="261" spans="1:13" x14ac:dyDescent="0.4">
      <c r="A261" s="3">
        <v>16</v>
      </c>
      <c r="B261" s="3">
        <v>2.52</v>
      </c>
      <c r="C261" s="3">
        <v>0.36716599999999999</v>
      </c>
      <c r="D261" s="3">
        <v>0.18321999999999999</v>
      </c>
      <c r="E261" s="3">
        <v>6.4604800000000004E-2</v>
      </c>
      <c r="F261" s="3">
        <v>4.9177299999999997</v>
      </c>
      <c r="G261" s="3">
        <f t="shared" si="31"/>
        <v>0.35849835551256792</v>
      </c>
      <c r="H261" s="3">
        <f t="shared" si="32"/>
        <v>0.35420820000000003</v>
      </c>
      <c r="I261" s="3">
        <f t="shared" si="33"/>
        <v>6.6584659314289424E-3</v>
      </c>
      <c r="J261" s="3">
        <f t="shared" si="29"/>
        <v>4.7292620000000003</v>
      </c>
      <c r="K261" s="3">
        <f t="shared" si="34"/>
        <v>0.10330184885083113</v>
      </c>
      <c r="L261" s="3">
        <f t="shared" si="30"/>
        <v>0.34301768037776992</v>
      </c>
      <c r="M261" s="3">
        <f t="shared" si="35"/>
        <v>8.2881412821630591E-3</v>
      </c>
    </row>
    <row r="262" spans="1:13" x14ac:dyDescent="0.4">
      <c r="A262" s="3">
        <v>16</v>
      </c>
      <c r="B262" s="3">
        <v>2.54</v>
      </c>
      <c r="C262" s="3">
        <v>0.35168700000000003</v>
      </c>
      <c r="D262" s="3">
        <v>0.16969899999999999</v>
      </c>
      <c r="E262" s="3">
        <v>5.6666399999999999E-2</v>
      </c>
      <c r="F262" s="3">
        <v>4.6377300000000004</v>
      </c>
      <c r="G262" s="3">
        <f t="shared" si="31"/>
        <v>0.34408765942489661</v>
      </c>
      <c r="H262" s="3">
        <f t="shared" si="32"/>
        <v>0.35090260000000006</v>
      </c>
      <c r="I262" s="3">
        <f t="shared" si="33"/>
        <v>1.5415987285931395E-3</v>
      </c>
      <c r="J262" s="3">
        <f t="shared" si="29"/>
        <v>4.6819860000000002</v>
      </c>
      <c r="K262" s="3">
        <f t="shared" si="34"/>
        <v>4.2324063415508692E-2</v>
      </c>
      <c r="L262" s="3">
        <f t="shared" si="30"/>
        <v>0.33881533450331675</v>
      </c>
      <c r="M262" s="3">
        <f t="shared" si="35"/>
        <v>3.0367460766902114E-3</v>
      </c>
    </row>
    <row r="263" spans="1:13" x14ac:dyDescent="0.4">
      <c r="A263" s="3">
        <v>16</v>
      </c>
      <c r="B263" s="3">
        <v>2.54</v>
      </c>
      <c r="C263" s="3">
        <v>0.34998200000000002</v>
      </c>
      <c r="D263" s="3">
        <v>0.16911100000000001</v>
      </c>
      <c r="E263" s="3">
        <v>5.7019599999999997E-2</v>
      </c>
      <c r="F263" s="3">
        <v>4.6990699999999999</v>
      </c>
      <c r="G263" s="3">
        <f t="shared" si="31"/>
        <v>0.33540174547442514</v>
      </c>
      <c r="H263" s="3">
        <f t="shared" si="32"/>
        <v>0.34674780000000005</v>
      </c>
      <c r="I263" s="3">
        <f t="shared" si="33"/>
        <v>8.056545696512863E-3</v>
      </c>
      <c r="J263" s="3">
        <f t="shared" si="29"/>
        <v>4.6210120000000003</v>
      </c>
      <c r="K263" s="3">
        <f t="shared" si="34"/>
        <v>0.14852465026385353</v>
      </c>
      <c r="L263" s="3">
        <f t="shared" si="30"/>
        <v>0.33287338800400035</v>
      </c>
      <c r="M263" s="3">
        <f t="shared" si="35"/>
        <v>9.3697915833365758E-3</v>
      </c>
    </row>
    <row r="264" spans="1:13" x14ac:dyDescent="0.4">
      <c r="A264" s="3">
        <v>16</v>
      </c>
      <c r="B264" s="3">
        <v>2.54</v>
      </c>
      <c r="C264" s="3">
        <v>0.35336899999999999</v>
      </c>
      <c r="D264" s="3">
        <v>0.17201900000000001</v>
      </c>
      <c r="E264" s="3">
        <v>5.8581099999999997E-2</v>
      </c>
      <c r="F264" s="3">
        <v>4.7521000000000004</v>
      </c>
      <c r="G264" s="3">
        <f t="shared" si="31"/>
        <v>0.34009194375166019</v>
      </c>
      <c r="H264" s="3">
        <f t="shared" si="32"/>
        <v>0.34307979999999999</v>
      </c>
      <c r="I264" s="3">
        <f t="shared" si="33"/>
        <v>9.7467293673313797E-3</v>
      </c>
      <c r="J264" s="3">
        <f t="shared" si="29"/>
        <v>4.54725</v>
      </c>
      <c r="K264" s="3">
        <f t="shared" si="34"/>
        <v>0.17974279935507859</v>
      </c>
      <c r="L264" s="3">
        <f t="shared" si="30"/>
        <v>0.32959624008530197</v>
      </c>
      <c r="M264" s="3">
        <f t="shared" si="35"/>
        <v>1.068551287470213E-2</v>
      </c>
    </row>
    <row r="265" spans="1:13" x14ac:dyDescent="0.4">
      <c r="A265" s="3">
        <v>16</v>
      </c>
      <c r="B265" s="3">
        <v>2.54</v>
      </c>
      <c r="C265" s="3">
        <v>0.34883700000000001</v>
      </c>
      <c r="D265" s="3">
        <v>0.16772100000000001</v>
      </c>
      <c r="E265" s="3">
        <v>5.59505E-2</v>
      </c>
      <c r="F265" s="3">
        <v>4.6396800000000002</v>
      </c>
      <c r="G265" s="3">
        <f t="shared" si="31"/>
        <v>0.33700869772529962</v>
      </c>
      <c r="H265" s="3">
        <f t="shared" si="32"/>
        <v>0.33940000000000003</v>
      </c>
      <c r="I265" s="3">
        <f t="shared" si="33"/>
        <v>8.5696002940627309E-3</v>
      </c>
      <c r="J265" s="3">
        <f t="shared" si="29"/>
        <v>4.4920059999999999</v>
      </c>
      <c r="K265" s="3">
        <f t="shared" si="34"/>
        <v>0.14792432275998429</v>
      </c>
      <c r="L265" s="3">
        <f t="shared" si="30"/>
        <v>0.32391807090773661</v>
      </c>
      <c r="M265" s="3">
        <f t="shared" si="35"/>
        <v>1.1133456072634766E-2</v>
      </c>
    </row>
    <row r="266" spans="1:13" x14ac:dyDescent="0.4">
      <c r="A266" s="3">
        <v>16</v>
      </c>
      <c r="B266" s="3">
        <v>2.54</v>
      </c>
      <c r="C266" s="3">
        <v>0.35063800000000001</v>
      </c>
      <c r="D266" s="3">
        <v>0.16939499999999999</v>
      </c>
      <c r="E266" s="3">
        <v>5.7031800000000001E-2</v>
      </c>
      <c r="F266" s="3">
        <v>4.6813500000000001</v>
      </c>
      <c r="G266" s="3">
        <f t="shared" si="31"/>
        <v>0.33748662614030189</v>
      </c>
      <c r="H266" s="3">
        <f t="shared" si="32"/>
        <v>0.33650360000000001</v>
      </c>
      <c r="I266" s="3">
        <f t="shared" si="33"/>
        <v>7.2338044927963054E-3</v>
      </c>
      <c r="J266" s="3">
        <f t="shared" si="29"/>
        <v>4.4325939999999999</v>
      </c>
      <c r="K266" s="3">
        <f t="shared" si="34"/>
        <v>0.13584378110167578</v>
      </c>
      <c r="L266" s="3">
        <f t="shared" si="30"/>
        <v>0.32028498678168965</v>
      </c>
      <c r="M266" s="3">
        <f t="shared" si="35"/>
        <v>9.0350621584602085E-3</v>
      </c>
    </row>
    <row r="267" spans="1:13" x14ac:dyDescent="0.4">
      <c r="A267" s="3">
        <v>16</v>
      </c>
      <c r="B267" s="3">
        <v>2.56</v>
      </c>
      <c r="C267" s="3">
        <v>0.33091300000000001</v>
      </c>
      <c r="D267" s="3">
        <v>0.152832</v>
      </c>
      <c r="E267" s="3">
        <v>4.8043500000000003E-2</v>
      </c>
      <c r="F267" s="3">
        <v>4.3328600000000002</v>
      </c>
      <c r="G267" s="3">
        <f t="shared" si="31"/>
        <v>0.31437792692831479</v>
      </c>
      <c r="H267" s="3">
        <f t="shared" si="32"/>
        <v>0.33296799999999999</v>
      </c>
      <c r="I267" s="3">
        <f t="shared" si="33"/>
        <v>1.543576237184284E-3</v>
      </c>
      <c r="J267" s="3">
        <f t="shared" si="29"/>
        <v>4.3865420000000004</v>
      </c>
      <c r="K267" s="3">
        <f t="shared" si="34"/>
        <v>6.3444913554988713E-2</v>
      </c>
      <c r="L267" s="3">
        <f t="shared" si="30"/>
        <v>0.31526401228934464</v>
      </c>
      <c r="M267" s="3">
        <f t="shared" si="35"/>
        <v>3.1201126143357168E-3</v>
      </c>
    </row>
    <row r="268" spans="1:13" x14ac:dyDescent="0.4">
      <c r="A268" s="3">
        <v>16</v>
      </c>
      <c r="B268" s="3">
        <v>2.56</v>
      </c>
      <c r="C268" s="3">
        <v>0.33164199999999999</v>
      </c>
      <c r="D268" s="3">
        <v>0.15328900000000001</v>
      </c>
      <c r="E268" s="3">
        <v>4.80043E-2</v>
      </c>
      <c r="F268" s="3">
        <v>4.33026</v>
      </c>
      <c r="G268" s="3">
        <f t="shared" si="31"/>
        <v>0.31901600588093326</v>
      </c>
      <c r="H268" s="3">
        <f t="shared" si="32"/>
        <v>0.33040939999999996</v>
      </c>
      <c r="I268" s="3">
        <f t="shared" si="33"/>
        <v>6.2517365139615338E-3</v>
      </c>
      <c r="J268" s="3">
        <f t="shared" si="29"/>
        <v>4.3501980000000007</v>
      </c>
      <c r="K268" s="3">
        <f t="shared" si="34"/>
        <v>0.11493841662385997</v>
      </c>
      <c r="L268" s="3">
        <f t="shared" si="30"/>
        <v>0.31111117326611704</v>
      </c>
      <c r="M268" s="3">
        <f t="shared" si="35"/>
        <v>9.2778731543332518E-3</v>
      </c>
    </row>
    <row r="269" spans="1:13" x14ac:dyDescent="0.4">
      <c r="A269" s="3">
        <v>16</v>
      </c>
      <c r="B269" s="3">
        <v>2.56</v>
      </c>
      <c r="C269" s="3">
        <v>0.33496999999999999</v>
      </c>
      <c r="D269" s="3">
        <v>0.15696399999999999</v>
      </c>
      <c r="E269" s="3">
        <v>5.0874299999999997E-2</v>
      </c>
      <c r="F269" s="3">
        <v>4.4758800000000001</v>
      </c>
      <c r="G269" s="3">
        <f t="shared" si="31"/>
        <v>0.31170109786383338</v>
      </c>
      <c r="H269" s="3">
        <f t="shared" si="32"/>
        <v>0.32779339999999996</v>
      </c>
      <c r="I269" s="3">
        <f t="shared" si="33"/>
        <v>7.7465521517640261E-3</v>
      </c>
      <c r="J269" s="3">
        <f t="shared" si="29"/>
        <v>4.2936940000000003</v>
      </c>
      <c r="K269" s="3">
        <f t="shared" si="34"/>
        <v>0.16803214330597582</v>
      </c>
      <c r="L269" s="3">
        <f t="shared" si="30"/>
        <v>0.30748538652567076</v>
      </c>
      <c r="M269" s="3">
        <f t="shared" si="35"/>
        <v>9.0189674384701796E-3</v>
      </c>
    </row>
    <row r="270" spans="1:13" x14ac:dyDescent="0.4">
      <c r="A270" s="3">
        <v>16</v>
      </c>
      <c r="B270" s="3">
        <v>2.56</v>
      </c>
      <c r="C270" s="3">
        <v>0.33435500000000001</v>
      </c>
      <c r="D270" s="3">
        <v>0.155219</v>
      </c>
      <c r="E270" s="3">
        <v>4.9233199999999998E-2</v>
      </c>
      <c r="F270" s="3">
        <v>4.3426200000000001</v>
      </c>
      <c r="G270" s="3">
        <f t="shared" si="31"/>
        <v>0.3188432770950651</v>
      </c>
      <c r="H270" s="3">
        <f t="shared" si="32"/>
        <v>0.32464100000000001</v>
      </c>
      <c r="I270" s="3">
        <f t="shared" si="33"/>
        <v>7.3832611764720829E-3</v>
      </c>
      <c r="J270" s="3">
        <f t="shared" si="29"/>
        <v>4.2222920000000004</v>
      </c>
      <c r="K270" s="3">
        <f t="shared" si="34"/>
        <v>0.15036919250963601</v>
      </c>
      <c r="L270" s="3">
        <f t="shared" si="30"/>
        <v>0.30405846748317955</v>
      </c>
      <c r="M270" s="3">
        <f t="shared" si="35"/>
        <v>9.9711116344442068E-3</v>
      </c>
    </row>
    <row r="271" spans="1:13" x14ac:dyDescent="0.4">
      <c r="A271" s="3">
        <v>16</v>
      </c>
      <c r="B271" s="3">
        <v>2.56</v>
      </c>
      <c r="C271" s="3">
        <v>0.33295999999999998</v>
      </c>
      <c r="D271" s="3">
        <v>0.15537300000000001</v>
      </c>
      <c r="E271" s="3">
        <v>4.97989E-2</v>
      </c>
      <c r="F271" s="3">
        <v>4.4510899999999998</v>
      </c>
      <c r="G271" s="3">
        <f t="shared" si="31"/>
        <v>0.31238175367857679</v>
      </c>
      <c r="H271" s="3">
        <f t="shared" si="32"/>
        <v>0.32150460000000003</v>
      </c>
      <c r="I271" s="3">
        <f t="shared" si="33"/>
        <v>5.7381692411430226E-3</v>
      </c>
      <c r="J271" s="3">
        <f t="shared" si="29"/>
        <v>4.16906</v>
      </c>
      <c r="K271" s="3">
        <f t="shared" si="34"/>
        <v>0.14537839303005096</v>
      </c>
      <c r="L271" s="3">
        <f t="shared" si="30"/>
        <v>0.30041518686681012</v>
      </c>
      <c r="M271" s="3">
        <f t="shared" si="35"/>
        <v>6.6922807228636024E-3</v>
      </c>
    </row>
    <row r="272" spans="1:13" x14ac:dyDescent="0.4">
      <c r="A272" s="3">
        <v>16</v>
      </c>
      <c r="B272" s="3">
        <v>2.58</v>
      </c>
      <c r="C272" s="3">
        <v>0.31812000000000001</v>
      </c>
      <c r="D272" s="3">
        <v>0.143036</v>
      </c>
      <c r="E272" s="3">
        <v>4.3356499999999999E-2</v>
      </c>
      <c r="F272" s="3">
        <v>4.1511399999999998</v>
      </c>
      <c r="G272" s="3">
        <f t="shared" si="31"/>
        <v>0.29361373181217654</v>
      </c>
      <c r="H272" s="3">
        <f t="shared" si="32"/>
        <v>0.31902799999999998</v>
      </c>
      <c r="I272" s="3">
        <f t="shared" si="33"/>
        <v>8.484628453856981E-4</v>
      </c>
      <c r="J272" s="3">
        <f t="shared" si="29"/>
        <v>4.1031120000000003</v>
      </c>
      <c r="K272" s="3">
        <f t="shared" si="34"/>
        <v>3.6507575871317359E-2</v>
      </c>
      <c r="L272" s="3">
        <f t="shared" si="30"/>
        <v>0.2980011341688914</v>
      </c>
      <c r="M272" s="3">
        <f t="shared" si="35"/>
        <v>3.21269002447894E-3</v>
      </c>
    </row>
    <row r="273" spans="1:13" x14ac:dyDescent="0.4">
      <c r="A273" s="3">
        <v>16</v>
      </c>
      <c r="B273" s="3">
        <v>2.58</v>
      </c>
      <c r="C273" s="3">
        <v>0.31856200000000001</v>
      </c>
      <c r="D273" s="3">
        <v>0.14227500000000001</v>
      </c>
      <c r="E273" s="3">
        <v>4.2454699999999998E-2</v>
      </c>
      <c r="F273" s="3">
        <v>4.0477400000000001</v>
      </c>
      <c r="G273" s="3">
        <f t="shared" si="31"/>
        <v>0.30088707217870203</v>
      </c>
      <c r="H273" s="3">
        <f t="shared" si="32"/>
        <v>0.31648919999999997</v>
      </c>
      <c r="I273" s="3">
        <f t="shared" si="33"/>
        <v>5.5778465163537887E-3</v>
      </c>
      <c r="J273" s="3">
        <f t="shared" si="29"/>
        <v>4.0413179999999995</v>
      </c>
      <c r="K273" s="3">
        <f t="shared" si="34"/>
        <v>0.10330107635450855</v>
      </c>
      <c r="L273" s="3">
        <f t="shared" si="30"/>
        <v>0.29461918058723691</v>
      </c>
      <c r="M273" s="3">
        <f t="shared" si="35"/>
        <v>9.2600107740840338E-3</v>
      </c>
    </row>
    <row r="274" spans="1:13" x14ac:dyDescent="0.4">
      <c r="A274" s="3">
        <v>16</v>
      </c>
      <c r="B274" s="3">
        <v>2.58</v>
      </c>
      <c r="C274" s="3">
        <v>0.31920799999999999</v>
      </c>
      <c r="D274" s="3">
        <v>0.143404</v>
      </c>
      <c r="E274" s="3">
        <v>4.35211E-2</v>
      </c>
      <c r="F274" s="3">
        <v>4.1188700000000003</v>
      </c>
      <c r="G274" s="3">
        <f t="shared" si="31"/>
        <v>0.29456650265137763</v>
      </c>
      <c r="H274" s="3">
        <f t="shared" si="32"/>
        <v>0.31389060000000002</v>
      </c>
      <c r="I274" s="3">
        <f t="shared" si="33"/>
        <v>6.8811702086200507E-3</v>
      </c>
      <c r="J274" s="3">
        <f t="shared" ref="J274:J337" si="36">AVERAGE(F274:F278)</f>
        <v>3.9943400000000002</v>
      </c>
      <c r="K274" s="3">
        <f t="shared" si="34"/>
        <v>0.13746074668791813</v>
      </c>
      <c r="L274" s="3">
        <f t="shared" ref="L274:L337" si="37">AVERAGE(G274:G278)</f>
        <v>0.29025866224559921</v>
      </c>
      <c r="M274" s="3">
        <f t="shared" si="35"/>
        <v>1.0350930773182927E-2</v>
      </c>
    </row>
    <row r="275" spans="1:13" x14ac:dyDescent="0.4">
      <c r="A275" s="3">
        <v>16</v>
      </c>
      <c r="B275" s="3">
        <v>2.58</v>
      </c>
      <c r="C275" s="3">
        <v>0.31867299999999998</v>
      </c>
      <c r="D275" s="3">
        <v>0.14263500000000001</v>
      </c>
      <c r="E275" s="3">
        <v>4.26857E-2</v>
      </c>
      <c r="F275" s="3">
        <v>4.07646</v>
      </c>
      <c r="G275" s="3">
        <f t="shared" si="31"/>
        <v>0.30062687401321753</v>
      </c>
      <c r="H275" s="3">
        <f t="shared" si="32"/>
        <v>0.31049320000000002</v>
      </c>
      <c r="I275" s="3">
        <f t="shared" si="33"/>
        <v>7.5755620887165845E-3</v>
      </c>
      <c r="J275" s="3">
        <f t="shared" si="36"/>
        <v>3.9356640000000001</v>
      </c>
      <c r="K275" s="3">
        <f t="shared" si="34"/>
        <v>0.1343618406542571</v>
      </c>
      <c r="L275" s="3">
        <f t="shared" si="37"/>
        <v>0.28619638337654973</v>
      </c>
      <c r="M275" s="3">
        <f t="shared" si="35"/>
        <v>1.1753761449326211E-2</v>
      </c>
    </row>
    <row r="276" spans="1:13" x14ac:dyDescent="0.4">
      <c r="A276" s="3">
        <v>16</v>
      </c>
      <c r="B276" s="3">
        <v>2.58</v>
      </c>
      <c r="C276" s="3">
        <v>0.320577</v>
      </c>
      <c r="D276" s="3">
        <v>0.14430499999999999</v>
      </c>
      <c r="E276" s="3">
        <v>4.3710800000000001E-2</v>
      </c>
      <c r="F276" s="3">
        <v>4.1213499999999996</v>
      </c>
      <c r="G276" s="3">
        <f t="shared" si="31"/>
        <v>0.30031149018898329</v>
      </c>
      <c r="H276" s="3">
        <f t="shared" si="32"/>
        <v>0.30813919999999995</v>
      </c>
      <c r="I276" s="3">
        <f t="shared" si="33"/>
        <v>6.4065518463522963E-3</v>
      </c>
      <c r="J276" s="3">
        <f t="shared" si="36"/>
        <v>3.8955039999999999</v>
      </c>
      <c r="K276" s="3">
        <f t="shared" si="34"/>
        <v>0.11487241576636217</v>
      </c>
      <c r="L276" s="3">
        <f t="shared" si="37"/>
        <v>0.28228762977613853</v>
      </c>
      <c r="M276" s="3">
        <f t="shared" si="35"/>
        <v>9.2980569249185921E-3</v>
      </c>
    </row>
    <row r="277" spans="1:13" x14ac:dyDescent="0.4">
      <c r="A277" s="3">
        <v>16</v>
      </c>
      <c r="B277" s="3">
        <v>2.6</v>
      </c>
      <c r="C277" s="3">
        <v>0.30542599999999998</v>
      </c>
      <c r="D277" s="3">
        <v>0.13230700000000001</v>
      </c>
      <c r="E277" s="3">
        <v>3.7984200000000003E-2</v>
      </c>
      <c r="F277" s="3">
        <v>3.8421699999999999</v>
      </c>
      <c r="G277" s="3">
        <f t="shared" si="31"/>
        <v>0.27670396390390395</v>
      </c>
      <c r="H277" s="3">
        <f t="shared" si="32"/>
        <v>0.30446699999999999</v>
      </c>
      <c r="I277" s="3">
        <f t="shared" si="33"/>
        <v>1.9068139919771832E-3</v>
      </c>
      <c r="J277" s="3">
        <f t="shared" si="36"/>
        <v>3.8413180000000002</v>
      </c>
      <c r="K277" s="3">
        <f t="shared" si="34"/>
        <v>2.1558747087899129E-2</v>
      </c>
      <c r="L277" s="3">
        <f t="shared" si="37"/>
        <v>0.27659897170977599</v>
      </c>
      <c r="M277" s="3">
        <f t="shared" si="35"/>
        <v>3.2915083341759884E-3</v>
      </c>
    </row>
    <row r="278" spans="1:13" x14ac:dyDescent="0.4">
      <c r="A278" s="3">
        <v>16</v>
      </c>
      <c r="B278" s="3">
        <v>2.6</v>
      </c>
      <c r="C278" s="3">
        <v>0.30556899999999998</v>
      </c>
      <c r="D278" s="3">
        <v>0.13209699999999999</v>
      </c>
      <c r="E278" s="3">
        <v>3.7739099999999998E-2</v>
      </c>
      <c r="F278" s="3">
        <v>3.8128500000000001</v>
      </c>
      <c r="G278" s="3">
        <f t="shared" si="31"/>
        <v>0.27908448047051382</v>
      </c>
      <c r="H278" s="3">
        <f t="shared" si="32"/>
        <v>0.30177480000000001</v>
      </c>
      <c r="I278" s="3">
        <f t="shared" si="33"/>
        <v>5.240616696534868E-3</v>
      </c>
      <c r="J278" s="3">
        <f t="shared" si="36"/>
        <v>3.7876159999999999</v>
      </c>
      <c r="K278" s="3">
        <f t="shared" si="34"/>
        <v>0.10912786346300385</v>
      </c>
      <c r="L278" s="3">
        <f t="shared" si="37"/>
        <v>0.27510219575040012</v>
      </c>
      <c r="M278" s="3">
        <f t="shared" si="35"/>
        <v>4.4137377153639235E-3</v>
      </c>
    </row>
    <row r="279" spans="1:13" x14ac:dyDescent="0.4">
      <c r="A279" s="3">
        <v>16</v>
      </c>
      <c r="B279" s="3">
        <v>2.6</v>
      </c>
      <c r="C279" s="3">
        <v>0.30222100000000002</v>
      </c>
      <c r="D279" s="3">
        <v>0.13019</v>
      </c>
      <c r="E279" s="3">
        <v>3.6902900000000002E-2</v>
      </c>
      <c r="F279" s="3">
        <v>3.8254899999999998</v>
      </c>
      <c r="G279" s="3">
        <f t="shared" si="31"/>
        <v>0.2742551083061302</v>
      </c>
      <c r="H279" s="3">
        <f t="shared" si="32"/>
        <v>0.29877999999999999</v>
      </c>
      <c r="I279" s="3">
        <f t="shared" si="33"/>
        <v>6.3728824875404723E-3</v>
      </c>
      <c r="J279" s="3">
        <f t="shared" si="36"/>
        <v>3.7513680000000003</v>
      </c>
      <c r="K279" s="3">
        <f t="shared" si="34"/>
        <v>0.12383536060431212</v>
      </c>
      <c r="L279" s="3">
        <f t="shared" si="37"/>
        <v>0.26961358134107005</v>
      </c>
      <c r="M279" s="3">
        <f t="shared" si="35"/>
        <v>9.8115331403154371E-3</v>
      </c>
    </row>
    <row r="280" spans="1:13" x14ac:dyDescent="0.4">
      <c r="A280" s="3">
        <v>16</v>
      </c>
      <c r="B280" s="3">
        <v>2.6</v>
      </c>
      <c r="C280" s="3">
        <v>0.30690299999999998</v>
      </c>
      <c r="D280" s="3">
        <v>0.133552</v>
      </c>
      <c r="E280" s="3">
        <v>3.8468099999999998E-2</v>
      </c>
      <c r="F280" s="3">
        <v>3.8756599999999999</v>
      </c>
      <c r="G280" s="3">
        <f t="shared" si="31"/>
        <v>0.28108310601116149</v>
      </c>
      <c r="H280" s="3">
        <f t="shared" si="32"/>
        <v>0.297346</v>
      </c>
      <c r="I280" s="3">
        <f t="shared" si="33"/>
        <v>6.2426170153229788E-3</v>
      </c>
      <c r="J280" s="3">
        <f t="shared" si="36"/>
        <v>3.717514</v>
      </c>
      <c r="K280" s="3">
        <f t="shared" si="34"/>
        <v>0.1220693140146205</v>
      </c>
      <c r="L280" s="3">
        <f t="shared" si="37"/>
        <v>0.26795910126138855</v>
      </c>
      <c r="M280" s="3">
        <f t="shared" si="35"/>
        <v>9.5841938677056326E-3</v>
      </c>
    </row>
    <row r="281" spans="1:13" x14ac:dyDescent="0.4">
      <c r="A281" s="3">
        <v>16</v>
      </c>
      <c r="B281" s="3">
        <v>2.6</v>
      </c>
      <c r="C281" s="3">
        <v>0.30221599999999998</v>
      </c>
      <c r="D281" s="3">
        <v>0.13044</v>
      </c>
      <c r="E281" s="3">
        <v>3.7166600000000001E-2</v>
      </c>
      <c r="F281" s="3">
        <v>3.8504200000000002</v>
      </c>
      <c r="G281" s="3">
        <f t="shared" si="31"/>
        <v>0.27186819985717037</v>
      </c>
      <c r="H281" s="3">
        <f t="shared" si="32"/>
        <v>0.29374020000000001</v>
      </c>
      <c r="I281" s="3">
        <f t="shared" si="33"/>
        <v>4.6964008091303217E-3</v>
      </c>
      <c r="J281" s="3">
        <f t="shared" si="36"/>
        <v>3.6587240000000003</v>
      </c>
      <c r="K281" s="3">
        <f t="shared" si="34"/>
        <v>0.1006536991073851</v>
      </c>
      <c r="L281" s="3">
        <f t="shared" si="37"/>
        <v>0.26288734976364181</v>
      </c>
      <c r="M281" s="3">
        <f t="shared" si="35"/>
        <v>7.8500983192033909E-3</v>
      </c>
    </row>
    <row r="282" spans="1:13" x14ac:dyDescent="0.4">
      <c r="A282" s="3">
        <v>16</v>
      </c>
      <c r="B282" s="3">
        <v>2.62</v>
      </c>
      <c r="C282" s="3">
        <v>0.29196499999999997</v>
      </c>
      <c r="D282" s="3">
        <v>0.121818</v>
      </c>
      <c r="E282" s="3">
        <v>3.25335E-2</v>
      </c>
      <c r="F282" s="3">
        <v>3.5736599999999998</v>
      </c>
      <c r="G282" s="3">
        <f t="shared" si="31"/>
        <v>0.2692200841070248</v>
      </c>
      <c r="H282" s="3">
        <f t="shared" si="32"/>
        <v>0.29117559999999998</v>
      </c>
      <c r="I282" s="3">
        <f t="shared" si="33"/>
        <v>2.2115152814303546E-3</v>
      </c>
      <c r="J282" s="3">
        <f t="shared" si="36"/>
        <v>3.62053</v>
      </c>
      <c r="K282" s="3">
        <f t="shared" si="34"/>
        <v>3.6373336937927457E-2</v>
      </c>
      <c r="L282" s="3">
        <f t="shared" si="37"/>
        <v>0.25770696245080693</v>
      </c>
      <c r="M282" s="3">
        <f t="shared" si="35"/>
        <v>8.7132732482751787E-3</v>
      </c>
    </row>
    <row r="283" spans="1:13" x14ac:dyDescent="0.4">
      <c r="A283" s="3">
        <v>16</v>
      </c>
      <c r="B283" s="3">
        <v>2.62</v>
      </c>
      <c r="C283" s="3">
        <v>0.29059499999999999</v>
      </c>
      <c r="D283" s="3">
        <v>0.121612</v>
      </c>
      <c r="E283" s="3">
        <v>3.3203499999999997E-2</v>
      </c>
      <c r="F283" s="3">
        <v>3.6316099999999998</v>
      </c>
      <c r="G283" s="3">
        <f t="shared" si="31"/>
        <v>0.25164140842386329</v>
      </c>
      <c r="H283" s="3">
        <f t="shared" si="32"/>
        <v>0.28849559999999996</v>
      </c>
      <c r="I283" s="3">
        <f t="shared" si="33"/>
        <v>5.4211821441453147E-3</v>
      </c>
      <c r="J283" s="3">
        <f t="shared" si="36"/>
        <v>3.5806759999999995</v>
      </c>
      <c r="K283" s="3">
        <f t="shared" si="34"/>
        <v>0.10682836170231196</v>
      </c>
      <c r="L283" s="3">
        <f t="shared" si="37"/>
        <v>0.25224625229344316</v>
      </c>
      <c r="M283" s="3">
        <f t="shared" si="35"/>
        <v>8.3342013203367791E-3</v>
      </c>
    </row>
    <row r="284" spans="1:13" x14ac:dyDescent="0.4">
      <c r="A284" s="3">
        <v>16</v>
      </c>
      <c r="B284" s="3">
        <v>2.62</v>
      </c>
      <c r="C284" s="3">
        <v>0.29505100000000001</v>
      </c>
      <c r="D284" s="3">
        <v>0.124474</v>
      </c>
      <c r="E284" s="3">
        <v>3.4118099999999998E-2</v>
      </c>
      <c r="F284" s="3">
        <v>3.6562199999999998</v>
      </c>
      <c r="G284" s="3">
        <f t="shared" si="31"/>
        <v>0.26598270790772305</v>
      </c>
      <c r="H284" s="3">
        <f t="shared" si="32"/>
        <v>0.28553480000000003</v>
      </c>
      <c r="I284" s="3">
        <f t="shared" si="33"/>
        <v>7.2126801786853148E-3</v>
      </c>
      <c r="J284" s="3">
        <f t="shared" si="36"/>
        <v>3.5158879999999995</v>
      </c>
      <c r="K284" s="3">
        <f t="shared" si="34"/>
        <v>0.14697759916395425</v>
      </c>
      <c r="L284" s="3">
        <f t="shared" si="37"/>
        <v>0.24871806923193035</v>
      </c>
      <c r="M284" s="3">
        <f t="shared" si="35"/>
        <v>1.1113919844101504E-2</v>
      </c>
    </row>
    <row r="285" spans="1:13" x14ac:dyDescent="0.4">
      <c r="A285" s="3">
        <v>16</v>
      </c>
      <c r="B285" s="3">
        <v>2.62</v>
      </c>
      <c r="C285" s="3">
        <v>0.28887400000000002</v>
      </c>
      <c r="D285" s="3">
        <v>0.120105</v>
      </c>
      <c r="E285" s="3">
        <v>3.2209000000000002E-2</v>
      </c>
      <c r="F285" s="3">
        <v>3.5817100000000002</v>
      </c>
      <c r="G285" s="3">
        <f t="shared" si="31"/>
        <v>0.25572434852242765</v>
      </c>
      <c r="H285" s="3">
        <f t="shared" si="32"/>
        <v>0.28254260000000003</v>
      </c>
      <c r="I285" s="3">
        <f t="shared" si="33"/>
        <v>5.5576120267611375E-3</v>
      </c>
      <c r="J285" s="3">
        <f t="shared" si="36"/>
        <v>3.4519220000000006</v>
      </c>
      <c r="K285" s="3">
        <f t="shared" si="34"/>
        <v>0.14147811794054943</v>
      </c>
      <c r="L285" s="3">
        <f t="shared" si="37"/>
        <v>0.2453021119373163</v>
      </c>
      <c r="M285" s="3">
        <f t="shared" si="35"/>
        <v>7.2279827343956164E-3</v>
      </c>
    </row>
    <row r="286" spans="1:13" x14ac:dyDescent="0.4">
      <c r="A286" s="3">
        <v>16</v>
      </c>
      <c r="B286" s="3">
        <v>2.62</v>
      </c>
      <c r="C286" s="3">
        <v>0.28939300000000001</v>
      </c>
      <c r="D286" s="3">
        <v>0.1212</v>
      </c>
      <c r="E286" s="3">
        <v>3.3229000000000002E-2</v>
      </c>
      <c r="F286" s="3">
        <v>3.6594500000000001</v>
      </c>
      <c r="G286" s="3">
        <f t="shared" si="31"/>
        <v>0.24596626329299598</v>
      </c>
      <c r="H286" s="3">
        <f t="shared" si="32"/>
        <v>0.28073540000000002</v>
      </c>
      <c r="I286" s="3">
        <f t="shared" si="33"/>
        <v>4.5898503940760447E-3</v>
      </c>
      <c r="J286" s="3">
        <f t="shared" si="36"/>
        <v>3.423238</v>
      </c>
      <c r="K286" s="3">
        <f t="shared" si="34"/>
        <v>0.12594231733615197</v>
      </c>
      <c r="L286" s="3">
        <f t="shared" si="37"/>
        <v>0.2410265403171728</v>
      </c>
      <c r="M286" s="3">
        <f t="shared" si="35"/>
        <v>6.0202780003236513E-3</v>
      </c>
    </row>
    <row r="287" spans="1:13" x14ac:dyDescent="0.4">
      <c r="A287" s="3">
        <v>16</v>
      </c>
      <c r="B287" s="3">
        <v>2.64</v>
      </c>
      <c r="C287" s="3">
        <v>0.27856500000000001</v>
      </c>
      <c r="D287" s="3">
        <v>0.112397</v>
      </c>
      <c r="E287" s="3">
        <v>2.8730800000000001E-2</v>
      </c>
      <c r="F287" s="3">
        <v>3.37439</v>
      </c>
      <c r="G287" s="3">
        <f t="shared" si="31"/>
        <v>0.24191653332020613</v>
      </c>
      <c r="H287" s="3">
        <f t="shared" si="32"/>
        <v>0.27914800000000001</v>
      </c>
      <c r="I287" s="3">
        <f t="shared" si="33"/>
        <v>1.9130951884315554E-3</v>
      </c>
      <c r="J287" s="3">
        <f t="shared" si="36"/>
        <v>3.3730319999999998</v>
      </c>
      <c r="K287" s="3">
        <f t="shared" si="34"/>
        <v>4.7175392907743717E-2</v>
      </c>
      <c r="L287" s="3">
        <f t="shared" si="37"/>
        <v>0.24118890549965682</v>
      </c>
      <c r="M287" s="3">
        <f t="shared" si="35"/>
        <v>6.1606229438177455E-3</v>
      </c>
    </row>
    <row r="288" spans="1:13" x14ac:dyDescent="0.4">
      <c r="A288" s="3">
        <v>16</v>
      </c>
      <c r="B288" s="3">
        <v>2.64</v>
      </c>
      <c r="C288" s="3">
        <v>0.27579100000000001</v>
      </c>
      <c r="D288" s="3">
        <v>0.11017100000000001</v>
      </c>
      <c r="E288" s="3">
        <v>2.7892299999999998E-2</v>
      </c>
      <c r="F288" s="3">
        <v>3.3076699999999999</v>
      </c>
      <c r="G288" s="3">
        <f t="shared" si="31"/>
        <v>0.23400049311629878</v>
      </c>
      <c r="H288" s="3">
        <f t="shared" si="32"/>
        <v>0.27729379999999998</v>
      </c>
      <c r="I288" s="3">
        <f t="shared" si="33"/>
        <v>4.4242695397093534E-3</v>
      </c>
      <c r="J288" s="3">
        <f t="shared" si="36"/>
        <v>3.3381940000000001</v>
      </c>
      <c r="K288" s="3">
        <f t="shared" si="34"/>
        <v>8.358015711878021E-2</v>
      </c>
      <c r="L288" s="3">
        <f t="shared" si="37"/>
        <v>0.23840238266024275</v>
      </c>
      <c r="M288" s="3">
        <f t="shared" si="35"/>
        <v>8.0595911877148416E-3</v>
      </c>
    </row>
    <row r="289" spans="1:13" x14ac:dyDescent="0.4">
      <c r="A289" s="3">
        <v>16</v>
      </c>
      <c r="B289" s="3">
        <v>2.64</v>
      </c>
      <c r="C289" s="3">
        <v>0.28009000000000001</v>
      </c>
      <c r="D289" s="3">
        <v>0.112857</v>
      </c>
      <c r="E289" s="3">
        <v>2.8699499999999999E-2</v>
      </c>
      <c r="F289" s="3">
        <v>3.3363900000000002</v>
      </c>
      <c r="G289" s="3">
        <f t="shared" si="31"/>
        <v>0.24890292143465298</v>
      </c>
      <c r="H289" s="3">
        <f t="shared" si="32"/>
        <v>0.27658479999999996</v>
      </c>
      <c r="I289" s="3">
        <f t="shared" si="33"/>
        <v>4.8698927462522239E-3</v>
      </c>
      <c r="J289" s="3">
        <f t="shared" si="36"/>
        <v>3.32504</v>
      </c>
      <c r="K289" s="3">
        <f t="shared" si="34"/>
        <v>9.2091144633998298E-2</v>
      </c>
      <c r="L289" s="3">
        <f t="shared" si="37"/>
        <v>0.237504387950246</v>
      </c>
      <c r="M289" s="3">
        <f t="shared" si="35"/>
        <v>8.7228627845864302E-3</v>
      </c>
    </row>
    <row r="290" spans="1:13" x14ac:dyDescent="0.4">
      <c r="A290" s="3">
        <v>16</v>
      </c>
      <c r="B290" s="3">
        <v>2.64</v>
      </c>
      <c r="C290" s="3">
        <v>0.27983799999999998</v>
      </c>
      <c r="D290" s="3">
        <v>0.11376699999999999</v>
      </c>
      <c r="E290" s="3">
        <v>2.97294E-2</v>
      </c>
      <c r="F290" s="3">
        <v>3.4382899999999998</v>
      </c>
      <c r="G290" s="3">
        <f t="shared" si="31"/>
        <v>0.23434649042170996</v>
      </c>
      <c r="H290" s="3">
        <f t="shared" si="32"/>
        <v>0.27474279999999995</v>
      </c>
      <c r="I290" s="3">
        <f t="shared" si="33"/>
        <v>4.9370593028644034E-3</v>
      </c>
      <c r="J290" s="3">
        <f t="shared" si="36"/>
        <v>3.3024459999999998</v>
      </c>
      <c r="K290" s="3">
        <f t="shared" si="34"/>
        <v>0.10004924019701494</v>
      </c>
      <c r="L290" s="3">
        <f t="shared" si="37"/>
        <v>0.23407440812579519</v>
      </c>
      <c r="M290" s="3">
        <f t="shared" si="35"/>
        <v>6.704767093911281E-3</v>
      </c>
    </row>
    <row r="291" spans="1:13" x14ac:dyDescent="0.4">
      <c r="A291" s="3">
        <v>16</v>
      </c>
      <c r="B291" s="3">
        <v>2.64</v>
      </c>
      <c r="C291" s="3">
        <v>0.28145599999999998</v>
      </c>
      <c r="D291" s="3">
        <v>0.114367</v>
      </c>
      <c r="E291" s="3">
        <v>2.9555999999999999E-2</v>
      </c>
      <c r="F291" s="3">
        <v>3.40842</v>
      </c>
      <c r="G291" s="3">
        <f t="shared" si="31"/>
        <v>0.24677808920541622</v>
      </c>
      <c r="H291" s="3">
        <f t="shared" si="32"/>
        <v>0.27310399999999996</v>
      </c>
      <c r="I291" s="3">
        <f t="shared" si="33"/>
        <v>4.2915252300318564E-3</v>
      </c>
      <c r="J291" s="3">
        <f t="shared" si="36"/>
        <v>3.2588180000000002</v>
      </c>
      <c r="K291" s="3">
        <f t="shared" si="34"/>
        <v>7.5962200705350827E-2</v>
      </c>
      <c r="L291" s="3">
        <f t="shared" si="37"/>
        <v>0.23345560132690948</v>
      </c>
      <c r="M291" s="3">
        <f t="shared" si="35"/>
        <v>6.7932949628179131E-3</v>
      </c>
    </row>
    <row r="292" spans="1:13" x14ac:dyDescent="0.4">
      <c r="A292" s="3">
        <v>16</v>
      </c>
      <c r="B292" s="3">
        <v>2.66</v>
      </c>
      <c r="C292" s="3">
        <v>0.26929399999999998</v>
      </c>
      <c r="D292" s="3">
        <v>0.105771</v>
      </c>
      <c r="E292" s="3">
        <v>2.5910800000000001E-2</v>
      </c>
      <c r="F292" s="3">
        <v>3.2002000000000002</v>
      </c>
      <c r="G292" s="3">
        <f t="shared" si="31"/>
        <v>0.22798391912313587</v>
      </c>
      <c r="H292" s="3">
        <f t="shared" si="32"/>
        <v>0.27089859999999999</v>
      </c>
      <c r="I292" s="3">
        <f t="shared" si="33"/>
        <v>1.0165352133595822E-3</v>
      </c>
      <c r="J292" s="3">
        <f t="shared" si="36"/>
        <v>3.2070700000000003</v>
      </c>
      <c r="K292" s="3">
        <f t="shared" si="34"/>
        <v>3.1598565790237926E-2</v>
      </c>
      <c r="L292" s="3">
        <f t="shared" si="37"/>
        <v>0.23086299105021105</v>
      </c>
      <c r="M292" s="3">
        <f t="shared" si="35"/>
        <v>1.9888013146623679E-3</v>
      </c>
    </row>
    <row r="293" spans="1:13" x14ac:dyDescent="0.4">
      <c r="A293" s="3">
        <v>16</v>
      </c>
      <c r="B293" s="3">
        <v>2.66</v>
      </c>
      <c r="C293" s="3">
        <v>0.27224599999999999</v>
      </c>
      <c r="D293" s="3">
        <v>0.107803</v>
      </c>
      <c r="E293" s="3">
        <v>2.68627E-2</v>
      </c>
      <c r="F293" s="3">
        <v>3.2418999999999998</v>
      </c>
      <c r="G293" s="3">
        <f t="shared" si="31"/>
        <v>0.22951051956631496</v>
      </c>
      <c r="H293" s="3">
        <f t="shared" si="32"/>
        <v>0.269285</v>
      </c>
      <c r="I293" s="3">
        <f t="shared" si="33"/>
        <v>4.0775640767497364E-3</v>
      </c>
      <c r="J293" s="3">
        <f t="shared" si="36"/>
        <v>3.1707920000000001</v>
      </c>
      <c r="K293" s="3">
        <f t="shared" si="34"/>
        <v>8.2227137953354401E-2</v>
      </c>
      <c r="L293" s="3">
        <f t="shared" si="37"/>
        <v>0.22795514443702242</v>
      </c>
      <c r="M293" s="3">
        <f t="shared" si="35"/>
        <v>7.3838619622171048E-3</v>
      </c>
    </row>
    <row r="294" spans="1:13" x14ac:dyDescent="0.4">
      <c r="A294" s="3">
        <v>16</v>
      </c>
      <c r="B294" s="3">
        <v>2.66</v>
      </c>
      <c r="C294" s="3">
        <v>0.27088000000000001</v>
      </c>
      <c r="D294" s="3">
        <v>0.10687000000000001</v>
      </c>
      <c r="E294" s="3">
        <v>2.63229E-2</v>
      </c>
      <c r="F294" s="3">
        <v>3.22342</v>
      </c>
      <c r="G294" s="3">
        <f t="shared" si="31"/>
        <v>0.23175302231239892</v>
      </c>
      <c r="H294" s="3">
        <f t="shared" si="32"/>
        <v>0.26708779999999999</v>
      </c>
      <c r="I294" s="3">
        <f t="shared" si="33"/>
        <v>4.7880540681993107E-3</v>
      </c>
      <c r="J294" s="3">
        <f t="shared" si="36"/>
        <v>3.1199599999999998</v>
      </c>
      <c r="K294" s="3">
        <f t="shared" si="34"/>
        <v>9.9336536078121734E-2</v>
      </c>
      <c r="L294" s="3">
        <f t="shared" si="37"/>
        <v>0.22609807724970379</v>
      </c>
      <c r="M294" s="3">
        <f t="shared" si="35"/>
        <v>7.9081818009437126E-3</v>
      </c>
    </row>
    <row r="295" spans="1:13" x14ac:dyDescent="0.4">
      <c r="A295" s="3">
        <v>16</v>
      </c>
      <c r="B295" s="3">
        <v>2.66</v>
      </c>
      <c r="C295" s="3">
        <v>0.271644</v>
      </c>
      <c r="D295" s="3">
        <v>0.10725</v>
      </c>
      <c r="E295" s="3">
        <v>2.6527700000000001E-2</v>
      </c>
      <c r="F295" s="3">
        <v>3.2201499999999998</v>
      </c>
      <c r="G295" s="3">
        <f t="shared" si="31"/>
        <v>0.23125245642728143</v>
      </c>
      <c r="H295" s="3">
        <f t="shared" si="32"/>
        <v>0.26505440000000002</v>
      </c>
      <c r="I295" s="3">
        <f t="shared" si="33"/>
        <v>4.9032851273406453E-3</v>
      </c>
      <c r="J295" s="3">
        <f t="shared" si="36"/>
        <v>3.0734760000000003</v>
      </c>
      <c r="K295" s="3">
        <f t="shared" si="34"/>
        <v>9.4299136496576577E-2</v>
      </c>
      <c r="L295" s="3">
        <f t="shared" si="37"/>
        <v>0.22305951156131026</v>
      </c>
      <c r="M295" s="3">
        <f t="shared" si="35"/>
        <v>8.0687682512881539E-3</v>
      </c>
    </row>
    <row r="296" spans="1:13" x14ac:dyDescent="0.4">
      <c r="A296" s="3">
        <v>16</v>
      </c>
      <c r="B296" s="3">
        <v>2.66</v>
      </c>
      <c r="C296" s="3">
        <v>0.27042899999999997</v>
      </c>
      <c r="D296" s="3">
        <v>0.10585899999999999</v>
      </c>
      <c r="E296" s="3">
        <v>2.57579E-2</v>
      </c>
      <c r="F296" s="3">
        <v>3.14968</v>
      </c>
      <c r="G296" s="3">
        <f t="shared" si="31"/>
        <v>0.23381503782192403</v>
      </c>
      <c r="H296" s="3">
        <f t="shared" si="32"/>
        <v>0.26320360000000004</v>
      </c>
      <c r="I296" s="3">
        <f t="shared" si="33"/>
        <v>3.654036704796484E-3</v>
      </c>
      <c r="J296" s="3">
        <f t="shared" si="36"/>
        <v>3.0403720000000001</v>
      </c>
      <c r="K296" s="3">
        <f t="shared" si="34"/>
        <v>5.9706232639482423E-2</v>
      </c>
      <c r="L296" s="3">
        <f t="shared" si="37"/>
        <v>0.21901505773629223</v>
      </c>
      <c r="M296" s="3">
        <f t="shared" si="35"/>
        <v>8.0164501907720939E-3</v>
      </c>
    </row>
    <row r="297" spans="1:13" x14ac:dyDescent="0.4">
      <c r="A297" s="3">
        <v>16</v>
      </c>
      <c r="B297" s="3">
        <v>2.68</v>
      </c>
      <c r="C297" s="3">
        <v>0.26122600000000001</v>
      </c>
      <c r="D297" s="3">
        <v>9.9842100000000003E-2</v>
      </c>
      <c r="E297" s="3">
        <v>2.35222E-2</v>
      </c>
      <c r="F297" s="3">
        <v>3.0188100000000002</v>
      </c>
      <c r="G297" s="3">
        <f t="shared" si="31"/>
        <v>0.2134446860571928</v>
      </c>
      <c r="H297" s="3">
        <f t="shared" si="32"/>
        <v>0.26093280000000002</v>
      </c>
      <c r="I297" s="3">
        <f t="shared" si="33"/>
        <v>1.0785351918226917E-3</v>
      </c>
      <c r="J297" s="3">
        <f t="shared" si="36"/>
        <v>3.0082399999999998</v>
      </c>
      <c r="K297" s="3">
        <f t="shared" si="34"/>
        <v>2.5886803587928713E-2</v>
      </c>
      <c r="L297" s="3">
        <f t="shared" si="37"/>
        <v>0.21476069346849846</v>
      </c>
      <c r="M297" s="3">
        <f t="shared" si="35"/>
        <v>3.2761138674821883E-3</v>
      </c>
    </row>
    <row r="298" spans="1:13" x14ac:dyDescent="0.4">
      <c r="A298" s="3">
        <v>16</v>
      </c>
      <c r="B298" s="3">
        <v>2.68</v>
      </c>
      <c r="C298" s="3">
        <v>0.26125999999999999</v>
      </c>
      <c r="D298" s="3">
        <v>9.9534800000000007E-2</v>
      </c>
      <c r="E298" s="3">
        <v>2.3176100000000002E-2</v>
      </c>
      <c r="F298" s="3">
        <v>2.9877400000000001</v>
      </c>
      <c r="G298" s="3">
        <f t="shared" si="31"/>
        <v>0.22022518362972188</v>
      </c>
      <c r="H298" s="3">
        <f t="shared" si="32"/>
        <v>0.25831220000000005</v>
      </c>
      <c r="I298" s="3">
        <f t="shared" si="33"/>
        <v>5.205448660778429E-3</v>
      </c>
      <c r="J298" s="3">
        <f t="shared" si="36"/>
        <v>2.9567019999999999</v>
      </c>
      <c r="K298" s="3">
        <f t="shared" si="34"/>
        <v>0.10102116142670306</v>
      </c>
      <c r="L298" s="3">
        <f t="shared" si="37"/>
        <v>0.21099299858653997</v>
      </c>
      <c r="M298" s="3">
        <f t="shared" si="35"/>
        <v>8.7995255408030732E-3</v>
      </c>
    </row>
    <row r="299" spans="1:13" x14ac:dyDescent="0.4">
      <c r="A299" s="3">
        <v>16</v>
      </c>
      <c r="B299" s="3">
        <v>2.68</v>
      </c>
      <c r="C299" s="3">
        <v>0.26071299999999997</v>
      </c>
      <c r="D299" s="3">
        <v>9.9283499999999997E-2</v>
      </c>
      <c r="E299" s="3">
        <v>2.31676E-2</v>
      </c>
      <c r="F299" s="3">
        <v>2.9910000000000001</v>
      </c>
      <c r="G299" s="3">
        <f t="shared" si="31"/>
        <v>0.21656019387043124</v>
      </c>
      <c r="H299" s="3">
        <f t="shared" si="32"/>
        <v>0.2558298</v>
      </c>
      <c r="I299" s="3">
        <f t="shared" si="33"/>
        <v>6.0918550015574002E-3</v>
      </c>
      <c r="J299" s="3">
        <f t="shared" si="36"/>
        <v>2.9268380000000001</v>
      </c>
      <c r="K299" s="3">
        <f t="shared" si="34"/>
        <v>0.10917358369129408</v>
      </c>
      <c r="L299" s="3">
        <f t="shared" si="37"/>
        <v>0.20501613913369718</v>
      </c>
      <c r="M299" s="3">
        <f t="shared" si="35"/>
        <v>1.0486376901862713E-2</v>
      </c>
    </row>
    <row r="300" spans="1:13" x14ac:dyDescent="0.4">
      <c r="A300" s="3">
        <v>16</v>
      </c>
      <c r="B300" s="3">
        <v>2.68</v>
      </c>
      <c r="C300" s="3">
        <v>0.26239000000000001</v>
      </c>
      <c r="D300" s="3">
        <v>0.100827</v>
      </c>
      <c r="E300" s="3">
        <v>2.4062199999999999E-2</v>
      </c>
      <c r="F300" s="3">
        <v>3.05463</v>
      </c>
      <c r="G300" s="3">
        <f t="shared" si="31"/>
        <v>0.21103018730219125</v>
      </c>
      <c r="H300" s="3">
        <f t="shared" si="32"/>
        <v>0.25371640000000001</v>
      </c>
      <c r="I300" s="3">
        <f t="shared" si="33"/>
        <v>5.8597120953166318E-3</v>
      </c>
      <c r="J300" s="3">
        <f t="shared" si="36"/>
        <v>2.8986299999999998</v>
      </c>
      <c r="K300" s="3">
        <f t="shared" si="34"/>
        <v>0.10715350222927852</v>
      </c>
      <c r="L300" s="3">
        <f t="shared" si="37"/>
        <v>0.2005891285676345</v>
      </c>
      <c r="M300" s="3">
        <f t="shared" si="35"/>
        <v>9.2815131388468697E-3</v>
      </c>
    </row>
    <row r="301" spans="1:13" x14ac:dyDescent="0.4">
      <c r="A301" s="3">
        <v>16</v>
      </c>
      <c r="B301" s="3">
        <v>2.68</v>
      </c>
      <c r="C301" s="3">
        <v>0.259075</v>
      </c>
      <c r="D301" s="3">
        <v>9.8411200000000004E-2</v>
      </c>
      <c r="E301" s="3">
        <v>2.2879E-2</v>
      </c>
      <c r="F301" s="3">
        <v>2.98902</v>
      </c>
      <c r="G301" s="3">
        <f t="shared" si="31"/>
        <v>0.21254321648295516</v>
      </c>
      <c r="H301" s="3">
        <f t="shared" si="32"/>
        <v>0.25111460000000002</v>
      </c>
      <c r="I301" s="3">
        <f t="shared" si="33"/>
        <v>4.0348152175781219E-3</v>
      </c>
      <c r="J301" s="3">
        <f t="shared" si="36"/>
        <v>2.8527360000000002</v>
      </c>
      <c r="K301" s="3">
        <f t="shared" si="34"/>
        <v>7.4752805860382257E-2</v>
      </c>
      <c r="L301" s="3">
        <f t="shared" si="37"/>
        <v>0.19614733195123529</v>
      </c>
      <c r="M301" s="3">
        <f t="shared" si="35"/>
        <v>8.5035637326269925E-3</v>
      </c>
    </row>
    <row r="302" spans="1:13" x14ac:dyDescent="0.4">
      <c r="A302" s="3">
        <v>16</v>
      </c>
      <c r="B302" s="3">
        <v>2.7</v>
      </c>
      <c r="C302" s="3">
        <v>0.24812300000000001</v>
      </c>
      <c r="D302" s="3">
        <v>9.0686100000000006E-2</v>
      </c>
      <c r="E302" s="3">
        <v>1.9870599999999999E-2</v>
      </c>
      <c r="F302" s="3">
        <v>2.76112</v>
      </c>
      <c r="G302" s="3">
        <f t="shared" si="31"/>
        <v>0.19460621164740033</v>
      </c>
      <c r="H302" s="3">
        <f t="shared" si="32"/>
        <v>0.24954960000000001</v>
      </c>
      <c r="I302" s="3">
        <f t="shared" si="33"/>
        <v>1.0773030400031218E-3</v>
      </c>
      <c r="J302" s="3">
        <f t="shared" si="36"/>
        <v>2.8118100000000004</v>
      </c>
      <c r="K302" s="3">
        <f t="shared" si="34"/>
        <v>3.3654329884875087E-2</v>
      </c>
      <c r="L302" s="3">
        <f t="shared" si="37"/>
        <v>0.19520253901547305</v>
      </c>
      <c r="M302" s="3">
        <f t="shared" si="35"/>
        <v>6.7007237786995376E-3</v>
      </c>
    </row>
    <row r="303" spans="1:13" x14ac:dyDescent="0.4">
      <c r="A303" s="3">
        <v>16</v>
      </c>
      <c r="B303" s="3">
        <v>2.7</v>
      </c>
      <c r="C303" s="3">
        <v>0.24884800000000001</v>
      </c>
      <c r="D303" s="3">
        <v>9.1861700000000004E-2</v>
      </c>
      <c r="E303" s="3">
        <v>2.0497100000000001E-2</v>
      </c>
      <c r="F303" s="3">
        <v>2.8384200000000002</v>
      </c>
      <c r="G303" s="3">
        <f t="shared" si="31"/>
        <v>0.19034088636550783</v>
      </c>
      <c r="H303" s="3">
        <f t="shared" si="32"/>
        <v>0.2480318</v>
      </c>
      <c r="I303" s="3">
        <f t="shared" si="33"/>
        <v>3.8348449981713676E-3</v>
      </c>
      <c r="J303" s="3">
        <f t="shared" si="36"/>
        <v>2.788678</v>
      </c>
      <c r="K303" s="3">
        <f t="shared" si="34"/>
        <v>7.4953944365857103E-2</v>
      </c>
      <c r="L303" s="3">
        <f t="shared" si="37"/>
        <v>0.19164231350605621</v>
      </c>
      <c r="M303" s="3">
        <f t="shared" si="35"/>
        <v>9.992329142176546E-3</v>
      </c>
    </row>
    <row r="304" spans="1:13" x14ac:dyDescent="0.4">
      <c r="A304" s="3">
        <v>16</v>
      </c>
      <c r="B304" s="3">
        <v>2.7</v>
      </c>
      <c r="C304" s="3">
        <v>0.25014599999999998</v>
      </c>
      <c r="D304" s="3">
        <v>9.2631199999999997E-2</v>
      </c>
      <c r="E304" s="3">
        <v>2.07368E-2</v>
      </c>
      <c r="F304" s="3">
        <v>2.8499599999999998</v>
      </c>
      <c r="G304" s="3">
        <f t="shared" si="31"/>
        <v>0.19442514104011777</v>
      </c>
      <c r="H304" s="3">
        <f t="shared" si="32"/>
        <v>0.2467568</v>
      </c>
      <c r="I304" s="3">
        <f t="shared" si="33"/>
        <v>4.3734684359213035E-3</v>
      </c>
      <c r="J304" s="3">
        <f t="shared" si="36"/>
        <v>2.7504339999999998</v>
      </c>
      <c r="K304" s="3">
        <f t="shared" si="34"/>
        <v>8.7543371102556861E-2</v>
      </c>
      <c r="L304" s="3">
        <f t="shared" si="37"/>
        <v>0.19081884209059488</v>
      </c>
      <c r="M304" s="3">
        <f t="shared" si="35"/>
        <v>1.0232420948779058E-2</v>
      </c>
    </row>
    <row r="305" spans="1:13" x14ac:dyDescent="0.4">
      <c r="A305" s="3">
        <v>16</v>
      </c>
      <c r="B305" s="3">
        <v>2.7</v>
      </c>
      <c r="C305" s="3">
        <v>0.24938099999999999</v>
      </c>
      <c r="D305" s="3">
        <v>9.1987600000000003E-2</v>
      </c>
      <c r="E305" s="3">
        <v>2.05919E-2</v>
      </c>
      <c r="F305" s="3">
        <v>2.8251599999999999</v>
      </c>
      <c r="G305" s="3">
        <f t="shared" si="31"/>
        <v>0.18882120422019533</v>
      </c>
      <c r="H305" s="3">
        <f t="shared" si="32"/>
        <v>0.24521180000000001</v>
      </c>
      <c r="I305" s="3">
        <f t="shared" si="33"/>
        <v>4.2664620190504378E-3</v>
      </c>
      <c r="J305" s="3">
        <f t="shared" si="36"/>
        <v>2.7149540000000001</v>
      </c>
      <c r="K305" s="3">
        <f t="shared" si="34"/>
        <v>7.507861522431003E-2</v>
      </c>
      <c r="L305" s="3">
        <f t="shared" si="37"/>
        <v>0.19003277401346574</v>
      </c>
      <c r="M305" s="3">
        <f t="shared" si="35"/>
        <v>1.0074942064296447E-2</v>
      </c>
    </row>
    <row r="306" spans="1:13" x14ac:dyDescent="0.4">
      <c r="A306" s="3">
        <v>16</v>
      </c>
      <c r="B306" s="3">
        <v>2.7</v>
      </c>
      <c r="C306" s="3">
        <v>0.25124999999999997</v>
      </c>
      <c r="D306" s="3">
        <v>9.2493199999999998E-2</v>
      </c>
      <c r="E306" s="3">
        <v>2.03313E-2</v>
      </c>
      <c r="F306" s="3">
        <v>2.7843900000000001</v>
      </c>
      <c r="G306" s="3">
        <f t="shared" si="31"/>
        <v>0.20781925180414396</v>
      </c>
      <c r="H306" s="3">
        <f t="shared" si="32"/>
        <v>0.2433662</v>
      </c>
      <c r="I306" s="3">
        <f t="shared" si="33"/>
        <v>4.0544179064324285E-3</v>
      </c>
      <c r="J306" s="3">
        <f t="shared" si="36"/>
        <v>2.6790760000000002</v>
      </c>
      <c r="K306" s="3">
        <f t="shared" si="34"/>
        <v>5.3644946304381762E-2</v>
      </c>
      <c r="L306" s="3">
        <f t="shared" si="37"/>
        <v>0.18789455735901542</v>
      </c>
      <c r="M306" s="3">
        <f t="shared" si="35"/>
        <v>1.1179156357454015E-2</v>
      </c>
    </row>
    <row r="307" spans="1:13" x14ac:dyDescent="0.4">
      <c r="A307" s="3">
        <v>16</v>
      </c>
      <c r="B307" s="3">
        <v>2.72</v>
      </c>
      <c r="C307" s="3">
        <v>0.240534</v>
      </c>
      <c r="D307" s="3">
        <v>8.5964799999999994E-2</v>
      </c>
      <c r="E307" s="3">
        <v>1.8250099999999998E-2</v>
      </c>
      <c r="F307" s="3">
        <v>2.6454599999999999</v>
      </c>
      <c r="G307" s="3">
        <f t="shared" si="31"/>
        <v>0.17680508410031615</v>
      </c>
      <c r="H307" s="3">
        <f t="shared" si="32"/>
        <v>0.24109720000000001</v>
      </c>
      <c r="I307" s="3">
        <f t="shared" si="33"/>
        <v>1.120296460763842E-3</v>
      </c>
      <c r="J307" s="3">
        <f t="shared" si="36"/>
        <v>2.6511779999999998</v>
      </c>
      <c r="K307" s="3">
        <f t="shared" si="34"/>
        <v>1.0717925918758649E-2</v>
      </c>
      <c r="L307" s="3">
        <f t="shared" si="37"/>
        <v>0.18288490483565684</v>
      </c>
      <c r="M307" s="3">
        <f t="shared" si="35"/>
        <v>5.0723188854016948E-3</v>
      </c>
    </row>
    <row r="308" spans="1:13" x14ac:dyDescent="0.4">
      <c r="A308" s="3">
        <v>16</v>
      </c>
      <c r="B308" s="3">
        <v>2.72</v>
      </c>
      <c r="C308" s="3">
        <v>0.24247299999999999</v>
      </c>
      <c r="D308" s="3">
        <v>8.6919399999999994E-2</v>
      </c>
      <c r="E308" s="3">
        <v>1.8444200000000001E-2</v>
      </c>
      <c r="F308" s="3">
        <v>2.6472000000000002</v>
      </c>
      <c r="G308" s="3">
        <f t="shared" si="31"/>
        <v>0.18622352928820118</v>
      </c>
      <c r="H308" s="3">
        <f t="shared" si="32"/>
        <v>0.23956360000000002</v>
      </c>
      <c r="I308" s="3">
        <f t="shared" si="33"/>
        <v>3.5199754317324461E-3</v>
      </c>
      <c r="J308" s="3">
        <f t="shared" si="36"/>
        <v>2.6207980000000002</v>
      </c>
      <c r="K308" s="3">
        <f t="shared" si="34"/>
        <v>6.4452131198277668E-2</v>
      </c>
      <c r="L308" s="3">
        <f t="shared" si="37"/>
        <v>0.1806814328448085</v>
      </c>
      <c r="M308" s="3">
        <f t="shared" si="35"/>
        <v>8.4819221602428566E-3</v>
      </c>
    </row>
    <row r="309" spans="1:13" x14ac:dyDescent="0.4">
      <c r="A309" s="3">
        <v>16</v>
      </c>
      <c r="B309" s="3">
        <v>2.72</v>
      </c>
      <c r="C309" s="3">
        <v>0.242421</v>
      </c>
      <c r="D309" s="3">
        <v>8.7164000000000005E-2</v>
      </c>
      <c r="E309" s="3">
        <v>1.84508E-2</v>
      </c>
      <c r="F309" s="3">
        <v>2.6725599999999998</v>
      </c>
      <c r="G309" s="3">
        <f t="shared" si="31"/>
        <v>0.19049480065447211</v>
      </c>
      <c r="H309" s="3">
        <f t="shared" si="32"/>
        <v>0.2382958</v>
      </c>
      <c r="I309" s="3">
        <f t="shared" si="33"/>
        <v>3.382664594664984E-3</v>
      </c>
      <c r="J309" s="3">
        <f t="shared" si="36"/>
        <v>2.5937999999999999</v>
      </c>
      <c r="K309" s="3">
        <f t="shared" si="34"/>
        <v>7.5126845002302559E-2</v>
      </c>
      <c r="L309" s="3">
        <f t="shared" si="37"/>
        <v>0.18148377645279559</v>
      </c>
      <c r="M309" s="3">
        <f t="shared" si="35"/>
        <v>9.1329817642398572E-3</v>
      </c>
    </row>
    <row r="310" spans="1:13" x14ac:dyDescent="0.4">
      <c r="A310" s="3">
        <v>16</v>
      </c>
      <c r="B310" s="3">
        <v>2.72</v>
      </c>
      <c r="C310" s="3">
        <v>0.24015300000000001</v>
      </c>
      <c r="D310" s="3">
        <v>8.5784799999999994E-2</v>
      </c>
      <c r="E310" s="3">
        <v>1.8144500000000001E-2</v>
      </c>
      <c r="F310" s="3">
        <v>2.6457700000000002</v>
      </c>
      <c r="G310" s="3">
        <f t="shared" si="31"/>
        <v>0.17813012094794367</v>
      </c>
      <c r="H310" s="3">
        <f t="shared" si="32"/>
        <v>0.23638680000000001</v>
      </c>
      <c r="I310" s="3">
        <f t="shared" si="33"/>
        <v>3.2046107657561209E-3</v>
      </c>
      <c r="J310" s="3">
        <f t="shared" si="36"/>
        <v>2.5499879999999999</v>
      </c>
      <c r="K310" s="3">
        <f t="shared" si="34"/>
        <v>8.0129532483348476E-2</v>
      </c>
      <c r="L310" s="3">
        <f t="shared" si="37"/>
        <v>0.17971748797349804</v>
      </c>
      <c r="M310" s="3">
        <f t="shared" si="35"/>
        <v>8.0036441329028093E-3</v>
      </c>
    </row>
    <row r="311" spans="1:13" x14ac:dyDescent="0.4">
      <c r="A311" s="3">
        <v>16</v>
      </c>
      <c r="B311" s="3">
        <v>2.72</v>
      </c>
      <c r="C311" s="3">
        <v>0.23990500000000001</v>
      </c>
      <c r="D311" s="3">
        <v>8.5656700000000002E-2</v>
      </c>
      <c r="E311" s="3">
        <v>1.7988199999999999E-2</v>
      </c>
      <c r="F311" s="3">
        <v>2.6448999999999998</v>
      </c>
      <c r="G311" s="3">
        <f t="shared" si="31"/>
        <v>0.18277098918735102</v>
      </c>
      <c r="H311" s="3">
        <f t="shared" si="32"/>
        <v>0.2351366</v>
      </c>
      <c r="I311" s="3">
        <f t="shared" si="33"/>
        <v>2.6654312671686039E-3</v>
      </c>
      <c r="J311" s="3">
        <f t="shared" si="36"/>
        <v>2.524184</v>
      </c>
      <c r="K311" s="3">
        <f t="shared" si="34"/>
        <v>6.4350681301754614E-2</v>
      </c>
      <c r="L311" s="3">
        <f t="shared" si="37"/>
        <v>0.17751025001272652</v>
      </c>
      <c r="M311" s="3">
        <f t="shared" si="35"/>
        <v>9.5159503246388319E-3</v>
      </c>
    </row>
    <row r="312" spans="1:13" x14ac:dyDescent="0.4">
      <c r="A312" s="3">
        <v>16</v>
      </c>
      <c r="B312" s="3">
        <v>2.74</v>
      </c>
      <c r="C312" s="3">
        <v>0.23286599999999999</v>
      </c>
      <c r="D312" s="3">
        <v>8.0915600000000004E-2</v>
      </c>
      <c r="E312" s="3">
        <v>1.63856E-2</v>
      </c>
      <c r="F312" s="3">
        <v>2.49356</v>
      </c>
      <c r="G312" s="3">
        <f t="shared" si="31"/>
        <v>0.16578772414607457</v>
      </c>
      <c r="H312" s="3">
        <f t="shared" si="32"/>
        <v>0.23403200000000002</v>
      </c>
      <c r="I312" s="3">
        <f t="shared" si="33"/>
        <v>1.2044663548642673E-3</v>
      </c>
      <c r="J312" s="3">
        <f t="shared" si="36"/>
        <v>2.4848379999999999</v>
      </c>
      <c r="K312" s="3">
        <f t="shared" si="34"/>
        <v>2.888005498609721E-2</v>
      </c>
      <c r="L312" s="3">
        <f t="shared" si="37"/>
        <v>0.17826543738042142</v>
      </c>
      <c r="M312" s="3">
        <f t="shared" si="35"/>
        <v>1.0038935698624914E-2</v>
      </c>
    </row>
    <row r="313" spans="1:13" x14ac:dyDescent="0.4">
      <c r="A313" s="3">
        <v>16</v>
      </c>
      <c r="B313" s="3">
        <v>2.74</v>
      </c>
      <c r="C313" s="3">
        <v>0.23613400000000001</v>
      </c>
      <c r="D313" s="3">
        <v>8.2647600000000002E-2</v>
      </c>
      <c r="E313" s="3">
        <v>1.65936E-2</v>
      </c>
      <c r="F313" s="3">
        <v>2.5122100000000001</v>
      </c>
      <c r="G313" s="3">
        <f t="shared" si="31"/>
        <v>0.19023524732813657</v>
      </c>
      <c r="H313" s="3">
        <f t="shared" si="32"/>
        <v>0.23372199999999999</v>
      </c>
      <c r="I313" s="3">
        <f t="shared" si="33"/>
        <v>1.5993933850057083E-3</v>
      </c>
      <c r="J313" s="3">
        <f t="shared" si="36"/>
        <v>2.4732419999999999</v>
      </c>
      <c r="K313" s="3">
        <f t="shared" si="34"/>
        <v>3.4200085029134096E-2</v>
      </c>
      <c r="L313" s="3">
        <f t="shared" si="37"/>
        <v>0.18009355917279052</v>
      </c>
      <c r="M313" s="3">
        <f t="shared" si="35"/>
        <v>8.2780908515660452E-3</v>
      </c>
    </row>
    <row r="314" spans="1:13" x14ac:dyDescent="0.4">
      <c r="A314" s="3">
        <v>16</v>
      </c>
      <c r="B314" s="3">
        <v>2.74</v>
      </c>
      <c r="C314" s="3">
        <v>0.232876</v>
      </c>
      <c r="D314" s="3">
        <v>8.0491199999999999E-2</v>
      </c>
      <c r="E314" s="3">
        <v>1.5905599999999999E-2</v>
      </c>
      <c r="F314" s="3">
        <v>2.4535</v>
      </c>
      <c r="G314" s="3">
        <f t="shared" si="31"/>
        <v>0.18166335825798441</v>
      </c>
      <c r="H314" s="3">
        <f t="shared" si="32"/>
        <v>0.23230279999999998</v>
      </c>
      <c r="I314" s="3">
        <f t="shared" si="33"/>
        <v>1.9412246031822332E-3</v>
      </c>
      <c r="J314" s="3">
        <f t="shared" si="36"/>
        <v>2.4408459999999996</v>
      </c>
      <c r="K314" s="3">
        <f t="shared" si="34"/>
        <v>5.3318237255183233E-2</v>
      </c>
      <c r="L314" s="3">
        <f t="shared" si="37"/>
        <v>0.17569701006522734</v>
      </c>
      <c r="M314" s="3">
        <f t="shared" si="35"/>
        <v>7.5278485871129296E-3</v>
      </c>
    </row>
    <row r="315" spans="1:13" x14ac:dyDescent="0.4">
      <c r="A315" s="3">
        <v>16</v>
      </c>
      <c r="B315" s="3">
        <v>2.74</v>
      </c>
      <c r="C315" s="3">
        <v>0.233902</v>
      </c>
      <c r="D315" s="3">
        <v>8.1647399999999995E-2</v>
      </c>
      <c r="E315" s="3">
        <v>1.66572E-2</v>
      </c>
      <c r="F315" s="3">
        <v>2.51675</v>
      </c>
      <c r="G315" s="3">
        <f t="shared" si="31"/>
        <v>0.16709393114408611</v>
      </c>
      <c r="H315" s="3">
        <f t="shared" si="32"/>
        <v>0.23108480000000001</v>
      </c>
      <c r="I315" s="3">
        <f t="shared" si="33"/>
        <v>2.8820363911651143E-3</v>
      </c>
      <c r="J315" s="3">
        <f t="shared" si="36"/>
        <v>2.4268540000000001</v>
      </c>
      <c r="K315" s="3">
        <f t="shared" si="34"/>
        <v>5.719990510481647E-2</v>
      </c>
      <c r="L315" s="3">
        <f t="shared" si="37"/>
        <v>0.17113729250385759</v>
      </c>
      <c r="M315" s="3">
        <f t="shared" si="35"/>
        <v>9.2424496777007478E-3</v>
      </c>
    </row>
    <row r="316" spans="1:13" x14ac:dyDescent="0.4">
      <c r="A316" s="3">
        <v>16</v>
      </c>
      <c r="B316" s="3">
        <v>2.74</v>
      </c>
      <c r="C316" s="3">
        <v>0.23438200000000001</v>
      </c>
      <c r="D316" s="3">
        <v>8.1138000000000002E-2</v>
      </c>
      <c r="E316" s="3">
        <v>1.6065800000000002E-2</v>
      </c>
      <c r="F316" s="3">
        <v>2.4481700000000002</v>
      </c>
      <c r="G316" s="3">
        <f t="shared" si="31"/>
        <v>0.18654692602582545</v>
      </c>
      <c r="H316" s="3">
        <f t="shared" si="32"/>
        <v>0.22968039999999998</v>
      </c>
      <c r="I316" s="3">
        <f t="shared" si="33"/>
        <v>2.8779402078570058E-3</v>
      </c>
      <c r="J316" s="3">
        <f t="shared" si="36"/>
        <v>2.3972759999999997</v>
      </c>
      <c r="K316" s="3">
        <f t="shared" si="34"/>
        <v>3.8123138695548175E-2</v>
      </c>
      <c r="L316" s="3">
        <f t="shared" si="37"/>
        <v>0.16889975188541487</v>
      </c>
      <c r="M316" s="3">
        <f t="shared" si="35"/>
        <v>1.1115016809551652E-2</v>
      </c>
    </row>
    <row r="317" spans="1:13" x14ac:dyDescent="0.4">
      <c r="A317" s="3">
        <v>16</v>
      </c>
      <c r="B317" s="3">
        <v>2.76</v>
      </c>
      <c r="C317" s="3">
        <v>0.23131599999999999</v>
      </c>
      <c r="D317" s="3">
        <v>7.9765900000000001E-2</v>
      </c>
      <c r="E317" s="3">
        <v>1.57488E-2</v>
      </c>
      <c r="F317" s="3">
        <v>2.4355799999999999</v>
      </c>
      <c r="G317" s="3">
        <f t="shared" si="31"/>
        <v>0.17492833310792</v>
      </c>
      <c r="H317" s="3">
        <f t="shared" si="32"/>
        <v>0.22852999999999998</v>
      </c>
      <c r="I317" s="3">
        <f t="shared" si="33"/>
        <v>1.6609573143220751E-3</v>
      </c>
      <c r="J317" s="3">
        <f t="shared" si="36"/>
        <v>2.3910899999999997</v>
      </c>
      <c r="K317" s="3">
        <f t="shared" si="34"/>
        <v>3.125347212710932E-2</v>
      </c>
      <c r="L317" s="3">
        <f t="shared" si="37"/>
        <v>0.1636254768571957</v>
      </c>
      <c r="M317" s="3">
        <f t="shared" si="35"/>
        <v>6.9759162262025328E-3</v>
      </c>
    </row>
    <row r="318" spans="1:13" x14ac:dyDescent="0.4">
      <c r="A318" s="3">
        <v>16</v>
      </c>
      <c r="B318" s="3">
        <v>2.76</v>
      </c>
      <c r="C318" s="3">
        <v>0.22903799999999999</v>
      </c>
      <c r="D318" s="3">
        <v>7.7796900000000002E-2</v>
      </c>
      <c r="E318" s="3">
        <v>1.51021E-2</v>
      </c>
      <c r="F318" s="3">
        <v>2.3502299999999998</v>
      </c>
      <c r="G318" s="3">
        <f t="shared" si="31"/>
        <v>0.1682525017903207</v>
      </c>
      <c r="H318" s="3">
        <f t="shared" si="32"/>
        <v>0.22645580000000001</v>
      </c>
      <c r="I318" s="3">
        <f t="shared" si="33"/>
        <v>2.9000964397757505E-3</v>
      </c>
      <c r="J318" s="3">
        <f t="shared" si="36"/>
        <v>2.3521939999999999</v>
      </c>
      <c r="K318" s="3">
        <f t="shared" si="34"/>
        <v>5.972778837358711E-2</v>
      </c>
      <c r="L318" s="3">
        <f t="shared" si="37"/>
        <v>0.1588686573847799</v>
      </c>
      <c r="M318" s="3">
        <f t="shared" si="35"/>
        <v>5.6250724220127286E-3</v>
      </c>
    </row>
    <row r="319" spans="1:13" x14ac:dyDescent="0.4">
      <c r="A319" s="3">
        <v>16</v>
      </c>
      <c r="B319" s="3">
        <v>2.76</v>
      </c>
      <c r="C319" s="3">
        <v>0.22678599999999999</v>
      </c>
      <c r="D319" s="3">
        <v>7.7129400000000001E-2</v>
      </c>
      <c r="E319" s="3">
        <v>1.50116E-2</v>
      </c>
      <c r="F319" s="3">
        <v>2.38354</v>
      </c>
      <c r="G319" s="3">
        <f t="shared" si="31"/>
        <v>0.15886477045113567</v>
      </c>
      <c r="H319" s="3">
        <f t="shared" si="32"/>
        <v>0.22489019999999998</v>
      </c>
      <c r="I319" s="3">
        <f t="shared" si="33"/>
        <v>3.1827013934706471E-3</v>
      </c>
      <c r="J319" s="3">
        <f t="shared" si="36"/>
        <v>2.3254299999999999</v>
      </c>
      <c r="K319" s="3">
        <f t="shared" si="34"/>
        <v>8.0856567327583229E-2</v>
      </c>
      <c r="L319" s="3">
        <f t="shared" si="37"/>
        <v>0.15784453719205499</v>
      </c>
      <c r="M319" s="3">
        <f t="shared" si="35"/>
        <v>4.0763168850409233E-3</v>
      </c>
    </row>
    <row r="320" spans="1:13" x14ac:dyDescent="0.4">
      <c r="A320" s="3">
        <v>16</v>
      </c>
      <c r="B320" s="3">
        <v>2.76</v>
      </c>
      <c r="C320" s="3">
        <v>0.22688</v>
      </c>
      <c r="D320" s="3">
        <v>7.7013600000000001E-2</v>
      </c>
      <c r="E320" s="3">
        <v>1.50192E-2</v>
      </c>
      <c r="F320" s="3">
        <v>2.3688600000000002</v>
      </c>
      <c r="G320" s="3">
        <f t="shared" si="31"/>
        <v>0.15590622805187249</v>
      </c>
      <c r="H320" s="3">
        <f t="shared" si="32"/>
        <v>0.22369840000000002</v>
      </c>
      <c r="I320" s="3">
        <f t="shared" si="33"/>
        <v>3.3604029877382278E-3</v>
      </c>
      <c r="J320" s="3">
        <f t="shared" si="36"/>
        <v>2.2953800000000002</v>
      </c>
      <c r="K320" s="3">
        <f t="shared" si="34"/>
        <v>8.1592790612896676E-2</v>
      </c>
      <c r="L320" s="3">
        <f t="shared" si="37"/>
        <v>0.15804655644399399</v>
      </c>
      <c r="M320" s="3">
        <f t="shared" si="35"/>
        <v>4.1463019643401865E-3</v>
      </c>
    </row>
    <row r="321" spans="1:13" x14ac:dyDescent="0.4">
      <c r="A321" s="3">
        <v>16</v>
      </c>
      <c r="B321" s="3">
        <v>2.76</v>
      </c>
      <c r="C321" s="3">
        <v>0.22863</v>
      </c>
      <c r="D321" s="3">
        <v>7.8332399999999996E-2</v>
      </c>
      <c r="E321" s="3">
        <v>1.54594E-2</v>
      </c>
      <c r="F321" s="3">
        <v>2.4172400000000001</v>
      </c>
      <c r="G321" s="3">
        <f t="shared" si="31"/>
        <v>0.16017555088472957</v>
      </c>
      <c r="H321" s="3">
        <f t="shared" si="32"/>
        <v>0.22213339999999998</v>
      </c>
      <c r="I321" s="3">
        <f t="shared" si="33"/>
        <v>3.3362853954660419E-3</v>
      </c>
      <c r="J321" s="3">
        <f t="shared" si="36"/>
        <v>2.2762980000000002</v>
      </c>
      <c r="K321" s="3">
        <f t="shared" si="34"/>
        <v>7.2866889984409211E-2</v>
      </c>
      <c r="L321" s="3">
        <f t="shared" si="37"/>
        <v>0.1559653430608289</v>
      </c>
      <c r="M321" s="3">
        <f t="shared" si="35"/>
        <v>6.5898844263504539E-3</v>
      </c>
    </row>
    <row r="322" spans="1:13" x14ac:dyDescent="0.4">
      <c r="A322" s="3">
        <v>16</v>
      </c>
      <c r="B322" s="3">
        <v>2.78</v>
      </c>
      <c r="C322" s="3">
        <v>0.220945</v>
      </c>
      <c r="D322" s="3">
        <v>7.3153800000000005E-2</v>
      </c>
      <c r="E322" s="3">
        <v>1.36279E-2</v>
      </c>
      <c r="F322" s="3">
        <v>2.2410999999999999</v>
      </c>
      <c r="G322" s="3">
        <f t="shared" si="31"/>
        <v>0.15114423574584102</v>
      </c>
      <c r="H322" s="3">
        <f t="shared" si="32"/>
        <v>0.22062080000000001</v>
      </c>
      <c r="I322" s="3">
        <f t="shared" si="33"/>
        <v>7.931714568742374E-4</v>
      </c>
      <c r="J322" s="3">
        <f t="shared" si="36"/>
        <v>2.2443059999999999</v>
      </c>
      <c r="K322" s="3">
        <f t="shared" si="34"/>
        <v>1.9634229905957541E-2</v>
      </c>
      <c r="L322" s="3">
        <f t="shared" si="37"/>
        <v>0.15351708409930434</v>
      </c>
      <c r="M322" s="3">
        <f t="shared" si="35"/>
        <v>6.8401101200131487E-3</v>
      </c>
    </row>
    <row r="323" spans="1:13" x14ac:dyDescent="0.4">
      <c r="A323" s="3">
        <v>16</v>
      </c>
      <c r="B323" s="3">
        <v>2.78</v>
      </c>
      <c r="C323" s="3">
        <v>0.22120999999999999</v>
      </c>
      <c r="D323" s="3">
        <v>7.3002700000000004E-2</v>
      </c>
      <c r="E323" s="3">
        <v>1.338E-2</v>
      </c>
      <c r="F323" s="3">
        <v>2.2164100000000002</v>
      </c>
      <c r="G323" s="3">
        <f t="shared" ref="G323:G386" si="38">1-E323/(3*D323^2)</f>
        <v>0.16313190082669615</v>
      </c>
      <c r="H323" s="3">
        <f t="shared" ref="H323:H386" si="39">AVERAGE(C323:C327)</f>
        <v>0.2195088</v>
      </c>
      <c r="I323" s="3">
        <f t="shared" ref="I323:I386" si="40">_xlfn.STDEV.P(C323:C327)</f>
        <v>2.2032421927695583E-3</v>
      </c>
      <c r="J323" s="3">
        <f t="shared" si="36"/>
        <v>2.2228240000000001</v>
      </c>
      <c r="K323" s="3">
        <f t="shared" ref="K323:K386" si="41">_xlfn.STDEV.P(F323:F327)</f>
        <v>4.8673923860728538E-2</v>
      </c>
      <c r="L323" s="3">
        <f t="shared" si="37"/>
        <v>0.15297402648593275</v>
      </c>
      <c r="M323" s="3">
        <f t="shared" ref="M323:M386" si="42">_xlfn.STDEV.P(G323:G327)</f>
        <v>7.1094260997016257E-3</v>
      </c>
    </row>
    <row r="324" spans="1:13" x14ac:dyDescent="0.4">
      <c r="A324" s="3">
        <v>16</v>
      </c>
      <c r="B324" s="3">
        <v>2.78</v>
      </c>
      <c r="C324" s="3">
        <v>0.220827</v>
      </c>
      <c r="D324" s="3">
        <v>7.3016899999999996E-2</v>
      </c>
      <c r="E324" s="3">
        <v>1.3437299999999999E-2</v>
      </c>
      <c r="F324" s="3">
        <v>2.2332900000000002</v>
      </c>
      <c r="G324" s="3">
        <f t="shared" si="38"/>
        <v>0.15987486671083073</v>
      </c>
      <c r="H324" s="3">
        <f t="shared" si="39"/>
        <v>0.2180414</v>
      </c>
      <c r="I324" s="3">
        <f t="shared" si="40"/>
        <v>2.911124428807537E-3</v>
      </c>
      <c r="J324" s="3">
        <f t="shared" si="36"/>
        <v>2.2085840000000001</v>
      </c>
      <c r="K324" s="3">
        <f t="shared" si="41"/>
        <v>5.7990792234629801E-2</v>
      </c>
      <c r="L324" s="3">
        <f t="shared" si="37"/>
        <v>0.14780305575562153</v>
      </c>
      <c r="M324" s="3">
        <f t="shared" si="42"/>
        <v>7.2420681331734514E-3</v>
      </c>
    </row>
    <row r="325" spans="1:13" x14ac:dyDescent="0.4">
      <c r="A325" s="3">
        <v>16</v>
      </c>
      <c r="B325" s="3">
        <v>2.78</v>
      </c>
      <c r="C325" s="3">
        <v>0.219055</v>
      </c>
      <c r="D325" s="3">
        <v>7.2673600000000005E-2</v>
      </c>
      <c r="E325" s="3">
        <v>1.3539000000000001E-2</v>
      </c>
      <c r="F325" s="3">
        <v>2.27345</v>
      </c>
      <c r="G325" s="3">
        <f t="shared" si="38"/>
        <v>0.14550016113604702</v>
      </c>
      <c r="H325" s="3">
        <f t="shared" si="39"/>
        <v>0.2169644</v>
      </c>
      <c r="I325" s="3">
        <f t="shared" si="40"/>
        <v>2.6672418413034877E-3</v>
      </c>
      <c r="J325" s="3">
        <f t="shared" si="36"/>
        <v>2.1911659999999999</v>
      </c>
      <c r="K325" s="3">
        <f t="shared" si="41"/>
        <v>6.0957531642939759E-2</v>
      </c>
      <c r="L325" s="3">
        <f t="shared" si="37"/>
        <v>0.14511081072098725</v>
      </c>
      <c r="M325" s="3">
        <f t="shared" si="42"/>
        <v>4.0545946708847114E-3</v>
      </c>
    </row>
    <row r="326" spans="1:13" x14ac:dyDescent="0.4">
      <c r="A326" s="3">
        <v>16</v>
      </c>
      <c r="B326" s="3">
        <v>2.78</v>
      </c>
      <c r="C326" s="3">
        <v>0.22106700000000001</v>
      </c>
      <c r="D326" s="3">
        <v>7.3383299999999999E-2</v>
      </c>
      <c r="E326" s="3">
        <v>1.3765400000000001E-2</v>
      </c>
      <c r="F326" s="3">
        <v>2.2572800000000002</v>
      </c>
      <c r="G326" s="3">
        <f t="shared" si="38"/>
        <v>0.14793425607710675</v>
      </c>
      <c r="H326" s="3">
        <f t="shared" si="39"/>
        <v>0.21608300000000003</v>
      </c>
      <c r="I326" s="3">
        <f t="shared" si="40"/>
        <v>2.5566253538600492E-3</v>
      </c>
      <c r="J326" s="3">
        <f t="shared" si="36"/>
        <v>2.171392</v>
      </c>
      <c r="K326" s="3">
        <f t="shared" si="41"/>
        <v>4.5007747510845339E-2</v>
      </c>
      <c r="L326" s="3">
        <f t="shared" si="37"/>
        <v>0.14176231432212075</v>
      </c>
      <c r="M326" s="3">
        <f t="shared" si="42"/>
        <v>7.6604160169408903E-3</v>
      </c>
    </row>
    <row r="327" spans="1:13" x14ac:dyDescent="0.4">
      <c r="A327" s="3">
        <v>16</v>
      </c>
      <c r="B327" s="3">
        <v>2.8</v>
      </c>
      <c r="C327" s="3">
        <v>0.21538499999999999</v>
      </c>
      <c r="D327" s="3">
        <v>6.9727999999999998E-2</v>
      </c>
      <c r="E327" s="3">
        <v>1.2421E-2</v>
      </c>
      <c r="F327" s="3">
        <v>2.1336900000000001</v>
      </c>
      <c r="G327" s="3">
        <f t="shared" si="38"/>
        <v>0.14842894767898307</v>
      </c>
      <c r="H327" s="3">
        <f t="shared" si="39"/>
        <v>0.21471779999999999</v>
      </c>
      <c r="I327" s="3">
        <f t="shared" si="40"/>
        <v>6.1895376240878963E-4</v>
      </c>
      <c r="J327" s="3">
        <f t="shared" si="36"/>
        <v>2.1575460000000004</v>
      </c>
      <c r="K327" s="3">
        <f t="shared" si="41"/>
        <v>2.035027528069341E-2</v>
      </c>
      <c r="L327" s="3">
        <f t="shared" si="37"/>
        <v>0.13709262591700885</v>
      </c>
      <c r="M327" s="3">
        <f t="shared" si="42"/>
        <v>9.3948838766310383E-3</v>
      </c>
    </row>
    <row r="328" spans="1:13" x14ac:dyDescent="0.4">
      <c r="A328" s="3">
        <v>16</v>
      </c>
      <c r="B328" s="3">
        <v>2.8</v>
      </c>
      <c r="C328" s="3">
        <v>0.21387300000000001</v>
      </c>
      <c r="D328" s="3">
        <v>6.9205000000000003E-2</v>
      </c>
      <c r="E328" s="3">
        <v>1.23956E-2</v>
      </c>
      <c r="F328" s="3">
        <v>2.1452100000000001</v>
      </c>
      <c r="G328" s="3">
        <f t="shared" si="38"/>
        <v>0.13727704717514</v>
      </c>
      <c r="H328" s="3">
        <f t="shared" si="39"/>
        <v>0.21319600000000002</v>
      </c>
      <c r="I328" s="3">
        <f t="shared" si="40"/>
        <v>2.7596946932586619E-3</v>
      </c>
      <c r="J328" s="3">
        <f t="shared" si="36"/>
        <v>2.1265720000000004</v>
      </c>
      <c r="K328" s="3">
        <f t="shared" si="41"/>
        <v>7.5693592172653576E-2</v>
      </c>
      <c r="L328" s="3">
        <f t="shared" si="37"/>
        <v>0.13542112244575208</v>
      </c>
      <c r="M328" s="3">
        <f t="shared" si="42"/>
        <v>7.8448796115828598E-3</v>
      </c>
    </row>
    <row r="329" spans="1:13" x14ac:dyDescent="0.4">
      <c r="A329" s="3">
        <v>16</v>
      </c>
      <c r="B329" s="3">
        <v>2.8</v>
      </c>
      <c r="C329" s="3">
        <v>0.21544199999999999</v>
      </c>
      <c r="D329" s="3">
        <v>6.9889400000000004E-2</v>
      </c>
      <c r="E329" s="3">
        <v>1.2508099999999999E-2</v>
      </c>
      <c r="F329" s="3">
        <v>2.1461999999999999</v>
      </c>
      <c r="G329" s="3">
        <f t="shared" si="38"/>
        <v>0.14641364153765934</v>
      </c>
      <c r="H329" s="3">
        <f t="shared" si="39"/>
        <v>0.21255039999999997</v>
      </c>
      <c r="I329" s="3">
        <f t="shared" si="40"/>
        <v>2.8998223807674859E-3</v>
      </c>
      <c r="J329" s="3">
        <f t="shared" si="36"/>
        <v>2.0996680000000003</v>
      </c>
      <c r="K329" s="3">
        <f t="shared" si="41"/>
        <v>8.7303764271651013E-2</v>
      </c>
      <c r="L329" s="3">
        <f t="shared" si="37"/>
        <v>0.13844866589864918</v>
      </c>
      <c r="M329" s="3">
        <f t="shared" si="42"/>
        <v>1.0461548598749874E-2</v>
      </c>
    </row>
    <row r="330" spans="1:13" x14ac:dyDescent="0.4">
      <c r="A330" s="3">
        <v>16</v>
      </c>
      <c r="B330" s="3">
        <v>2.8</v>
      </c>
      <c r="C330" s="3">
        <v>0.21464800000000001</v>
      </c>
      <c r="D330" s="3">
        <v>6.9858400000000001E-2</v>
      </c>
      <c r="E330" s="3">
        <v>1.2755499999999999E-2</v>
      </c>
      <c r="F330" s="3">
        <v>2.1745800000000002</v>
      </c>
      <c r="G330" s="3">
        <f t="shared" si="38"/>
        <v>0.12875767914171454</v>
      </c>
      <c r="H330" s="3">
        <f t="shared" si="39"/>
        <v>0.21163579999999999</v>
      </c>
      <c r="I330" s="3">
        <f t="shared" si="40"/>
        <v>2.5427598706916879E-3</v>
      </c>
      <c r="J330" s="3">
        <f t="shared" si="36"/>
        <v>2.07944</v>
      </c>
      <c r="K330" s="3">
        <f t="shared" si="41"/>
        <v>8.5884437472687744E-2</v>
      </c>
      <c r="L330" s="3">
        <f t="shared" si="37"/>
        <v>0.14036654599677484</v>
      </c>
      <c r="M330" s="3">
        <f t="shared" si="42"/>
        <v>1.2438198900458906E-2</v>
      </c>
    </row>
    <row r="331" spans="1:13" x14ac:dyDescent="0.4">
      <c r="A331" s="3">
        <v>16</v>
      </c>
      <c r="B331" s="3">
        <v>2.8</v>
      </c>
      <c r="C331" s="3">
        <v>0.21424099999999999</v>
      </c>
      <c r="D331" s="3">
        <v>6.9831199999999996E-2</v>
      </c>
      <c r="E331" s="3">
        <v>1.28066E-2</v>
      </c>
      <c r="F331" s="3">
        <v>2.1880500000000001</v>
      </c>
      <c r="G331" s="3">
        <f t="shared" si="38"/>
        <v>0.12458581405154734</v>
      </c>
      <c r="H331" s="3">
        <f t="shared" si="39"/>
        <v>0.21012179999999997</v>
      </c>
      <c r="I331" s="3">
        <f t="shared" si="40"/>
        <v>2.5521501053033645E-3</v>
      </c>
      <c r="J331" s="3">
        <f t="shared" si="36"/>
        <v>2.0351399999999997</v>
      </c>
      <c r="K331" s="3">
        <f t="shared" si="41"/>
        <v>8.244205601511892E-2</v>
      </c>
      <c r="L331" s="3">
        <f t="shared" si="37"/>
        <v>0.1426433040799138</v>
      </c>
      <c r="M331" s="3">
        <f t="shared" si="42"/>
        <v>1.107168182649983E-2</v>
      </c>
    </row>
    <row r="332" spans="1:13" x14ac:dyDescent="0.4">
      <c r="A332" s="3">
        <v>16</v>
      </c>
      <c r="B332" s="3">
        <v>2.82</v>
      </c>
      <c r="C332" s="3">
        <v>0.20777599999999999</v>
      </c>
      <c r="D332" s="3">
        <v>6.4968700000000004E-2</v>
      </c>
      <c r="E332" s="3">
        <v>1.0889100000000001E-2</v>
      </c>
      <c r="F332" s="3">
        <v>1.97882</v>
      </c>
      <c r="G332" s="3">
        <f t="shared" si="38"/>
        <v>0.1400714303226992</v>
      </c>
      <c r="H332" s="3">
        <f t="shared" si="39"/>
        <v>0.2093324</v>
      </c>
      <c r="I332" s="3">
        <f t="shared" si="40"/>
        <v>1.5819881921177539E-3</v>
      </c>
      <c r="J332" s="3">
        <f t="shared" si="36"/>
        <v>2.0126119999999998</v>
      </c>
      <c r="K332" s="3">
        <f t="shared" si="41"/>
        <v>4.4013892988464504E-2</v>
      </c>
      <c r="L332" s="3">
        <f t="shared" si="37"/>
        <v>0.14340286745592834</v>
      </c>
      <c r="M332" s="3">
        <f t="shared" si="42"/>
        <v>9.8720954401477976E-3</v>
      </c>
    </row>
    <row r="333" spans="1:13" x14ac:dyDescent="0.4">
      <c r="A333" s="3">
        <v>16</v>
      </c>
      <c r="B333" s="3">
        <v>2.82</v>
      </c>
      <c r="C333" s="3">
        <v>0.210645</v>
      </c>
      <c r="D333" s="3">
        <v>6.6520099999999999E-2</v>
      </c>
      <c r="E333" s="3">
        <v>1.1251499999999999E-2</v>
      </c>
      <c r="F333" s="3">
        <v>2.0106899999999999</v>
      </c>
      <c r="G333" s="3">
        <f t="shared" si="38"/>
        <v>0.15241476443962554</v>
      </c>
      <c r="H333" s="3">
        <f t="shared" si="39"/>
        <v>0.2085804</v>
      </c>
      <c r="I333" s="3">
        <f t="shared" si="40"/>
        <v>2.6656196727965513E-3</v>
      </c>
      <c r="J333" s="3">
        <f t="shared" si="36"/>
        <v>2.0081359999999999</v>
      </c>
      <c r="K333" s="3">
        <f t="shared" si="41"/>
        <v>4.8164998328661925E-2</v>
      </c>
      <c r="L333" s="3">
        <f t="shared" si="37"/>
        <v>0.13881033121904787</v>
      </c>
      <c r="M333" s="3">
        <f t="shared" si="42"/>
        <v>1.4574749268447642E-2</v>
      </c>
    </row>
    <row r="334" spans="1:13" x14ac:dyDescent="0.4">
      <c r="A334" s="3">
        <v>16</v>
      </c>
      <c r="B334" s="3">
        <v>2.82</v>
      </c>
      <c r="C334" s="3">
        <v>0.210869</v>
      </c>
      <c r="D334" s="3">
        <v>6.6993200000000003E-2</v>
      </c>
      <c r="E334" s="3">
        <v>1.13638E-2</v>
      </c>
      <c r="F334" s="3">
        <v>2.0450599999999999</v>
      </c>
      <c r="G334" s="3">
        <f t="shared" si="38"/>
        <v>0.15600304202828752</v>
      </c>
      <c r="H334" s="3">
        <f t="shared" si="39"/>
        <v>0.20732460000000003</v>
      </c>
      <c r="I334" s="3">
        <f t="shared" si="40"/>
        <v>2.86848626282226E-3</v>
      </c>
      <c r="J334" s="3">
        <f t="shared" si="36"/>
        <v>1.9885179999999998</v>
      </c>
      <c r="K334" s="3">
        <f t="shared" si="41"/>
        <v>6.1311679278910666E-2</v>
      </c>
      <c r="L334" s="3">
        <f t="shared" si="37"/>
        <v>0.13679557768382083</v>
      </c>
      <c r="M334" s="3">
        <f t="shared" si="42"/>
        <v>1.3184880872314217E-2</v>
      </c>
    </row>
    <row r="335" spans="1:13" x14ac:dyDescent="0.4">
      <c r="A335" s="3">
        <v>16</v>
      </c>
      <c r="B335" s="3">
        <v>2.82</v>
      </c>
      <c r="C335" s="3">
        <v>0.20707800000000001</v>
      </c>
      <c r="D335" s="3">
        <v>6.43957E-2</v>
      </c>
      <c r="E335" s="3">
        <v>1.0697E-2</v>
      </c>
      <c r="F335" s="3">
        <v>1.9530799999999999</v>
      </c>
      <c r="G335" s="3">
        <f t="shared" si="38"/>
        <v>0.14014146955740936</v>
      </c>
      <c r="H335" s="3">
        <f t="shared" si="39"/>
        <v>0.20577960000000001</v>
      </c>
      <c r="I335" s="3">
        <f t="shared" si="40"/>
        <v>2.6123011771233486E-3</v>
      </c>
      <c r="J335" s="3">
        <f t="shared" si="36"/>
        <v>1.9705860000000002</v>
      </c>
      <c r="K335" s="3">
        <f t="shared" si="41"/>
        <v>5.4932014563458413E-2</v>
      </c>
      <c r="L335" s="3">
        <f t="shared" si="37"/>
        <v>0.1290919701558198</v>
      </c>
      <c r="M335" s="3">
        <f t="shared" si="42"/>
        <v>1.0737309977984404E-2</v>
      </c>
    </row>
    <row r="336" spans="1:13" x14ac:dyDescent="0.4">
      <c r="A336" s="3">
        <v>16</v>
      </c>
      <c r="B336" s="3">
        <v>2.82</v>
      </c>
      <c r="C336" s="3">
        <v>0.21029400000000001</v>
      </c>
      <c r="D336" s="3">
        <v>6.7085400000000003E-2</v>
      </c>
      <c r="E336" s="3">
        <v>1.1768000000000001E-2</v>
      </c>
      <c r="F336" s="3">
        <v>2.0754100000000002</v>
      </c>
      <c r="G336" s="3">
        <f t="shared" si="38"/>
        <v>0.12838363093162009</v>
      </c>
      <c r="H336" s="3">
        <f t="shared" si="39"/>
        <v>0.20558480000000001</v>
      </c>
      <c r="I336" s="3">
        <f t="shared" si="40"/>
        <v>2.5436290924582593E-3</v>
      </c>
      <c r="J336" s="3">
        <f t="shared" si="36"/>
        <v>1.9682400000000002</v>
      </c>
      <c r="K336" s="3">
        <f t="shared" si="41"/>
        <v>5.5871989762312994E-2</v>
      </c>
      <c r="L336" s="3">
        <f t="shared" si="37"/>
        <v>0.12985157939729047</v>
      </c>
      <c r="M336" s="3">
        <f t="shared" si="42"/>
        <v>1.1592430896079456E-2</v>
      </c>
    </row>
    <row r="337" spans="1:13" x14ac:dyDescent="0.4">
      <c r="A337" s="3">
        <v>16</v>
      </c>
      <c r="B337" s="3">
        <v>2.84</v>
      </c>
      <c r="C337" s="3">
        <v>0.204016</v>
      </c>
      <c r="D337" s="3">
        <v>6.3326999999999994E-2</v>
      </c>
      <c r="E337" s="3">
        <v>1.0621999999999999E-2</v>
      </c>
      <c r="F337" s="3">
        <v>1.95644</v>
      </c>
      <c r="G337" s="3">
        <f t="shared" si="38"/>
        <v>0.11710874913829683</v>
      </c>
      <c r="H337" s="3">
        <f t="shared" si="39"/>
        <v>0.20460380000000003</v>
      </c>
      <c r="I337" s="3">
        <f t="shared" si="40"/>
        <v>1.0392509610291478E-3</v>
      </c>
      <c r="J337" s="3">
        <f t="shared" si="36"/>
        <v>1.9347439999999998</v>
      </c>
      <c r="K337" s="3">
        <f t="shared" si="41"/>
        <v>2.0738241584088078E-2</v>
      </c>
      <c r="L337" s="3">
        <f t="shared" si="37"/>
        <v>0.13448508392048147</v>
      </c>
      <c r="M337" s="3">
        <f t="shared" si="42"/>
        <v>1.4375618909637075E-2</v>
      </c>
    </row>
    <row r="338" spans="1:13" x14ac:dyDescent="0.4">
      <c r="A338" s="3">
        <v>16</v>
      </c>
      <c r="B338" s="3">
        <v>2.84</v>
      </c>
      <c r="C338" s="3">
        <v>0.20436599999999999</v>
      </c>
      <c r="D338" s="3">
        <v>6.2983200000000003E-2</v>
      </c>
      <c r="E338" s="3">
        <v>1.0206700000000001E-2</v>
      </c>
      <c r="F338" s="3">
        <v>1.9126000000000001</v>
      </c>
      <c r="G338" s="3">
        <f t="shared" si="38"/>
        <v>0.14234099676349032</v>
      </c>
      <c r="H338" s="3">
        <f t="shared" si="39"/>
        <v>0.2038642</v>
      </c>
      <c r="I338" s="3">
        <f t="shared" si="40"/>
        <v>2.0340965955430944E-3</v>
      </c>
      <c r="J338" s="3">
        <f t="shared" ref="J338:J401" si="43">AVERAGE(F338:F342)</f>
        <v>1.9094920000000002</v>
      </c>
      <c r="K338" s="3">
        <f t="shared" si="41"/>
        <v>4.3416516396413037E-2</v>
      </c>
      <c r="L338" s="3">
        <f t="shared" ref="L338:L401" si="44">AVERAGE(G338:G342)</f>
        <v>0.13680233446397022</v>
      </c>
      <c r="M338" s="3">
        <f t="shared" si="42"/>
        <v>1.2149336480836685E-2</v>
      </c>
    </row>
    <row r="339" spans="1:13" x14ac:dyDescent="0.4">
      <c r="A339" s="3">
        <v>16</v>
      </c>
      <c r="B339" s="3">
        <v>2.84</v>
      </c>
      <c r="C339" s="3">
        <v>0.20314399999999999</v>
      </c>
      <c r="D339" s="3">
        <v>6.2960100000000005E-2</v>
      </c>
      <c r="E339" s="3">
        <v>1.04948E-2</v>
      </c>
      <c r="F339" s="3">
        <v>1.9554</v>
      </c>
      <c r="G339" s="3">
        <f t="shared" si="38"/>
        <v>0.11748500438828247</v>
      </c>
      <c r="H339" s="3">
        <f t="shared" si="39"/>
        <v>0.20272779999999999</v>
      </c>
      <c r="I339" s="3">
        <f t="shared" si="40"/>
        <v>2.8570400347212501E-3</v>
      </c>
      <c r="J339" s="3">
        <f t="shared" si="43"/>
        <v>1.8972719999999998</v>
      </c>
      <c r="K339" s="3">
        <f t="shared" si="41"/>
        <v>4.9054540829570524E-2</v>
      </c>
      <c r="L339" s="3">
        <f t="shared" si="44"/>
        <v>0.13179570146437877</v>
      </c>
      <c r="M339" s="3">
        <f t="shared" si="42"/>
        <v>1.387125711715574E-2</v>
      </c>
    </row>
    <row r="340" spans="1:13" x14ac:dyDescent="0.4">
      <c r="A340" s="3">
        <v>16</v>
      </c>
      <c r="B340" s="3">
        <v>2.84</v>
      </c>
      <c r="C340" s="3">
        <v>0.20610400000000001</v>
      </c>
      <c r="D340" s="3">
        <v>6.4015600000000006E-2</v>
      </c>
      <c r="E340" s="3">
        <v>1.05244E-2</v>
      </c>
      <c r="F340" s="3">
        <v>1.9413499999999999</v>
      </c>
      <c r="G340" s="3">
        <f t="shared" si="38"/>
        <v>0.1439395157647626</v>
      </c>
      <c r="H340" s="3">
        <f t="shared" si="39"/>
        <v>0.20193819999999998</v>
      </c>
      <c r="I340" s="3">
        <f t="shared" si="40"/>
        <v>3.162164979883243E-3</v>
      </c>
      <c r="J340" s="3">
        <f t="shared" si="43"/>
        <v>1.8700079999999999</v>
      </c>
      <c r="K340" s="3">
        <f t="shared" si="41"/>
        <v>4.7011138850276718E-2</v>
      </c>
      <c r="L340" s="3">
        <f t="shared" si="44"/>
        <v>0.13415928444237876</v>
      </c>
      <c r="M340" s="3">
        <f t="shared" si="42"/>
        <v>1.2128842977013724E-2</v>
      </c>
    </row>
    <row r="341" spans="1:13" x14ac:dyDescent="0.4">
      <c r="A341" s="3">
        <v>16</v>
      </c>
      <c r="B341" s="3">
        <v>2.84</v>
      </c>
      <c r="C341" s="3">
        <v>0.20538899999999999</v>
      </c>
      <c r="D341" s="3">
        <v>6.3350799999999999E-2</v>
      </c>
      <c r="E341" s="3">
        <v>1.02153E-2</v>
      </c>
      <c r="F341" s="3">
        <v>1.9079299999999999</v>
      </c>
      <c r="G341" s="3">
        <f t="shared" si="38"/>
        <v>0.15155115354757509</v>
      </c>
      <c r="H341" s="3">
        <f t="shared" si="39"/>
        <v>0.20025279999999998</v>
      </c>
      <c r="I341" s="3">
        <f t="shared" si="40"/>
        <v>2.7054576988007001E-3</v>
      </c>
      <c r="J341" s="3">
        <f t="shared" si="43"/>
        <v>1.840246</v>
      </c>
      <c r="K341" s="3">
        <f t="shared" si="41"/>
        <v>3.8814849529529245E-2</v>
      </c>
      <c r="L341" s="3">
        <f t="shared" si="44"/>
        <v>0.12995852127710078</v>
      </c>
      <c r="M341" s="3">
        <f t="shared" si="42"/>
        <v>1.1641546532576513E-2</v>
      </c>
    </row>
    <row r="342" spans="1:13" x14ac:dyDescent="0.4">
      <c r="A342" s="3">
        <v>16</v>
      </c>
      <c r="B342" s="3">
        <v>2.86</v>
      </c>
      <c r="C342" s="3">
        <v>0.200318</v>
      </c>
      <c r="D342" s="3">
        <v>6.05739E-2</v>
      </c>
      <c r="E342" s="3">
        <v>9.5909700000000007E-3</v>
      </c>
      <c r="F342" s="3">
        <v>1.8301799999999999</v>
      </c>
      <c r="G342" s="3">
        <f t="shared" si="38"/>
        <v>0.12869500185574068</v>
      </c>
      <c r="H342" s="3">
        <f t="shared" si="39"/>
        <v>0.19861040000000002</v>
      </c>
      <c r="I342" s="3">
        <f t="shared" si="40"/>
        <v>1.1126646574777183E-3</v>
      </c>
      <c r="J342" s="3">
        <f t="shared" si="43"/>
        <v>1.8336199999999998</v>
      </c>
      <c r="K342" s="3">
        <f t="shared" si="41"/>
        <v>2.8022485257378573E-2</v>
      </c>
      <c r="L342" s="3">
        <f t="shared" si="44"/>
        <v>0.11999550298918545</v>
      </c>
      <c r="M342" s="3">
        <f t="shared" si="42"/>
        <v>1.0115184570810056E-2</v>
      </c>
    </row>
    <row r="343" spans="1:13" x14ac:dyDescent="0.4">
      <c r="A343" s="3">
        <v>16</v>
      </c>
      <c r="B343" s="3">
        <v>2.86</v>
      </c>
      <c r="C343" s="3">
        <v>0.198684</v>
      </c>
      <c r="D343" s="3">
        <v>6.0160199999999997E-2</v>
      </c>
      <c r="E343" s="3">
        <v>9.5840500000000002E-3</v>
      </c>
      <c r="F343" s="3">
        <v>1.8514999999999999</v>
      </c>
      <c r="G343" s="3">
        <f t="shared" si="38"/>
        <v>0.11730783176553305</v>
      </c>
      <c r="H343" s="3">
        <f t="shared" si="39"/>
        <v>0.19691439999999999</v>
      </c>
      <c r="I343" s="3">
        <f t="shared" si="40"/>
        <v>2.636571152083704E-3</v>
      </c>
      <c r="J343" s="3">
        <f t="shared" si="43"/>
        <v>1.8071640000000002</v>
      </c>
      <c r="K343" s="3">
        <f t="shared" si="41"/>
        <v>6.1375538319431468E-2</v>
      </c>
      <c r="L343" s="3">
        <f t="shared" si="44"/>
        <v>0.11684948837049339</v>
      </c>
      <c r="M343" s="3">
        <f t="shared" si="42"/>
        <v>9.3364388075269315E-3</v>
      </c>
    </row>
    <row r="344" spans="1:13" x14ac:dyDescent="0.4">
      <c r="A344" s="3">
        <v>16</v>
      </c>
      <c r="B344" s="3">
        <v>2.86</v>
      </c>
      <c r="C344" s="3">
        <v>0.19919600000000001</v>
      </c>
      <c r="D344" s="3">
        <v>6.0001600000000002E-2</v>
      </c>
      <c r="E344" s="3">
        <v>9.4040300000000007E-3</v>
      </c>
      <c r="F344" s="3">
        <v>1.81908</v>
      </c>
      <c r="G344" s="3">
        <f t="shared" si="38"/>
        <v>0.12930291927828241</v>
      </c>
      <c r="H344" s="3">
        <f t="shared" si="39"/>
        <v>0.19598359999999998</v>
      </c>
      <c r="I344" s="3">
        <f t="shared" si="40"/>
        <v>2.6688526823337375E-3</v>
      </c>
      <c r="J344" s="3">
        <f t="shared" si="43"/>
        <v>1.7828240000000002</v>
      </c>
      <c r="K344" s="3">
        <f t="shared" si="41"/>
        <v>6.3074738398189195E-2</v>
      </c>
      <c r="L344" s="3">
        <f t="shared" si="44"/>
        <v>0.11599121501985639</v>
      </c>
      <c r="M344" s="3">
        <f t="shared" si="42"/>
        <v>9.4513943067435005E-3</v>
      </c>
    </row>
    <row r="345" spans="1:13" x14ac:dyDescent="0.4">
      <c r="A345" s="3">
        <v>16</v>
      </c>
      <c r="B345" s="3">
        <v>2.86</v>
      </c>
      <c r="C345" s="3">
        <v>0.19767699999999999</v>
      </c>
      <c r="D345" s="3">
        <v>5.9102099999999998E-2</v>
      </c>
      <c r="E345" s="3">
        <v>9.1909100000000001E-3</v>
      </c>
      <c r="F345" s="3">
        <v>1.79254</v>
      </c>
      <c r="G345" s="3">
        <f t="shared" si="38"/>
        <v>0.12293569993837272</v>
      </c>
      <c r="H345" s="3">
        <f t="shared" si="39"/>
        <v>0.19497340000000002</v>
      </c>
      <c r="I345" s="3">
        <f t="shared" si="40"/>
        <v>2.17128023064734E-3</v>
      </c>
      <c r="J345" s="3">
        <f t="shared" si="43"/>
        <v>1.7630400000000002</v>
      </c>
      <c r="K345" s="3">
        <f t="shared" si="41"/>
        <v>6.4105162350625119E-2</v>
      </c>
      <c r="L345" s="3">
        <f t="shared" si="44"/>
        <v>0.11540490092599065</v>
      </c>
      <c r="M345" s="3">
        <f t="shared" si="42"/>
        <v>8.6656927921563431E-3</v>
      </c>
    </row>
    <row r="346" spans="1:13" x14ac:dyDescent="0.4">
      <c r="A346" s="3">
        <v>16</v>
      </c>
      <c r="B346" s="3">
        <v>2.86</v>
      </c>
      <c r="C346" s="3">
        <v>0.19717699999999999</v>
      </c>
      <c r="D346" s="3">
        <v>5.9824000000000002E-2</v>
      </c>
      <c r="E346" s="3">
        <v>9.6444200000000008E-3</v>
      </c>
      <c r="F346" s="3">
        <v>1.8748</v>
      </c>
      <c r="G346" s="3">
        <f t="shared" si="38"/>
        <v>0.10173606210799835</v>
      </c>
      <c r="H346" s="3">
        <f t="shared" si="39"/>
        <v>0.19386560000000003</v>
      </c>
      <c r="I346" s="3">
        <f t="shared" si="40"/>
        <v>1.906107300232592E-3</v>
      </c>
      <c r="J346" s="3">
        <f t="shared" si="43"/>
        <v>1.7557860000000001</v>
      </c>
      <c r="K346" s="3">
        <f t="shared" si="41"/>
        <v>6.2385638603768438E-2</v>
      </c>
      <c r="L346" s="3">
        <f t="shared" si="44"/>
        <v>0.11120507811832418</v>
      </c>
      <c r="M346" s="3">
        <f t="shared" si="42"/>
        <v>9.0770168627640826E-3</v>
      </c>
    </row>
    <row r="347" spans="1:13" x14ac:dyDescent="0.4">
      <c r="A347" s="3">
        <v>16</v>
      </c>
      <c r="B347" s="3">
        <v>2.88</v>
      </c>
      <c r="C347" s="3">
        <v>0.19183800000000001</v>
      </c>
      <c r="D347" s="3">
        <v>5.5903300000000003E-2</v>
      </c>
      <c r="E347" s="3">
        <v>8.3164299999999997E-3</v>
      </c>
      <c r="F347" s="3">
        <v>1.6979</v>
      </c>
      <c r="G347" s="3">
        <f t="shared" si="38"/>
        <v>0.11296492876228037</v>
      </c>
      <c r="H347" s="3">
        <f t="shared" si="39"/>
        <v>0.19327540000000001</v>
      </c>
      <c r="I347" s="3">
        <f t="shared" si="40"/>
        <v>1.057266588897996E-3</v>
      </c>
      <c r="J347" s="3">
        <f t="shared" si="43"/>
        <v>1.7282579999999998</v>
      </c>
      <c r="K347" s="3">
        <f t="shared" si="41"/>
        <v>1.9253473868369855E-2</v>
      </c>
      <c r="L347" s="3">
        <f t="shared" si="44"/>
        <v>0.11470385348654497</v>
      </c>
      <c r="M347" s="3">
        <f t="shared" si="42"/>
        <v>8.0683351120007952E-3</v>
      </c>
    </row>
    <row r="348" spans="1:13" x14ac:dyDescent="0.4">
      <c r="A348" s="3">
        <v>16</v>
      </c>
      <c r="B348" s="3">
        <v>2.88</v>
      </c>
      <c r="C348" s="3">
        <v>0.19403000000000001</v>
      </c>
      <c r="D348" s="3">
        <v>5.7107699999999997E-2</v>
      </c>
      <c r="E348" s="3">
        <v>8.6781299999999992E-3</v>
      </c>
      <c r="F348" s="3">
        <v>1.7298</v>
      </c>
      <c r="G348" s="3">
        <f t="shared" si="38"/>
        <v>0.11301646501234808</v>
      </c>
      <c r="H348" s="3">
        <f t="shared" si="39"/>
        <v>0.19309820000000003</v>
      </c>
      <c r="I348" s="3">
        <f t="shared" si="40"/>
        <v>1.32394356375187E-3</v>
      </c>
      <c r="J348" s="3">
        <f t="shared" si="43"/>
        <v>1.722596</v>
      </c>
      <c r="K348" s="3">
        <f t="shared" si="41"/>
        <v>2.9029351077831594E-2</v>
      </c>
      <c r="L348" s="3">
        <f t="shared" si="44"/>
        <v>0.11336450096579506</v>
      </c>
      <c r="M348" s="3">
        <f t="shared" si="42"/>
        <v>8.7710637099828216E-3</v>
      </c>
    </row>
    <row r="349" spans="1:13" x14ac:dyDescent="0.4">
      <c r="A349" s="3">
        <v>16</v>
      </c>
      <c r="B349" s="3">
        <v>2.88</v>
      </c>
      <c r="C349" s="3">
        <v>0.19414500000000001</v>
      </c>
      <c r="D349" s="3">
        <v>5.7043900000000002E-2</v>
      </c>
      <c r="E349" s="3">
        <v>8.5283800000000003E-3</v>
      </c>
      <c r="F349" s="3">
        <v>1.7201599999999999</v>
      </c>
      <c r="G349" s="3">
        <f t="shared" si="38"/>
        <v>0.12637134880895373</v>
      </c>
      <c r="H349" s="3">
        <f t="shared" si="39"/>
        <v>0.19181620000000002</v>
      </c>
      <c r="I349" s="3">
        <f t="shared" si="40"/>
        <v>2.4367575505166703E-3</v>
      </c>
      <c r="J349" s="3">
        <f t="shared" si="43"/>
        <v>1.6985699999999997</v>
      </c>
      <c r="K349" s="3">
        <f t="shared" si="41"/>
        <v>5.296726649544984E-2</v>
      </c>
      <c r="L349" s="3">
        <f t="shared" si="44"/>
        <v>0.11368754181771415</v>
      </c>
      <c r="M349" s="3">
        <f t="shared" si="42"/>
        <v>8.7820339620620948E-3</v>
      </c>
    </row>
    <row r="350" spans="1:13" x14ac:dyDescent="0.4">
      <c r="A350" s="3">
        <v>16</v>
      </c>
      <c r="B350" s="3">
        <v>2.88</v>
      </c>
      <c r="C350" s="3">
        <v>0.192138</v>
      </c>
      <c r="D350" s="3">
        <v>5.6675200000000002E-2</v>
      </c>
      <c r="E350" s="3">
        <v>8.6539500000000005E-3</v>
      </c>
      <c r="F350" s="3">
        <v>1.75627</v>
      </c>
      <c r="G350" s="3">
        <f t="shared" si="38"/>
        <v>0.1019365859000404</v>
      </c>
      <c r="H350" s="3">
        <f t="shared" si="39"/>
        <v>0.1910838</v>
      </c>
      <c r="I350" s="3">
        <f t="shared" si="40"/>
        <v>2.1615272748683966E-3</v>
      </c>
      <c r="J350" s="3">
        <f t="shared" si="43"/>
        <v>1.6856759999999997</v>
      </c>
      <c r="K350" s="3">
        <f t="shared" si="41"/>
        <v>5.3979527082033629E-2</v>
      </c>
      <c r="L350" s="3">
        <f t="shared" si="44"/>
        <v>0.1123431577388135</v>
      </c>
      <c r="M350" s="3">
        <f t="shared" si="42"/>
        <v>7.0887078060444643E-3</v>
      </c>
    </row>
    <row r="351" spans="1:13" x14ac:dyDescent="0.4">
      <c r="A351" s="3">
        <v>16</v>
      </c>
      <c r="B351" s="3">
        <v>2.88</v>
      </c>
      <c r="C351" s="3">
        <v>0.19422600000000001</v>
      </c>
      <c r="D351" s="3">
        <v>5.7266699999999997E-2</v>
      </c>
      <c r="E351" s="3">
        <v>8.6653900000000002E-3</v>
      </c>
      <c r="F351" s="3">
        <v>1.73716</v>
      </c>
      <c r="G351" s="3">
        <f t="shared" si="38"/>
        <v>0.11922993894910228</v>
      </c>
      <c r="H351" s="3">
        <f t="shared" si="39"/>
        <v>0.19105880000000003</v>
      </c>
      <c r="I351" s="3">
        <f t="shared" si="40"/>
        <v>2.1498814292885996E-3</v>
      </c>
      <c r="J351" s="3">
        <f t="shared" si="43"/>
        <v>1.6798380000000002</v>
      </c>
      <c r="K351" s="3">
        <f t="shared" si="41"/>
        <v>4.7179050181198029E-2</v>
      </c>
      <c r="L351" s="3">
        <f t="shared" si="44"/>
        <v>0.11124053318118581</v>
      </c>
      <c r="M351" s="3">
        <f t="shared" si="42"/>
        <v>8.8352693994074756E-3</v>
      </c>
    </row>
    <row r="352" spans="1:13" x14ac:dyDescent="0.4">
      <c r="A352" s="3">
        <v>16</v>
      </c>
      <c r="B352" s="3">
        <v>2.9</v>
      </c>
      <c r="C352" s="3">
        <v>0.19095200000000001</v>
      </c>
      <c r="D352" s="3">
        <v>5.5375899999999999E-2</v>
      </c>
      <c r="E352" s="3">
        <v>8.2218599999999992E-3</v>
      </c>
      <c r="F352" s="3">
        <v>1.6695899999999999</v>
      </c>
      <c r="G352" s="3">
        <f t="shared" si="38"/>
        <v>0.10626816615853085</v>
      </c>
      <c r="H352" s="3">
        <f t="shared" si="39"/>
        <v>0.18963960000000002</v>
      </c>
      <c r="I352" s="3">
        <f t="shared" si="40"/>
        <v>1.9206051754590274E-3</v>
      </c>
      <c r="J352" s="3">
        <f t="shared" si="43"/>
        <v>1.6598999999999999</v>
      </c>
      <c r="K352" s="3">
        <f t="shared" si="41"/>
        <v>3.9117592972983388E-2</v>
      </c>
      <c r="L352" s="3">
        <f t="shared" si="44"/>
        <v>0.10717855357894172</v>
      </c>
      <c r="M352" s="3">
        <f t="shared" si="42"/>
        <v>8.8969147455529914E-3</v>
      </c>
    </row>
    <row r="353" spans="1:13" x14ac:dyDescent="0.4">
      <c r="A353" s="3">
        <v>16</v>
      </c>
      <c r="B353" s="3">
        <v>2.9</v>
      </c>
      <c r="C353" s="3">
        <v>0.18762000000000001</v>
      </c>
      <c r="D353" s="3">
        <v>5.3435900000000001E-2</v>
      </c>
      <c r="E353" s="3">
        <v>7.58423E-3</v>
      </c>
      <c r="F353" s="3">
        <v>1.6096699999999999</v>
      </c>
      <c r="G353" s="3">
        <f t="shared" si="38"/>
        <v>0.11463166927194346</v>
      </c>
      <c r="H353" s="3">
        <f t="shared" si="39"/>
        <v>0.18859780000000001</v>
      </c>
      <c r="I353" s="3">
        <f t="shared" si="40"/>
        <v>2.3012163218611168E-3</v>
      </c>
      <c r="J353" s="3">
        <f t="shared" si="43"/>
        <v>1.6489579999999999</v>
      </c>
      <c r="K353" s="3">
        <f t="shared" si="41"/>
        <v>4.2391503582675606E-2</v>
      </c>
      <c r="L353" s="3">
        <f t="shared" si="44"/>
        <v>0.10429210712944983</v>
      </c>
      <c r="M353" s="3">
        <f t="shared" si="42"/>
        <v>1.0850666038884002E-2</v>
      </c>
    </row>
    <row r="354" spans="1:13" x14ac:dyDescent="0.4">
      <c r="A354" s="3">
        <v>16</v>
      </c>
      <c r="B354" s="3">
        <v>2.9</v>
      </c>
      <c r="C354" s="3">
        <v>0.19048300000000001</v>
      </c>
      <c r="D354" s="3">
        <v>5.5039600000000001E-2</v>
      </c>
      <c r="E354" s="3">
        <v>8.0006899999999995E-3</v>
      </c>
      <c r="F354" s="3">
        <v>1.6556900000000001</v>
      </c>
      <c r="G354" s="3">
        <f t="shared" si="38"/>
        <v>0.11964942841445048</v>
      </c>
      <c r="H354" s="3">
        <f t="shared" si="39"/>
        <v>0.18800159999999999</v>
      </c>
      <c r="I354" s="3">
        <f t="shared" si="40"/>
        <v>2.8077291607275815E-3</v>
      </c>
      <c r="J354" s="3">
        <f t="shared" si="43"/>
        <v>1.6422399999999999</v>
      </c>
      <c r="K354" s="3">
        <f t="shared" si="41"/>
        <v>5.0054362846808864E-2</v>
      </c>
      <c r="L354" s="3">
        <f t="shared" si="44"/>
        <v>0.10190556241395185</v>
      </c>
      <c r="M354" s="3">
        <f t="shared" si="42"/>
        <v>9.5481768636851792E-3</v>
      </c>
    </row>
    <row r="355" spans="1:13" x14ac:dyDescent="0.4">
      <c r="A355" s="3">
        <v>16</v>
      </c>
      <c r="B355" s="3">
        <v>2.9</v>
      </c>
      <c r="C355" s="3">
        <v>0.19201299999999999</v>
      </c>
      <c r="D355" s="3">
        <v>5.6433700000000003E-2</v>
      </c>
      <c r="E355" s="3">
        <v>8.6330299999999999E-3</v>
      </c>
      <c r="F355" s="3">
        <v>1.7270799999999999</v>
      </c>
      <c r="G355" s="3">
        <f t="shared" si="38"/>
        <v>9.6423463111901975E-2</v>
      </c>
      <c r="H355" s="3">
        <f t="shared" si="39"/>
        <v>0.1873252</v>
      </c>
      <c r="I355" s="3">
        <f t="shared" si="40"/>
        <v>2.5212244961526115E-3</v>
      </c>
      <c r="J355" s="3">
        <f t="shared" si="43"/>
        <v>1.627694</v>
      </c>
      <c r="K355" s="3">
        <f t="shared" si="41"/>
        <v>5.441044296823911E-2</v>
      </c>
      <c r="L355" s="3">
        <f t="shared" si="44"/>
        <v>0.10130021338110359</v>
      </c>
      <c r="M355" s="3">
        <f t="shared" si="42"/>
        <v>8.435105629552745E-3</v>
      </c>
    </row>
    <row r="356" spans="1:13" x14ac:dyDescent="0.4">
      <c r="A356" s="3">
        <v>16</v>
      </c>
      <c r="B356" s="3">
        <v>2.9</v>
      </c>
      <c r="C356" s="3">
        <v>0.18712999999999999</v>
      </c>
      <c r="D356" s="3">
        <v>5.3566999999999997E-2</v>
      </c>
      <c r="E356" s="3">
        <v>7.7567399999999998E-3</v>
      </c>
      <c r="F356" s="3">
        <v>1.63747</v>
      </c>
      <c r="G356" s="3">
        <f t="shared" si="38"/>
        <v>9.892004093788187E-2</v>
      </c>
      <c r="H356" s="3">
        <f t="shared" si="39"/>
        <v>0.18611119999999998</v>
      </c>
      <c r="I356" s="3">
        <f t="shared" si="40"/>
        <v>9.3261919345464627E-4</v>
      </c>
      <c r="J356" s="3">
        <f t="shared" si="43"/>
        <v>1.6004799999999999</v>
      </c>
      <c r="K356" s="3">
        <f t="shared" si="41"/>
        <v>2.2661029985417726E-2</v>
      </c>
      <c r="L356" s="3">
        <f t="shared" si="44"/>
        <v>0.10310008474926644</v>
      </c>
      <c r="M356" s="3">
        <f t="shared" si="42"/>
        <v>8.1580701388875698E-3</v>
      </c>
    </row>
    <row r="357" spans="1:13" x14ac:dyDescent="0.4">
      <c r="A357" s="3">
        <v>16</v>
      </c>
      <c r="B357" s="3">
        <v>2.92</v>
      </c>
      <c r="C357" s="3">
        <v>0.18574299999999999</v>
      </c>
      <c r="D357" s="3">
        <v>5.2920200000000001E-2</v>
      </c>
      <c r="E357" s="3">
        <v>7.6300700000000001E-3</v>
      </c>
      <c r="F357" s="3">
        <v>1.6148800000000001</v>
      </c>
      <c r="G357" s="3">
        <f t="shared" si="38"/>
        <v>9.1835933911071366E-2</v>
      </c>
      <c r="H357" s="3">
        <f t="shared" si="39"/>
        <v>0.1852664</v>
      </c>
      <c r="I357" s="3">
        <f t="shared" si="40"/>
        <v>1.4153311414647734E-3</v>
      </c>
      <c r="J357" s="3">
        <f t="shared" si="43"/>
        <v>1.584632</v>
      </c>
      <c r="K357" s="3">
        <f t="shared" si="41"/>
        <v>1.8593645581219446E-2</v>
      </c>
      <c r="L357" s="3">
        <f t="shared" si="44"/>
        <v>0.10152633320406008</v>
      </c>
      <c r="M357" s="3">
        <f t="shared" si="42"/>
        <v>9.4666564799595516E-3</v>
      </c>
    </row>
    <row r="358" spans="1:13" x14ac:dyDescent="0.4">
      <c r="A358" s="3">
        <v>16</v>
      </c>
      <c r="B358" s="3">
        <v>2.92</v>
      </c>
      <c r="C358" s="3">
        <v>0.184639</v>
      </c>
      <c r="D358" s="3">
        <v>5.2068799999999998E-2</v>
      </c>
      <c r="E358" s="3">
        <v>7.2981799999999996E-3</v>
      </c>
      <c r="F358" s="3">
        <v>1.5760799999999999</v>
      </c>
      <c r="G358" s="3">
        <f t="shared" si="38"/>
        <v>0.10269894569445359</v>
      </c>
      <c r="H358" s="3">
        <f t="shared" si="39"/>
        <v>0.18439299999999997</v>
      </c>
      <c r="I358" s="3">
        <f t="shared" si="40"/>
        <v>2.0547378421589377E-3</v>
      </c>
      <c r="J358" s="3">
        <f t="shared" si="43"/>
        <v>1.569866</v>
      </c>
      <c r="K358" s="3">
        <f t="shared" si="41"/>
        <v>1.8016069049601229E-2</v>
      </c>
      <c r="L358" s="3">
        <f t="shared" si="44"/>
        <v>0.10014729302832122</v>
      </c>
      <c r="M358" s="3">
        <f t="shared" si="42"/>
        <v>1.1133350440129483E-2</v>
      </c>
    </row>
    <row r="359" spans="1:13" x14ac:dyDescent="0.4">
      <c r="A359" s="3">
        <v>16</v>
      </c>
      <c r="B359" s="3">
        <v>2.92</v>
      </c>
      <c r="C359" s="3">
        <v>0.18710099999999999</v>
      </c>
      <c r="D359" s="3">
        <v>5.3062400000000003E-2</v>
      </c>
      <c r="E359" s="3">
        <v>7.4617599999999996E-3</v>
      </c>
      <c r="F359" s="3">
        <v>1.5829599999999999</v>
      </c>
      <c r="G359" s="3">
        <f t="shared" si="38"/>
        <v>0.11662268325020919</v>
      </c>
      <c r="H359" s="3">
        <f t="shared" si="39"/>
        <v>0.18423059999999997</v>
      </c>
      <c r="I359" s="3">
        <f t="shared" si="40"/>
        <v>2.0609565352039741E-3</v>
      </c>
      <c r="J359" s="3">
        <f t="shared" si="43"/>
        <v>1.559734</v>
      </c>
      <c r="K359" s="3">
        <f t="shared" si="41"/>
        <v>2.4683758708916263E-2</v>
      </c>
      <c r="L359" s="3">
        <f t="shared" si="44"/>
        <v>0.10265722763833726</v>
      </c>
      <c r="M359" s="3">
        <f t="shared" si="42"/>
        <v>1.2726332609510508E-2</v>
      </c>
    </row>
    <row r="360" spans="1:13" x14ac:dyDescent="0.4">
      <c r="A360" s="3">
        <v>16</v>
      </c>
      <c r="B360" s="3">
        <v>2.92</v>
      </c>
      <c r="C360" s="3">
        <v>0.185943</v>
      </c>
      <c r="D360" s="3">
        <v>5.27223E-2</v>
      </c>
      <c r="E360" s="3">
        <v>7.4598099999999999E-3</v>
      </c>
      <c r="F360" s="3">
        <v>1.59101</v>
      </c>
      <c r="G360" s="3">
        <f t="shared" si="38"/>
        <v>0.10542281995271618</v>
      </c>
      <c r="H360" s="3">
        <f t="shared" si="39"/>
        <v>0.18341379999999999</v>
      </c>
      <c r="I360" s="3">
        <f t="shared" si="40"/>
        <v>1.492348940429142E-3</v>
      </c>
      <c r="J360" s="3">
        <f t="shared" si="43"/>
        <v>1.5427679999999999</v>
      </c>
      <c r="K360" s="3">
        <f t="shared" si="41"/>
        <v>3.1185957352629103E-2</v>
      </c>
      <c r="L360" s="3">
        <f t="shared" si="44"/>
        <v>0.10302304489518546</v>
      </c>
      <c r="M360" s="3">
        <f t="shared" si="42"/>
        <v>1.314201050352116E-2</v>
      </c>
    </row>
    <row r="361" spans="1:13" x14ac:dyDescent="0.4">
      <c r="A361" s="3">
        <v>16</v>
      </c>
      <c r="B361" s="3">
        <v>2.92</v>
      </c>
      <c r="C361" s="3">
        <v>0.18290600000000001</v>
      </c>
      <c r="D361" s="3">
        <v>5.1228200000000002E-2</v>
      </c>
      <c r="E361" s="3">
        <v>7.1561400000000001E-3</v>
      </c>
      <c r="F361" s="3">
        <v>1.55823</v>
      </c>
      <c r="G361" s="3">
        <f t="shared" si="38"/>
        <v>9.1051283211850076E-2</v>
      </c>
      <c r="H361" s="3">
        <f t="shared" si="39"/>
        <v>0.18268699999999999</v>
      </c>
      <c r="I361" s="3">
        <f t="shared" si="40"/>
        <v>8.1462457610852483E-4</v>
      </c>
      <c r="J361" s="3">
        <f t="shared" si="43"/>
        <v>1.5250440000000001</v>
      </c>
      <c r="K361" s="3">
        <f t="shared" si="41"/>
        <v>2.278249819488639E-2</v>
      </c>
      <c r="L361" s="3">
        <f t="shared" si="44"/>
        <v>0.10485218668251917</v>
      </c>
      <c r="M361" s="3">
        <f t="shared" si="42"/>
        <v>1.395974700570198E-2</v>
      </c>
    </row>
    <row r="362" spans="1:13" x14ac:dyDescent="0.4">
      <c r="A362" s="3">
        <v>16</v>
      </c>
      <c r="B362" s="3">
        <v>2.94</v>
      </c>
      <c r="C362" s="3">
        <v>0.18137600000000001</v>
      </c>
      <c r="D362" s="3">
        <v>5.05952E-2</v>
      </c>
      <c r="E362" s="3">
        <v>7.0273100000000002E-3</v>
      </c>
      <c r="F362" s="3">
        <v>1.54105</v>
      </c>
      <c r="G362" s="3">
        <f t="shared" si="38"/>
        <v>8.4940733032377036E-2</v>
      </c>
      <c r="H362" s="3">
        <f t="shared" si="39"/>
        <v>0.18244779999999999</v>
      </c>
      <c r="I362" s="3">
        <f t="shared" si="40"/>
        <v>8.8753037131130937E-4</v>
      </c>
      <c r="J362" s="3">
        <f t="shared" si="43"/>
        <v>1.5147559999999998</v>
      </c>
      <c r="K362" s="3">
        <f t="shared" si="41"/>
        <v>1.6111451331273691E-2</v>
      </c>
      <c r="L362" s="3">
        <f t="shared" si="44"/>
        <v>0.10859155468646486</v>
      </c>
      <c r="M362" s="3">
        <f t="shared" si="42"/>
        <v>1.2148774218471948E-2</v>
      </c>
    </row>
    <row r="363" spans="1:13" x14ac:dyDescent="0.4">
      <c r="A363" s="3">
        <v>16</v>
      </c>
      <c r="B363" s="3">
        <v>2.94</v>
      </c>
      <c r="C363" s="3">
        <v>0.18382699999999999</v>
      </c>
      <c r="D363" s="3">
        <v>5.1311000000000002E-2</v>
      </c>
      <c r="E363" s="3">
        <v>6.9881700000000001E-3</v>
      </c>
      <c r="F363" s="3">
        <v>1.52542</v>
      </c>
      <c r="G363" s="3">
        <f t="shared" si="38"/>
        <v>0.11524861874453385</v>
      </c>
      <c r="H363" s="3">
        <f t="shared" si="39"/>
        <v>0.18153840000000002</v>
      </c>
      <c r="I363" s="3">
        <f t="shared" si="40"/>
        <v>2.4586853072323073E-3</v>
      </c>
      <c r="J363" s="3">
        <f t="shared" si="43"/>
        <v>1.4950000000000001</v>
      </c>
      <c r="K363" s="3">
        <f t="shared" si="41"/>
        <v>2.7961553604905452E-2</v>
      </c>
      <c r="L363" s="3">
        <f t="shared" si="44"/>
        <v>0.11300839402429255</v>
      </c>
      <c r="M363" s="3">
        <f t="shared" si="42"/>
        <v>4.086910208053793E-3</v>
      </c>
    </row>
    <row r="364" spans="1:13" x14ac:dyDescent="0.4">
      <c r="A364" s="3">
        <v>16</v>
      </c>
      <c r="B364" s="3">
        <v>2.94</v>
      </c>
      <c r="C364" s="3">
        <v>0.18301700000000001</v>
      </c>
      <c r="D364" s="3">
        <v>5.07004E-2</v>
      </c>
      <c r="E364" s="3">
        <v>6.7981400000000003E-3</v>
      </c>
      <c r="F364" s="3">
        <v>1.49813</v>
      </c>
      <c r="G364" s="3">
        <f t="shared" si="38"/>
        <v>0.11845176953445014</v>
      </c>
      <c r="H364" s="3">
        <f t="shared" si="39"/>
        <v>0.18051160000000002</v>
      </c>
      <c r="I364" s="3">
        <f t="shared" si="40"/>
        <v>2.3585032202649296E-3</v>
      </c>
      <c r="J364" s="3">
        <f t="shared" si="43"/>
        <v>1.4899720000000001</v>
      </c>
      <c r="K364" s="3">
        <f t="shared" si="41"/>
        <v>2.4022241693896954E-2</v>
      </c>
      <c r="L364" s="3">
        <f t="shared" si="44"/>
        <v>0.10679109446737076</v>
      </c>
      <c r="M364" s="3">
        <f t="shared" si="42"/>
        <v>1.197772072848456E-2</v>
      </c>
    </row>
    <row r="365" spans="1:13" x14ac:dyDescent="0.4">
      <c r="A365" s="3">
        <v>16</v>
      </c>
      <c r="B365" s="3">
        <v>2.94</v>
      </c>
      <c r="C365" s="3">
        <v>0.182309</v>
      </c>
      <c r="D365" s="3">
        <v>5.0490699999999999E-2</v>
      </c>
      <c r="E365" s="3">
        <v>6.7717200000000002E-3</v>
      </c>
      <c r="F365" s="3">
        <v>1.5023899999999999</v>
      </c>
      <c r="G365" s="3">
        <f t="shared" si="38"/>
        <v>0.11456852888938474</v>
      </c>
      <c r="H365" s="3">
        <f t="shared" si="39"/>
        <v>0.1797454</v>
      </c>
      <c r="I365" s="3">
        <f t="shared" si="40"/>
        <v>2.0177988601443961E-3</v>
      </c>
      <c r="J365" s="3">
        <f t="shared" si="43"/>
        <v>1.4808799999999998</v>
      </c>
      <c r="K365" s="3">
        <f t="shared" si="41"/>
        <v>2.755686629499084E-2</v>
      </c>
      <c r="L365" s="3">
        <f t="shared" si="44"/>
        <v>0.10682541795897142</v>
      </c>
      <c r="M365" s="3">
        <f t="shared" si="42"/>
        <v>1.2011285377648699E-2</v>
      </c>
    </row>
    <row r="366" spans="1:13" x14ac:dyDescent="0.4">
      <c r="A366" s="3">
        <v>16</v>
      </c>
      <c r="B366" s="3">
        <v>2.94</v>
      </c>
      <c r="C366" s="3">
        <v>0.18171000000000001</v>
      </c>
      <c r="D366" s="3">
        <v>5.0323100000000003E-2</v>
      </c>
      <c r="E366" s="3">
        <v>6.7634599999999998E-3</v>
      </c>
      <c r="F366" s="3">
        <v>1.5067900000000001</v>
      </c>
      <c r="G366" s="3">
        <f t="shared" si="38"/>
        <v>0.10974812323157856</v>
      </c>
      <c r="H366" s="3">
        <f t="shared" si="39"/>
        <v>0.1790252</v>
      </c>
      <c r="I366" s="3">
        <f t="shared" si="40"/>
        <v>1.5664146832815456E-3</v>
      </c>
      <c r="J366" s="3">
        <f t="shared" si="43"/>
        <v>1.4679060000000002</v>
      </c>
      <c r="K366" s="3">
        <f t="shared" si="41"/>
        <v>2.9572590417479564E-2</v>
      </c>
      <c r="L366" s="3">
        <f t="shared" si="44"/>
        <v>0.10387546651072307</v>
      </c>
      <c r="M366" s="3">
        <f t="shared" si="42"/>
        <v>1.1549728481880829E-2</v>
      </c>
    </row>
    <row r="367" spans="1:13" x14ac:dyDescent="0.4">
      <c r="A367" s="3">
        <v>16</v>
      </c>
      <c r="B367" s="3">
        <v>2.96</v>
      </c>
      <c r="C367" s="3">
        <v>0.17682899999999999</v>
      </c>
      <c r="D367" s="3">
        <v>4.79447E-2</v>
      </c>
      <c r="E367" s="3">
        <v>6.1580300000000001E-3</v>
      </c>
      <c r="F367" s="3">
        <v>1.4422699999999999</v>
      </c>
      <c r="G367" s="3">
        <f t="shared" si="38"/>
        <v>0.10702492972151545</v>
      </c>
      <c r="H367" s="3">
        <f t="shared" si="39"/>
        <v>0.17857979999999998</v>
      </c>
      <c r="I367" s="3">
        <f t="shared" si="40"/>
        <v>9.2496473446289492E-4</v>
      </c>
      <c r="J367" s="3">
        <f t="shared" si="43"/>
        <v>1.4593240000000001</v>
      </c>
      <c r="K367" s="3">
        <f t="shared" si="41"/>
        <v>2.2399464815035262E-2</v>
      </c>
      <c r="L367" s="3">
        <f t="shared" si="44"/>
        <v>0.10188663826848096</v>
      </c>
      <c r="M367" s="3">
        <f t="shared" si="42"/>
        <v>1.1218670510665088E-2</v>
      </c>
    </row>
    <row r="368" spans="1:13" x14ac:dyDescent="0.4">
      <c r="A368" s="3">
        <v>16</v>
      </c>
      <c r="B368" s="3">
        <v>2.96</v>
      </c>
      <c r="C368" s="3">
        <v>0.17869299999999999</v>
      </c>
      <c r="D368" s="3">
        <v>4.9278200000000001E-2</v>
      </c>
      <c r="E368" s="3">
        <v>6.6718999999999997E-3</v>
      </c>
      <c r="F368" s="3">
        <v>1.5002800000000001</v>
      </c>
      <c r="G368" s="3">
        <f t="shared" si="38"/>
        <v>8.4162120959924924E-2</v>
      </c>
      <c r="H368" s="3">
        <f t="shared" si="39"/>
        <v>0.17867939999999999</v>
      </c>
      <c r="I368" s="3">
        <f t="shared" si="40"/>
        <v>7.392435593226341E-4</v>
      </c>
      <c r="J368" s="3">
        <f t="shared" si="43"/>
        <v>1.4582740000000001</v>
      </c>
      <c r="K368" s="3">
        <f t="shared" si="41"/>
        <v>2.3280021993116812E-2</v>
      </c>
      <c r="L368" s="3">
        <f t="shared" si="44"/>
        <v>9.7555144831587601E-2</v>
      </c>
      <c r="M368" s="3">
        <f t="shared" si="42"/>
        <v>1.250571702026471E-2</v>
      </c>
    </row>
    <row r="369" spans="1:13" x14ac:dyDescent="0.4">
      <c r="A369" s="3">
        <v>16</v>
      </c>
      <c r="B369" s="3">
        <v>2.96</v>
      </c>
      <c r="C369" s="3">
        <v>0.17918600000000001</v>
      </c>
      <c r="D369" s="3">
        <v>4.8904099999999999E-2</v>
      </c>
      <c r="E369" s="3">
        <v>6.3237299999999996E-3</v>
      </c>
      <c r="F369" s="3">
        <v>1.4526699999999999</v>
      </c>
      <c r="G369" s="3">
        <f t="shared" si="38"/>
        <v>0.11862338699245345</v>
      </c>
      <c r="H369" s="3">
        <f t="shared" si="39"/>
        <v>0.17784759999999999</v>
      </c>
      <c r="I369" s="3">
        <f t="shared" si="40"/>
        <v>1.8142273947882098E-3</v>
      </c>
      <c r="J369" s="3">
        <f t="shared" si="43"/>
        <v>1.4325540000000001</v>
      </c>
      <c r="K369" s="3">
        <f t="shared" si="41"/>
        <v>3.2050653409876055E-2</v>
      </c>
      <c r="L369" s="3">
        <f t="shared" si="44"/>
        <v>9.9669704293711622E-2</v>
      </c>
      <c r="M369" s="3">
        <f t="shared" si="42"/>
        <v>1.0846092123793611E-2</v>
      </c>
    </row>
    <row r="370" spans="1:13" x14ac:dyDescent="0.4">
      <c r="A370" s="3">
        <v>16</v>
      </c>
      <c r="B370" s="3">
        <v>2.96</v>
      </c>
      <c r="C370" s="3">
        <v>0.17870800000000001</v>
      </c>
      <c r="D370" s="3">
        <v>4.8557900000000001E-2</v>
      </c>
      <c r="E370" s="3">
        <v>6.3675299999999997E-3</v>
      </c>
      <c r="F370" s="3">
        <v>1.4375199999999999</v>
      </c>
      <c r="G370" s="3">
        <f t="shared" si="38"/>
        <v>9.9818771648143012E-2</v>
      </c>
      <c r="H370" s="3">
        <f t="shared" si="39"/>
        <v>0.1769222</v>
      </c>
      <c r="I370" s="3">
        <f t="shared" si="40"/>
        <v>2.0590704116178306E-3</v>
      </c>
      <c r="J370" s="3">
        <f t="shared" si="43"/>
        <v>1.4180759999999997</v>
      </c>
      <c r="K370" s="3">
        <f t="shared" si="41"/>
        <v>3.5821996370945061E-2</v>
      </c>
      <c r="L370" s="3">
        <f t="shared" si="44"/>
        <v>9.6277960802588033E-2</v>
      </c>
      <c r="M370" s="3">
        <f t="shared" si="42"/>
        <v>5.9229511346605623E-3</v>
      </c>
    </row>
    <row r="371" spans="1:13" x14ac:dyDescent="0.4">
      <c r="A371" s="3">
        <v>16</v>
      </c>
      <c r="B371" s="3">
        <v>2.96</v>
      </c>
      <c r="C371" s="3">
        <v>0.179483</v>
      </c>
      <c r="D371" s="3">
        <v>4.9140200000000002E-2</v>
      </c>
      <c r="E371" s="3">
        <v>6.52127E-3</v>
      </c>
      <c r="F371" s="3">
        <v>1.4638800000000001</v>
      </c>
      <c r="G371" s="3">
        <f t="shared" si="38"/>
        <v>9.9803982020367998E-2</v>
      </c>
      <c r="H371" s="3">
        <f t="shared" si="39"/>
        <v>0.1759802</v>
      </c>
      <c r="I371" s="3">
        <f t="shared" si="40"/>
        <v>2.1035160470032092E-3</v>
      </c>
      <c r="J371" s="3">
        <f t="shared" si="43"/>
        <v>1.4096379999999999</v>
      </c>
      <c r="K371" s="3">
        <f t="shared" si="41"/>
        <v>3.5211899352349647E-2</v>
      </c>
      <c r="L371" s="3">
        <f t="shared" si="44"/>
        <v>9.3738168035261887E-2</v>
      </c>
      <c r="M371" s="3">
        <f t="shared" si="42"/>
        <v>6.5496326458362999E-3</v>
      </c>
    </row>
    <row r="372" spans="1:13" x14ac:dyDescent="0.4">
      <c r="A372" s="3">
        <v>16</v>
      </c>
      <c r="B372" s="3">
        <v>2.98</v>
      </c>
      <c r="C372" s="3">
        <v>0.17732700000000001</v>
      </c>
      <c r="D372" s="3">
        <v>4.8172800000000002E-2</v>
      </c>
      <c r="E372" s="3">
        <v>6.3675399999999997E-3</v>
      </c>
      <c r="F372" s="3">
        <v>1.43702</v>
      </c>
      <c r="G372" s="3">
        <f t="shared" si="38"/>
        <v>8.5367462537048633E-2</v>
      </c>
      <c r="H372" s="3">
        <f t="shared" si="39"/>
        <v>0.17490060000000002</v>
      </c>
      <c r="I372" s="3">
        <f t="shared" si="40"/>
        <v>1.2343737845563686E-3</v>
      </c>
      <c r="J372" s="3">
        <f t="shared" si="43"/>
        <v>1.393402</v>
      </c>
      <c r="K372" s="3">
        <f t="shared" si="41"/>
        <v>2.308597877500539E-2</v>
      </c>
      <c r="L372" s="3">
        <f t="shared" si="44"/>
        <v>9.159731309177814E-2</v>
      </c>
      <c r="M372" s="3">
        <f t="shared" si="42"/>
        <v>5.9379012823577082E-3</v>
      </c>
    </row>
    <row r="373" spans="1:13" x14ac:dyDescent="0.4">
      <c r="A373" s="3">
        <v>16</v>
      </c>
      <c r="B373" s="3">
        <v>2.98</v>
      </c>
      <c r="C373" s="3">
        <v>0.17453399999999999</v>
      </c>
      <c r="D373" s="3">
        <v>4.6429199999999997E-2</v>
      </c>
      <c r="E373" s="3">
        <v>5.8543600000000003E-3</v>
      </c>
      <c r="F373" s="3">
        <v>1.37168</v>
      </c>
      <c r="G373" s="3">
        <f t="shared" si="38"/>
        <v>9.4734918270545032E-2</v>
      </c>
      <c r="H373" s="3">
        <f t="shared" si="39"/>
        <v>0.17405200000000001</v>
      </c>
      <c r="I373" s="3">
        <f t="shared" si="40"/>
        <v>5.3486484274066991E-4</v>
      </c>
      <c r="J373" s="3">
        <f t="shared" si="43"/>
        <v>1.379232</v>
      </c>
      <c r="K373" s="3">
        <f t="shared" si="41"/>
        <v>9.9991947675799973E-3</v>
      </c>
      <c r="L373" s="3">
        <f t="shared" si="44"/>
        <v>9.1765363892574905E-2</v>
      </c>
      <c r="M373" s="3">
        <f t="shared" si="42"/>
        <v>5.7686890344762201E-3</v>
      </c>
    </row>
    <row r="374" spans="1:13" x14ac:dyDescent="0.4">
      <c r="A374" s="3">
        <v>16</v>
      </c>
      <c r="B374" s="3">
        <v>2.98</v>
      </c>
      <c r="C374" s="3">
        <v>0.17455899999999999</v>
      </c>
      <c r="D374" s="3">
        <v>4.6538299999999998E-2</v>
      </c>
      <c r="E374" s="3">
        <v>5.83688E-3</v>
      </c>
      <c r="F374" s="3">
        <v>1.38028</v>
      </c>
      <c r="G374" s="3">
        <f t="shared" si="38"/>
        <v>0.10166466953683551</v>
      </c>
      <c r="H374" s="3">
        <f t="shared" si="39"/>
        <v>0.17342280000000002</v>
      </c>
      <c r="I374" s="3">
        <f t="shared" si="40"/>
        <v>1.1238781784517343E-3</v>
      </c>
      <c r="J374" s="3">
        <f t="shared" si="43"/>
        <v>1.3727800000000001</v>
      </c>
      <c r="K374" s="3">
        <f t="shared" si="41"/>
        <v>1.90774243544562E-2</v>
      </c>
      <c r="L374" s="3">
        <f t="shared" si="44"/>
        <v>8.8096888446928007E-2</v>
      </c>
      <c r="M374" s="3">
        <f t="shared" si="42"/>
        <v>8.0821498945237175E-3</v>
      </c>
    </row>
    <row r="375" spans="1:13" x14ac:dyDescent="0.4">
      <c r="A375" s="3">
        <v>16</v>
      </c>
      <c r="B375" s="3">
        <v>2.98</v>
      </c>
      <c r="C375" s="3">
        <v>0.17399800000000001</v>
      </c>
      <c r="D375" s="3">
        <v>4.6517799999999998E-2</v>
      </c>
      <c r="E375" s="3">
        <v>5.9261599999999998E-3</v>
      </c>
      <c r="F375" s="3">
        <v>1.39533</v>
      </c>
      <c r="G375" s="3">
        <f t="shared" si="38"/>
        <v>8.7119807811512295E-2</v>
      </c>
      <c r="H375" s="3">
        <f t="shared" si="39"/>
        <v>0.1725844</v>
      </c>
      <c r="I375" s="3">
        <f t="shared" si="40"/>
        <v>1.4729495035472199E-3</v>
      </c>
      <c r="J375" s="3">
        <f t="shared" si="43"/>
        <v>1.3647020000000001</v>
      </c>
      <c r="K375" s="3">
        <f t="shared" si="41"/>
        <v>2.2445366025084085E-2</v>
      </c>
      <c r="L375" s="3">
        <f t="shared" si="44"/>
        <v>8.4449891689350506E-2</v>
      </c>
      <c r="M375" s="3">
        <f t="shared" si="42"/>
        <v>4.4226893438093695E-3</v>
      </c>
    </row>
    <row r="376" spans="1:13" x14ac:dyDescent="0.4">
      <c r="A376" s="3">
        <v>16</v>
      </c>
      <c r="B376" s="3">
        <v>2.98</v>
      </c>
      <c r="C376" s="3">
        <v>0.17408499999999999</v>
      </c>
      <c r="D376" s="3">
        <v>4.6401199999999997E-2</v>
      </c>
      <c r="E376" s="3">
        <v>5.8837000000000004E-3</v>
      </c>
      <c r="F376" s="3">
        <v>1.3827</v>
      </c>
      <c r="G376" s="3">
        <f t="shared" si="38"/>
        <v>8.9099707302949249E-2</v>
      </c>
      <c r="H376" s="3">
        <f t="shared" si="39"/>
        <v>0.17245159999999998</v>
      </c>
      <c r="I376" s="3">
        <f t="shared" si="40"/>
        <v>1.3655297287133621E-3</v>
      </c>
      <c r="J376" s="3">
        <f t="shared" si="43"/>
        <v>1.3593080000000002</v>
      </c>
      <c r="K376" s="3">
        <f t="shared" si="41"/>
        <v>1.7022354008773291E-2</v>
      </c>
      <c r="L376" s="3">
        <f t="shared" si="44"/>
        <v>8.7055412818828046E-2</v>
      </c>
      <c r="M376" s="3">
        <f t="shared" si="42"/>
        <v>7.7864104821741284E-3</v>
      </c>
    </row>
    <row r="377" spans="1:13" x14ac:dyDescent="0.4">
      <c r="A377" s="3">
        <v>16</v>
      </c>
      <c r="B377" s="3">
        <v>3</v>
      </c>
      <c r="C377" s="3">
        <v>0.17308399999999999</v>
      </c>
      <c r="D377" s="3">
        <v>4.59677E-2</v>
      </c>
      <c r="E377" s="3">
        <v>5.7926100000000001E-3</v>
      </c>
      <c r="F377" s="3">
        <v>1.3661700000000001</v>
      </c>
      <c r="G377" s="3">
        <f t="shared" si="38"/>
        <v>8.6207716541032431E-2</v>
      </c>
      <c r="H377" s="3">
        <f t="shared" si="39"/>
        <v>0.17213240000000002</v>
      </c>
      <c r="I377" s="3">
        <f t="shared" si="40"/>
        <v>1.1088117243247353E-3</v>
      </c>
      <c r="J377" s="3">
        <f t="shared" si="43"/>
        <v>1.3529019999999998</v>
      </c>
      <c r="K377" s="3">
        <f t="shared" si="41"/>
        <v>1.2418114832775554E-2</v>
      </c>
      <c r="L377" s="3">
        <f t="shared" si="44"/>
        <v>8.6512637207454418E-2</v>
      </c>
      <c r="M377" s="3">
        <f t="shared" si="42"/>
        <v>7.7192890396218464E-3</v>
      </c>
    </row>
    <row r="378" spans="1:13" x14ac:dyDescent="0.4">
      <c r="A378" s="3">
        <v>16</v>
      </c>
      <c r="B378" s="3">
        <v>3</v>
      </c>
      <c r="C378" s="3">
        <v>0.17138800000000001</v>
      </c>
      <c r="D378" s="3">
        <v>4.5070300000000001E-2</v>
      </c>
      <c r="E378" s="3">
        <v>5.6284600000000001E-3</v>
      </c>
      <c r="F378" s="3">
        <v>1.3394200000000001</v>
      </c>
      <c r="G378" s="3">
        <f t="shared" si="38"/>
        <v>7.6392541042310524E-2</v>
      </c>
      <c r="H378" s="3">
        <f t="shared" si="39"/>
        <v>0.33483960000000002</v>
      </c>
      <c r="I378" s="3">
        <f t="shared" si="40"/>
        <v>0.3258917389775936</v>
      </c>
      <c r="J378" s="3">
        <f t="shared" si="43"/>
        <v>1.08494318</v>
      </c>
      <c r="K378" s="3">
        <f t="shared" si="41"/>
        <v>0.52938773237736614</v>
      </c>
      <c r="L378" s="3">
        <f t="shared" si="44"/>
        <v>0.20259391180918854</v>
      </c>
      <c r="M378" s="3">
        <f t="shared" si="42"/>
        <v>0.23213841887268186</v>
      </c>
    </row>
    <row r="379" spans="1:13" x14ac:dyDescent="0.4">
      <c r="A379" s="3">
        <v>16</v>
      </c>
      <c r="B379" s="3">
        <v>3</v>
      </c>
      <c r="C379" s="3">
        <v>0.17036699999999999</v>
      </c>
      <c r="D379" s="3">
        <v>4.4726799999999997E-2</v>
      </c>
      <c r="E379" s="3">
        <v>5.5007600000000004E-3</v>
      </c>
      <c r="F379" s="3">
        <v>1.33989</v>
      </c>
      <c r="G379" s="3">
        <f t="shared" si="38"/>
        <v>8.3429685748948046E-2</v>
      </c>
      <c r="H379" s="3">
        <f t="shared" si="39"/>
        <v>0.49786719999999995</v>
      </c>
      <c r="I379" s="3">
        <f t="shared" si="40"/>
        <v>0.39902778706821923</v>
      </c>
      <c r="J379" s="3">
        <f t="shared" si="43"/>
        <v>0.82229298000000006</v>
      </c>
      <c r="K379" s="3">
        <f t="shared" si="41"/>
        <v>0.65001161996927526</v>
      </c>
      <c r="L379" s="3">
        <f t="shared" si="44"/>
        <v>0.32063828143663131</v>
      </c>
      <c r="M379" s="3">
        <f t="shared" si="42"/>
        <v>0.28254453773357474</v>
      </c>
    </row>
    <row r="380" spans="1:13" x14ac:dyDescent="0.4">
      <c r="A380" s="3">
        <v>16</v>
      </c>
      <c r="B380" s="3">
        <v>3</v>
      </c>
      <c r="C380" s="3">
        <v>0.17333399999999999</v>
      </c>
      <c r="D380" s="3">
        <v>4.6080200000000002E-2</v>
      </c>
      <c r="E380" s="3">
        <v>5.7321999999999998E-3</v>
      </c>
      <c r="F380" s="3">
        <v>1.36836</v>
      </c>
      <c r="G380" s="3">
        <f t="shared" si="38"/>
        <v>0.10014741345889999</v>
      </c>
      <c r="H380" s="3">
        <f t="shared" si="39"/>
        <v>0.66109439999999997</v>
      </c>
      <c r="I380" s="3">
        <f t="shared" si="40"/>
        <v>0.39859976021197002</v>
      </c>
      <c r="J380" s="3">
        <f t="shared" si="43"/>
        <v>0.55976992000000003</v>
      </c>
      <c r="K380" s="3">
        <f t="shared" si="41"/>
        <v>0.6530131906382699</v>
      </c>
      <c r="L380" s="3">
        <f t="shared" si="44"/>
        <v>0.43727474965815033</v>
      </c>
      <c r="M380" s="3">
        <f t="shared" si="42"/>
        <v>0.28091517049501247</v>
      </c>
    </row>
    <row r="381" spans="1:13" x14ac:dyDescent="0.4">
      <c r="A381" s="3">
        <v>16</v>
      </c>
      <c r="B381" s="3">
        <v>3</v>
      </c>
      <c r="C381" s="3">
        <v>0.172489</v>
      </c>
      <c r="D381" s="3">
        <v>4.5580599999999999E-2</v>
      </c>
      <c r="E381" s="3">
        <v>5.6943499999999999E-3</v>
      </c>
      <c r="F381" s="3">
        <v>1.35067</v>
      </c>
      <c r="G381" s="3">
        <f t="shared" si="38"/>
        <v>8.6385829246081069E-2</v>
      </c>
      <c r="H381" s="3">
        <f t="shared" si="39"/>
        <v>0.82371780000000006</v>
      </c>
      <c r="I381" s="3">
        <f t="shared" si="40"/>
        <v>0.32561440460237628</v>
      </c>
      <c r="J381" s="3">
        <f t="shared" si="43"/>
        <v>0.29164519999999999</v>
      </c>
      <c r="K381" s="3">
        <f t="shared" si="41"/>
        <v>0.52951271132837974</v>
      </c>
      <c r="L381" s="3">
        <f t="shared" si="44"/>
        <v>0.55056749582982456</v>
      </c>
      <c r="M381" s="3">
        <f t="shared" si="42"/>
        <v>0.23209083329509342</v>
      </c>
    </row>
    <row r="382" spans="1:13" x14ac:dyDescent="0.4">
      <c r="A382" s="3">
        <v>32</v>
      </c>
      <c r="B382" s="3">
        <v>1.5</v>
      </c>
      <c r="C382" s="3">
        <v>0.98662000000000005</v>
      </c>
      <c r="D382" s="3">
        <v>0.97345700000000002</v>
      </c>
      <c r="E382" s="3">
        <v>0.94776800000000005</v>
      </c>
      <c r="F382" s="3">
        <v>2.6375900000000001E-2</v>
      </c>
      <c r="G382" s="3">
        <f t="shared" si="38"/>
        <v>0.66661408954970303</v>
      </c>
      <c r="H382" s="3">
        <f t="shared" si="39"/>
        <v>0.98651620000000018</v>
      </c>
      <c r="I382" s="3">
        <f t="shared" si="40"/>
        <v>5.7506173581644841E-5</v>
      </c>
      <c r="J382" s="3">
        <f t="shared" si="43"/>
        <v>2.6967520000000002E-2</v>
      </c>
      <c r="K382" s="3">
        <f t="shared" si="41"/>
        <v>5.9528659786694312E-4</v>
      </c>
      <c r="L382" s="3">
        <f t="shared" si="44"/>
        <v>0.66661282244046505</v>
      </c>
      <c r="M382" s="3">
        <f t="shared" si="42"/>
        <v>1.2360412616558732E-6</v>
      </c>
    </row>
    <row r="383" spans="1:13" x14ac:dyDescent="0.4">
      <c r="A383" s="3">
        <v>32</v>
      </c>
      <c r="B383" s="3">
        <v>1.5</v>
      </c>
      <c r="C383" s="3">
        <v>0.98652600000000001</v>
      </c>
      <c r="D383" s="3">
        <v>0.973271</v>
      </c>
      <c r="E383" s="3">
        <v>0.94740500000000005</v>
      </c>
      <c r="F383" s="3">
        <v>2.6169000000000001E-2</v>
      </c>
      <c r="G383" s="3">
        <f t="shared" si="38"/>
        <v>0.66661438917952442</v>
      </c>
      <c r="H383" s="3">
        <f t="shared" si="39"/>
        <v>0.98626439999999993</v>
      </c>
      <c r="I383" s="3">
        <f t="shared" si="40"/>
        <v>4.5237842565709299E-4</v>
      </c>
      <c r="J383" s="3">
        <f t="shared" si="43"/>
        <v>2.7607940000000004E-2</v>
      </c>
      <c r="K383" s="3">
        <f t="shared" si="41"/>
        <v>1.1122709554780253E-3</v>
      </c>
      <c r="L383" s="3">
        <f t="shared" si="44"/>
        <v>0.66661133238233727</v>
      </c>
      <c r="M383" s="3">
        <f t="shared" si="42"/>
        <v>2.5754141529263216E-6</v>
      </c>
    </row>
    <row r="384" spans="1:13" x14ac:dyDescent="0.4">
      <c r="A384" s="3">
        <v>32</v>
      </c>
      <c r="B384" s="3">
        <v>1.5</v>
      </c>
      <c r="C384" s="3">
        <v>0.98650300000000002</v>
      </c>
      <c r="D384" s="3">
        <v>0.97322799999999998</v>
      </c>
      <c r="E384" s="3">
        <v>0.94732799999999995</v>
      </c>
      <c r="F384" s="3">
        <v>2.7274699999999999E-2</v>
      </c>
      <c r="G384" s="3">
        <f t="shared" si="38"/>
        <v>0.66661202685654342</v>
      </c>
      <c r="H384" s="3">
        <f t="shared" si="39"/>
        <v>0.98600659999999996</v>
      </c>
      <c r="I384" s="3">
        <f t="shared" si="40"/>
        <v>5.7931739141854502E-4</v>
      </c>
      <c r="J384" s="3">
        <f t="shared" si="43"/>
        <v>2.8378759999999996E-2</v>
      </c>
      <c r="K384" s="3">
        <f t="shared" si="41"/>
        <v>1.1813014460331456E-3</v>
      </c>
      <c r="L384" s="3">
        <f t="shared" si="44"/>
        <v>0.66660950083443216</v>
      </c>
      <c r="M384" s="3">
        <f t="shared" si="42"/>
        <v>2.9755147462858792E-6</v>
      </c>
    </row>
    <row r="385" spans="1:13" x14ac:dyDescent="0.4">
      <c r="A385" s="3">
        <v>32</v>
      </c>
      <c r="B385" s="3">
        <v>1.5</v>
      </c>
      <c r="C385" s="3">
        <v>0.98645099999999997</v>
      </c>
      <c r="D385" s="3">
        <v>0.97312500000000002</v>
      </c>
      <c r="E385" s="3">
        <v>0.94713000000000003</v>
      </c>
      <c r="F385" s="3">
        <v>2.7736400000000001E-2</v>
      </c>
      <c r="G385" s="3">
        <f t="shared" si="38"/>
        <v>0.66661114431727109</v>
      </c>
      <c r="H385" s="3">
        <f t="shared" si="39"/>
        <v>0.98575200000000007</v>
      </c>
      <c r="I385" s="3">
        <f t="shared" si="40"/>
        <v>5.8491572042473168E-4</v>
      </c>
      <c r="J385" s="3">
        <f t="shared" si="43"/>
        <v>2.8936739999999999E-2</v>
      </c>
      <c r="K385" s="3">
        <f t="shared" si="41"/>
        <v>1.1869090236408181E-3</v>
      </c>
      <c r="L385" s="3">
        <f t="shared" si="44"/>
        <v>0.6666082701281042</v>
      </c>
      <c r="M385" s="3">
        <f t="shared" si="42"/>
        <v>2.9486704586664455E-6</v>
      </c>
    </row>
    <row r="386" spans="1:13" x14ac:dyDescent="0.4">
      <c r="A386" s="3">
        <v>32</v>
      </c>
      <c r="B386" s="3">
        <v>1.5</v>
      </c>
      <c r="C386" s="3">
        <v>0.98648100000000005</v>
      </c>
      <c r="D386" s="3">
        <v>0.973186</v>
      </c>
      <c r="E386" s="3">
        <v>0.947245</v>
      </c>
      <c r="F386" s="3">
        <v>2.72816E-2</v>
      </c>
      <c r="G386" s="3">
        <f t="shared" si="38"/>
        <v>0.66661246229928306</v>
      </c>
      <c r="H386" s="3">
        <f t="shared" si="39"/>
        <v>0.98552300000000004</v>
      </c>
      <c r="I386" s="3">
        <f t="shared" si="40"/>
        <v>4.8140253426836747E-4</v>
      </c>
      <c r="J386" s="3">
        <f t="shared" si="43"/>
        <v>2.9356379999999998E-2</v>
      </c>
      <c r="K386" s="3">
        <f t="shared" si="41"/>
        <v>1.0515334486358484E-3</v>
      </c>
      <c r="L386" s="3">
        <f t="shared" si="44"/>
        <v>0.66660731144048335</v>
      </c>
      <c r="M386" s="3">
        <f t="shared" si="42"/>
        <v>2.6191766154295578E-6</v>
      </c>
    </row>
    <row r="387" spans="1:13" x14ac:dyDescent="0.4">
      <c r="A387" s="3">
        <v>32</v>
      </c>
      <c r="B387" s="3">
        <v>1.52</v>
      </c>
      <c r="C387" s="3">
        <v>0.98536100000000004</v>
      </c>
      <c r="D387" s="3">
        <v>0.97097900000000004</v>
      </c>
      <c r="E387" s="3">
        <v>0.94296999999999997</v>
      </c>
      <c r="F387" s="3">
        <v>2.9578E-2</v>
      </c>
      <c r="G387" s="3">
        <f t="shared" ref="G387:G450" si="45">1-E387/(3*D387^2)</f>
        <v>0.66660663925906427</v>
      </c>
      <c r="H387" s="3">
        <f t="shared" ref="H387:H450" si="46">AVERAGE(C387:C391)</f>
        <v>0.9852784</v>
      </c>
      <c r="I387" s="3">
        <f t="shared" ref="I387:I450" si="47">_xlfn.STDEV.P(C387:C391)</f>
        <v>4.9106415059545707E-5</v>
      </c>
      <c r="J387" s="3">
        <f t="shared" si="43"/>
        <v>2.9800900000000002E-2</v>
      </c>
      <c r="K387" s="3">
        <f t="shared" ref="K387:K450" si="48">_xlfn.STDEV.P(F387:F391)</f>
        <v>2.2705132459424214E-4</v>
      </c>
      <c r="L387" s="3">
        <f t="shared" si="44"/>
        <v>0.66660612934180907</v>
      </c>
      <c r="M387" s="3">
        <f t="shared" ref="M387:M450" si="49">_xlfn.STDEV.P(G387:G391)</f>
        <v>5.21410134721593E-7</v>
      </c>
    </row>
    <row r="388" spans="1:13" x14ac:dyDescent="0.4">
      <c r="A388" s="3">
        <v>32</v>
      </c>
      <c r="B388" s="3">
        <v>1.52</v>
      </c>
      <c r="C388" s="3">
        <v>0.98523700000000003</v>
      </c>
      <c r="D388" s="3">
        <v>0.97073699999999996</v>
      </c>
      <c r="E388" s="3">
        <v>0.94250400000000001</v>
      </c>
      <c r="F388" s="3">
        <v>3.00231E-2</v>
      </c>
      <c r="G388" s="3">
        <f t="shared" si="45"/>
        <v>0.66660523143999861</v>
      </c>
      <c r="H388" s="3">
        <f t="shared" si="46"/>
        <v>0.98502420000000002</v>
      </c>
      <c r="I388" s="3">
        <f t="shared" si="47"/>
        <v>4.6785484928554252E-4</v>
      </c>
      <c r="J388" s="3">
        <f t="shared" si="43"/>
        <v>3.0587559999999996E-2</v>
      </c>
      <c r="K388" s="3">
        <f t="shared" si="48"/>
        <v>1.4751932410365771E-3</v>
      </c>
      <c r="L388" s="3">
        <f t="shared" si="44"/>
        <v>0.66660429778323749</v>
      </c>
      <c r="M388" s="3">
        <f t="shared" si="49"/>
        <v>3.4383730299489355E-6</v>
      </c>
    </row>
    <row r="389" spans="1:13" x14ac:dyDescent="0.4">
      <c r="A389" s="3">
        <v>32</v>
      </c>
      <c r="B389" s="3">
        <v>1.52</v>
      </c>
      <c r="C389" s="3">
        <v>0.98523000000000005</v>
      </c>
      <c r="D389" s="3">
        <v>0.970723</v>
      </c>
      <c r="E389" s="3">
        <v>0.94247499999999995</v>
      </c>
      <c r="F389" s="3">
        <v>3.00646E-2</v>
      </c>
      <c r="G389" s="3">
        <f t="shared" si="45"/>
        <v>0.66660587332490395</v>
      </c>
      <c r="H389" s="3">
        <f t="shared" si="46"/>
        <v>0.98477379999999992</v>
      </c>
      <c r="I389" s="3">
        <f t="shared" si="47"/>
        <v>6.0259319611160646E-4</v>
      </c>
      <c r="J389" s="3">
        <f t="shared" si="43"/>
        <v>3.1030759999999998E-2</v>
      </c>
      <c r="K389" s="3">
        <f t="shared" si="48"/>
        <v>1.5689368101998245E-3</v>
      </c>
      <c r="L389" s="3">
        <f t="shared" si="44"/>
        <v>0.66660325504943574</v>
      </c>
      <c r="M389" s="3">
        <f t="shared" si="49"/>
        <v>3.7715346068764984E-6</v>
      </c>
    </row>
    <row r="390" spans="1:13" x14ac:dyDescent="0.4">
      <c r="A390" s="3">
        <v>32</v>
      </c>
      <c r="B390" s="3">
        <v>1.52</v>
      </c>
      <c r="C390" s="3">
        <v>0.98530600000000002</v>
      </c>
      <c r="D390" s="3">
        <v>0.97087199999999996</v>
      </c>
      <c r="E390" s="3">
        <v>0.94276300000000002</v>
      </c>
      <c r="F390" s="3">
        <v>2.9834599999999999E-2</v>
      </c>
      <c r="G390" s="3">
        <f t="shared" si="45"/>
        <v>0.66660635087916664</v>
      </c>
      <c r="H390" s="3">
        <f t="shared" si="46"/>
        <v>0.98451960000000016</v>
      </c>
      <c r="I390" s="3">
        <f t="shared" si="47"/>
        <v>6.2422515168806332E-4</v>
      </c>
      <c r="J390" s="3">
        <f t="shared" si="43"/>
        <v>3.1572000000000003E-2</v>
      </c>
      <c r="K390" s="3">
        <f t="shared" si="48"/>
        <v>1.6085635790978241E-3</v>
      </c>
      <c r="L390" s="3">
        <f t="shared" si="44"/>
        <v>0.66660195278537226</v>
      </c>
      <c r="M390" s="3">
        <f t="shared" si="49"/>
        <v>3.7667848297201495E-6</v>
      </c>
    </row>
    <row r="391" spans="1:13" x14ac:dyDescent="0.4">
      <c r="A391" s="3">
        <v>32</v>
      </c>
      <c r="B391" s="3">
        <v>1.52</v>
      </c>
      <c r="C391" s="3">
        <v>0.98525799999999997</v>
      </c>
      <c r="D391" s="3">
        <v>0.97077599999999997</v>
      </c>
      <c r="E391" s="3">
        <v>0.94257599999999997</v>
      </c>
      <c r="F391" s="3">
        <v>2.9504200000000001E-2</v>
      </c>
      <c r="G391" s="3">
        <f t="shared" si="45"/>
        <v>0.66660655180591177</v>
      </c>
      <c r="H391" s="3">
        <f t="shared" si="46"/>
        <v>0.98426880000000005</v>
      </c>
      <c r="I391" s="3">
        <f t="shared" si="47"/>
        <v>4.9679106272152178E-4</v>
      </c>
      <c r="J391" s="3">
        <f t="shared" si="43"/>
        <v>3.2068340000000001E-2</v>
      </c>
      <c r="K391" s="3">
        <f t="shared" si="48"/>
        <v>1.3594881898714676E-3</v>
      </c>
      <c r="L391" s="3">
        <f t="shared" si="44"/>
        <v>0.66660065986671269</v>
      </c>
      <c r="M391" s="3">
        <f t="shared" si="49"/>
        <v>3.0826072613762452E-6</v>
      </c>
    </row>
    <row r="392" spans="1:13" x14ac:dyDescent="0.4">
      <c r="A392" s="3">
        <v>32</v>
      </c>
      <c r="B392" s="3">
        <v>1.54</v>
      </c>
      <c r="C392" s="3">
        <v>0.98409000000000002</v>
      </c>
      <c r="D392" s="3">
        <v>0.96848299999999998</v>
      </c>
      <c r="E392" s="3">
        <v>0.93815400000000004</v>
      </c>
      <c r="F392" s="3">
        <v>3.3511300000000001E-2</v>
      </c>
      <c r="G392" s="3">
        <f t="shared" si="45"/>
        <v>0.66659748146620668</v>
      </c>
      <c r="H392" s="3">
        <f t="shared" si="46"/>
        <v>0.98402620000000007</v>
      </c>
      <c r="I392" s="3">
        <f t="shared" si="47"/>
        <v>4.7545346775470914E-5</v>
      </c>
      <c r="J392" s="3">
        <f t="shared" si="43"/>
        <v>3.2655879999999998E-2</v>
      </c>
      <c r="K392" s="3">
        <f t="shared" si="48"/>
        <v>4.6470583555621546E-4</v>
      </c>
      <c r="L392" s="3">
        <f t="shared" si="44"/>
        <v>0.66659931818701501</v>
      </c>
      <c r="M392" s="3">
        <f t="shared" si="49"/>
        <v>9.4482525682390182E-7</v>
      </c>
    </row>
    <row r="393" spans="1:13" x14ac:dyDescent="0.4">
      <c r="A393" s="3">
        <v>32</v>
      </c>
      <c r="B393" s="3">
        <v>1.54</v>
      </c>
      <c r="C393" s="3">
        <v>0.983985</v>
      </c>
      <c r="D393" s="3">
        <v>0.96827399999999997</v>
      </c>
      <c r="E393" s="3">
        <v>0.93774199999999996</v>
      </c>
      <c r="F393" s="3">
        <v>3.22391E-2</v>
      </c>
      <c r="G393" s="3">
        <f t="shared" si="45"/>
        <v>0.66660001777098943</v>
      </c>
      <c r="H393" s="3">
        <f t="shared" si="46"/>
        <v>0.9837298000000001</v>
      </c>
      <c r="I393" s="3">
        <f t="shared" si="47"/>
        <v>5.6200690387217143E-4</v>
      </c>
      <c r="J393" s="3">
        <f t="shared" si="43"/>
        <v>3.30347E-2</v>
      </c>
      <c r="K393" s="3">
        <f t="shared" si="48"/>
        <v>1.1991956854492081E-3</v>
      </c>
      <c r="L393" s="3">
        <f t="shared" si="44"/>
        <v>0.66659836923210614</v>
      </c>
      <c r="M393" s="3">
        <f t="shared" si="49"/>
        <v>2.8250109550917071E-6</v>
      </c>
    </row>
    <row r="394" spans="1:13" x14ac:dyDescent="0.4">
      <c r="A394" s="3">
        <v>32</v>
      </c>
      <c r="B394" s="3">
        <v>1.54</v>
      </c>
      <c r="C394" s="3">
        <v>0.98395900000000003</v>
      </c>
      <c r="D394" s="3">
        <v>0.96822399999999997</v>
      </c>
      <c r="E394" s="3">
        <v>0.93764700000000001</v>
      </c>
      <c r="F394" s="3">
        <v>3.2770800000000003E-2</v>
      </c>
      <c r="G394" s="3">
        <f t="shared" si="45"/>
        <v>0.66659936200458692</v>
      </c>
      <c r="H394" s="3">
        <f t="shared" si="46"/>
        <v>0.9834556000000001</v>
      </c>
      <c r="I394" s="3">
        <f t="shared" si="47"/>
        <v>6.9039310541168793E-4</v>
      </c>
      <c r="J394" s="3">
        <f t="shared" si="43"/>
        <v>3.3573439999999996E-2</v>
      </c>
      <c r="K394" s="3">
        <f t="shared" si="48"/>
        <v>1.3197690534332118E-3</v>
      </c>
      <c r="L394" s="3">
        <f t="shared" si="44"/>
        <v>0.66659707860797446</v>
      </c>
      <c r="M394" s="3">
        <f t="shared" si="49"/>
        <v>3.2230794846508832E-6</v>
      </c>
    </row>
    <row r="395" spans="1:13" x14ac:dyDescent="0.4">
      <c r="A395" s="3">
        <v>32</v>
      </c>
      <c r="B395" s="3">
        <v>1.54</v>
      </c>
      <c r="C395" s="3">
        <v>0.98405200000000004</v>
      </c>
      <c r="D395" s="3">
        <v>0.96840700000000002</v>
      </c>
      <c r="E395" s="3">
        <v>0.93799999999999994</v>
      </c>
      <c r="F395" s="3">
        <v>3.2316299999999999E-2</v>
      </c>
      <c r="G395" s="3">
        <f t="shared" si="45"/>
        <v>0.66659988628586897</v>
      </c>
      <c r="H395" s="3">
        <f t="shared" si="46"/>
        <v>0.9831977999999999</v>
      </c>
      <c r="I395" s="3">
        <f t="shared" si="47"/>
        <v>6.9493378101800473E-4</v>
      </c>
      <c r="J395" s="3">
        <f t="shared" si="43"/>
        <v>3.4285820000000002E-2</v>
      </c>
      <c r="K395" s="3">
        <f t="shared" si="48"/>
        <v>1.6211607093684446E-3</v>
      </c>
      <c r="L395" s="3">
        <f t="shared" si="44"/>
        <v>0.6665952959399799</v>
      </c>
      <c r="M395" s="3">
        <f t="shared" si="49"/>
        <v>3.8676589765680106E-6</v>
      </c>
    </row>
    <row r="396" spans="1:13" x14ac:dyDescent="0.4">
      <c r="A396" s="3">
        <v>32</v>
      </c>
      <c r="B396" s="3">
        <v>1.54</v>
      </c>
      <c r="C396" s="3">
        <v>0.98404499999999995</v>
      </c>
      <c r="D396" s="3">
        <v>0.96839299999999995</v>
      </c>
      <c r="E396" s="3">
        <v>0.93797299999999995</v>
      </c>
      <c r="F396" s="3">
        <v>3.2441900000000003E-2</v>
      </c>
      <c r="G396" s="3">
        <f t="shared" si="45"/>
        <v>0.66659984340742318</v>
      </c>
      <c r="H396" s="3">
        <f t="shared" si="46"/>
        <v>0.98289240000000011</v>
      </c>
      <c r="I396" s="3">
        <f t="shared" si="47"/>
        <v>5.7815589593116824E-4</v>
      </c>
      <c r="J396" s="3">
        <f t="shared" si="43"/>
        <v>3.5015480000000002E-2</v>
      </c>
      <c r="K396" s="3">
        <f t="shared" si="48"/>
        <v>1.3724492637616874E-3</v>
      </c>
      <c r="L396" s="3">
        <f t="shared" si="44"/>
        <v>0.66659352616344503</v>
      </c>
      <c r="M396" s="3">
        <f t="shared" si="49"/>
        <v>3.3525287486101595E-6</v>
      </c>
    </row>
    <row r="397" spans="1:13" x14ac:dyDescent="0.4">
      <c r="A397" s="3">
        <v>32</v>
      </c>
      <c r="B397" s="3">
        <v>1.56</v>
      </c>
      <c r="C397" s="3">
        <v>0.98260800000000004</v>
      </c>
      <c r="D397" s="3">
        <v>0.96557300000000001</v>
      </c>
      <c r="E397" s="3">
        <v>0.93253799999999998</v>
      </c>
      <c r="F397" s="3">
        <v>3.5405399999999997E-2</v>
      </c>
      <c r="G397" s="3">
        <f t="shared" si="45"/>
        <v>0.66659273669166252</v>
      </c>
      <c r="H397" s="3">
        <f t="shared" si="46"/>
        <v>0.98260079999999994</v>
      </c>
      <c r="I397" s="3">
        <f t="shared" si="47"/>
        <v>4.6799145291360428E-5</v>
      </c>
      <c r="J397" s="3">
        <f t="shared" si="43"/>
        <v>3.5837159999999993E-2</v>
      </c>
      <c r="K397" s="3">
        <f t="shared" si="48"/>
        <v>5.9576055794253557E-4</v>
      </c>
      <c r="L397" s="3">
        <f t="shared" si="44"/>
        <v>0.66659151403908068</v>
      </c>
      <c r="M397" s="3">
        <f t="shared" si="49"/>
        <v>1.4184025498172965E-6</v>
      </c>
    </row>
    <row r="398" spans="1:13" x14ac:dyDescent="0.4">
      <c r="A398" s="3">
        <v>32</v>
      </c>
      <c r="B398" s="3">
        <v>1.56</v>
      </c>
      <c r="C398" s="3">
        <v>0.98261399999999999</v>
      </c>
      <c r="D398" s="3">
        <v>0.96558299999999997</v>
      </c>
      <c r="E398" s="3">
        <v>0.93255500000000002</v>
      </c>
      <c r="F398" s="3">
        <v>3.49328E-2</v>
      </c>
      <c r="G398" s="3">
        <f t="shared" si="45"/>
        <v>0.66659356465033082</v>
      </c>
      <c r="H398" s="3">
        <f t="shared" si="46"/>
        <v>0.98231140000000006</v>
      </c>
      <c r="I398" s="3">
        <f t="shared" si="47"/>
        <v>5.7708945580388577E-4</v>
      </c>
      <c r="J398" s="3">
        <f t="shared" si="43"/>
        <v>3.6602280000000001E-2</v>
      </c>
      <c r="K398" s="3">
        <f t="shared" si="48"/>
        <v>1.4268387006245668E-3</v>
      </c>
      <c r="L398" s="3">
        <f t="shared" si="44"/>
        <v>0.66658965111918733</v>
      </c>
      <c r="M398" s="3">
        <f t="shared" si="49"/>
        <v>3.3672452055399548E-6</v>
      </c>
    </row>
    <row r="399" spans="1:13" x14ac:dyDescent="0.4">
      <c r="A399" s="3">
        <v>32</v>
      </c>
      <c r="B399" s="3">
        <v>1.56</v>
      </c>
      <c r="C399" s="3">
        <v>0.98267000000000004</v>
      </c>
      <c r="D399" s="3">
        <v>0.965696</v>
      </c>
      <c r="E399" s="3">
        <v>0.932782</v>
      </c>
      <c r="F399" s="3">
        <v>3.6332700000000002E-2</v>
      </c>
      <c r="G399" s="3">
        <f t="shared" si="45"/>
        <v>0.66659044866461459</v>
      </c>
      <c r="H399" s="3">
        <f t="shared" si="46"/>
        <v>0.98204580000000008</v>
      </c>
      <c r="I399" s="3">
        <f t="shared" si="47"/>
        <v>6.7413986679325309E-4</v>
      </c>
      <c r="J399" s="3">
        <f t="shared" si="43"/>
        <v>3.7596520000000001E-2</v>
      </c>
      <c r="K399" s="3">
        <f t="shared" si="48"/>
        <v>1.6340727638633483E-3</v>
      </c>
      <c r="L399" s="3">
        <f t="shared" si="44"/>
        <v>0.66658731864607468</v>
      </c>
      <c r="M399" s="3">
        <f t="shared" si="49"/>
        <v>3.8527459330163639E-6</v>
      </c>
    </row>
    <row r="400" spans="1:13" x14ac:dyDescent="0.4">
      <c r="A400" s="3">
        <v>32</v>
      </c>
      <c r="B400" s="3">
        <v>1.56</v>
      </c>
      <c r="C400" s="3">
        <v>0.98252499999999998</v>
      </c>
      <c r="D400" s="3">
        <v>0.96540899999999996</v>
      </c>
      <c r="E400" s="3">
        <v>0.932226</v>
      </c>
      <c r="F400" s="3">
        <v>3.5964599999999999E-2</v>
      </c>
      <c r="G400" s="3">
        <f t="shared" si="45"/>
        <v>0.66659103740319448</v>
      </c>
      <c r="H400" s="3">
        <f t="shared" si="46"/>
        <v>0.98173639999999995</v>
      </c>
      <c r="I400" s="3">
        <f t="shared" si="47"/>
        <v>6.7165693624052691E-4</v>
      </c>
      <c r="J400" s="3">
        <f t="shared" si="43"/>
        <v>3.802208E-2</v>
      </c>
      <c r="K400" s="3">
        <f t="shared" si="48"/>
        <v>1.5228054943425976E-3</v>
      </c>
      <c r="L400" s="3">
        <f t="shared" si="44"/>
        <v>0.66658624663811994</v>
      </c>
      <c r="M400" s="3">
        <f t="shared" si="49"/>
        <v>3.5678629315522783E-6</v>
      </c>
    </row>
    <row r="401" spans="1:13" x14ac:dyDescent="0.4">
      <c r="A401" s="3">
        <v>32</v>
      </c>
      <c r="B401" s="3">
        <v>1.56</v>
      </c>
      <c r="C401" s="3">
        <v>0.98258699999999999</v>
      </c>
      <c r="D401" s="3">
        <v>0.96553299999999997</v>
      </c>
      <c r="E401" s="3">
        <v>0.93246899999999999</v>
      </c>
      <c r="F401" s="3">
        <v>3.6550300000000001E-2</v>
      </c>
      <c r="G401" s="3">
        <f t="shared" si="45"/>
        <v>0.6665897827856011</v>
      </c>
      <c r="H401" s="3">
        <f t="shared" si="46"/>
        <v>0.98146579999999994</v>
      </c>
      <c r="I401" s="3">
        <f t="shared" si="47"/>
        <v>5.6323188830179061E-4</v>
      </c>
      <c r="J401" s="3">
        <f t="shared" si="43"/>
        <v>3.8656700000000002E-2</v>
      </c>
      <c r="K401" s="3">
        <f t="shared" si="48"/>
        <v>1.1482468532506415E-3</v>
      </c>
      <c r="L401" s="3">
        <f t="shared" si="44"/>
        <v>0.66658482221897475</v>
      </c>
      <c r="M401" s="3">
        <f t="shared" si="49"/>
        <v>2.682799008146846E-6</v>
      </c>
    </row>
    <row r="402" spans="1:13" x14ac:dyDescent="0.4">
      <c r="A402" s="3">
        <v>32</v>
      </c>
      <c r="B402" s="3">
        <v>1.58</v>
      </c>
      <c r="C402" s="3">
        <v>0.98116099999999995</v>
      </c>
      <c r="D402" s="3">
        <v>0.96273699999999995</v>
      </c>
      <c r="E402" s="3">
        <v>0.92709399999999997</v>
      </c>
      <c r="F402" s="3">
        <v>3.9231000000000002E-2</v>
      </c>
      <c r="G402" s="3">
        <f t="shared" si="45"/>
        <v>0.66658342209219601</v>
      </c>
      <c r="H402" s="3">
        <f t="shared" si="46"/>
        <v>0.98119020000000001</v>
      </c>
      <c r="I402" s="3">
        <f t="shared" si="47"/>
        <v>5.5192028409914452E-5</v>
      </c>
      <c r="J402" s="3">
        <f t="shared" ref="J402:J465" si="50">AVERAGE(F402:F406)</f>
        <v>3.9471740000000005E-2</v>
      </c>
      <c r="K402" s="3">
        <f t="shared" si="48"/>
        <v>7.3622763490648784E-4</v>
      </c>
      <c r="L402" s="3">
        <f t="shared" ref="L402:L465" si="51">AVERAGE(G402:G406)</f>
        <v>0.66658302894277421</v>
      </c>
      <c r="M402" s="3">
        <f t="shared" si="49"/>
        <v>1.5064649015185546E-6</v>
      </c>
    </row>
    <row r="403" spans="1:13" x14ac:dyDescent="0.4">
      <c r="A403" s="3">
        <v>32</v>
      </c>
      <c r="B403" s="3">
        <v>1.58</v>
      </c>
      <c r="C403" s="3">
        <v>0.98128599999999999</v>
      </c>
      <c r="D403" s="3">
        <v>0.96298399999999995</v>
      </c>
      <c r="E403" s="3">
        <v>0.92757400000000001</v>
      </c>
      <c r="F403" s="3">
        <v>3.9904000000000002E-2</v>
      </c>
      <c r="G403" s="3">
        <f t="shared" si="45"/>
        <v>0.66658190228476744</v>
      </c>
      <c r="H403" s="3">
        <f t="shared" si="46"/>
        <v>0.98086739999999994</v>
      </c>
      <c r="I403" s="3">
        <f t="shared" si="47"/>
        <v>6.6234208684034948E-4</v>
      </c>
      <c r="J403" s="3">
        <f t="shared" si="50"/>
        <v>4.0506880000000002E-2</v>
      </c>
      <c r="K403" s="3">
        <f t="shared" si="48"/>
        <v>2.0807910038252281E-3</v>
      </c>
      <c r="L403" s="3">
        <f t="shared" si="51"/>
        <v>0.66658060268793418</v>
      </c>
      <c r="M403" s="3">
        <f t="shared" si="49"/>
        <v>4.889634476920025E-6</v>
      </c>
    </row>
    <row r="404" spans="1:13" x14ac:dyDescent="0.4">
      <c r="A404" s="3">
        <v>32</v>
      </c>
      <c r="B404" s="3">
        <v>1.58</v>
      </c>
      <c r="C404" s="3">
        <v>0.98112299999999997</v>
      </c>
      <c r="D404" s="3">
        <v>0.96266099999999999</v>
      </c>
      <c r="E404" s="3">
        <v>0.92694299999999996</v>
      </c>
      <c r="F404" s="3">
        <v>3.8460500000000002E-2</v>
      </c>
      <c r="G404" s="3">
        <f t="shared" si="45"/>
        <v>0.66658508862484023</v>
      </c>
      <c r="H404" s="3">
        <f t="shared" si="46"/>
        <v>0.98054459999999999</v>
      </c>
      <c r="I404" s="3">
        <f t="shared" si="47"/>
        <v>7.6501518939170682E-4</v>
      </c>
      <c r="J404" s="3">
        <f t="shared" si="50"/>
        <v>4.1097540000000002E-2</v>
      </c>
      <c r="K404" s="3">
        <f t="shared" si="48"/>
        <v>2.2389760924136732E-3</v>
      </c>
      <c r="L404" s="3">
        <f t="shared" si="51"/>
        <v>0.66657911064902053</v>
      </c>
      <c r="M404" s="3">
        <f t="shared" si="49"/>
        <v>5.379140052289409E-6</v>
      </c>
    </row>
    <row r="405" spans="1:13" x14ac:dyDescent="0.4">
      <c r="A405" s="3">
        <v>32</v>
      </c>
      <c r="B405" s="3">
        <v>1.58</v>
      </c>
      <c r="C405" s="3">
        <v>0.98117200000000004</v>
      </c>
      <c r="D405" s="3">
        <v>0.96275900000000003</v>
      </c>
      <c r="E405" s="3">
        <v>0.92713500000000004</v>
      </c>
      <c r="F405" s="3">
        <v>3.9137699999999997E-2</v>
      </c>
      <c r="G405" s="3">
        <f t="shared" si="45"/>
        <v>0.66658391530746897</v>
      </c>
      <c r="H405" s="3">
        <f t="shared" si="46"/>
        <v>0.98024659999999986</v>
      </c>
      <c r="I405" s="3">
        <f t="shared" si="47"/>
        <v>7.7184055348241429E-4</v>
      </c>
      <c r="J405" s="3">
        <f t="shared" si="50"/>
        <v>4.1976239999999998E-2</v>
      </c>
      <c r="K405" s="3">
        <f t="shared" si="48"/>
        <v>1.8620243302384645E-3</v>
      </c>
      <c r="L405" s="3">
        <f t="shared" si="51"/>
        <v>0.6665768476010866</v>
      </c>
      <c r="M405" s="3">
        <f t="shared" si="49"/>
        <v>4.7290379416216488E-6</v>
      </c>
    </row>
    <row r="406" spans="1:13" x14ac:dyDescent="0.4">
      <c r="A406" s="3">
        <v>32</v>
      </c>
      <c r="B406" s="3">
        <v>1.58</v>
      </c>
      <c r="C406" s="3">
        <v>0.981209</v>
      </c>
      <c r="D406" s="3">
        <v>0.962835</v>
      </c>
      <c r="E406" s="3">
        <v>0.92728999999999995</v>
      </c>
      <c r="F406" s="3">
        <v>4.0625500000000002E-2</v>
      </c>
      <c r="G406" s="3">
        <f t="shared" si="45"/>
        <v>0.66658081640459821</v>
      </c>
      <c r="H406" s="3">
        <f t="shared" si="46"/>
        <v>0.9799313999999999</v>
      </c>
      <c r="I406" s="3">
        <f t="shared" si="47"/>
        <v>6.4013267374819142E-4</v>
      </c>
      <c r="J406" s="3">
        <f t="shared" si="50"/>
        <v>4.2822819999999998E-2</v>
      </c>
      <c r="K406" s="3">
        <f t="shared" si="48"/>
        <v>1.2360513766021214E-3</v>
      </c>
      <c r="L406" s="3">
        <f t="shared" si="51"/>
        <v>0.66657465729443044</v>
      </c>
      <c r="M406" s="3">
        <f t="shared" si="49"/>
        <v>3.254640406919237E-6</v>
      </c>
    </row>
    <row r="407" spans="1:13" x14ac:dyDescent="0.4">
      <c r="A407" s="3">
        <v>32</v>
      </c>
      <c r="B407" s="3">
        <v>1.6</v>
      </c>
      <c r="C407" s="3">
        <v>0.97954699999999995</v>
      </c>
      <c r="D407" s="3">
        <v>0.95958299999999996</v>
      </c>
      <c r="E407" s="3">
        <v>0.92106299999999997</v>
      </c>
      <c r="F407" s="3">
        <v>4.44067E-2</v>
      </c>
      <c r="G407" s="3">
        <f t="shared" si="45"/>
        <v>0.66657129081799626</v>
      </c>
      <c r="H407" s="3">
        <f t="shared" si="46"/>
        <v>0.97962779999999994</v>
      </c>
      <c r="I407" s="3">
        <f t="shared" si="47"/>
        <v>5.198999903828292E-5</v>
      </c>
      <c r="J407" s="3">
        <f t="shared" si="50"/>
        <v>4.3281520000000004E-2</v>
      </c>
      <c r="K407" s="3">
        <f t="shared" si="48"/>
        <v>5.9466326404108711E-4</v>
      </c>
      <c r="L407" s="3">
        <f t="shared" si="51"/>
        <v>0.66657338013421885</v>
      </c>
      <c r="M407" s="3">
        <f t="shared" si="49"/>
        <v>1.1768160912173179E-6</v>
      </c>
    </row>
    <row r="408" spans="1:13" x14ac:dyDescent="0.4">
      <c r="A408" s="3">
        <v>32</v>
      </c>
      <c r="B408" s="3">
        <v>1.6</v>
      </c>
      <c r="C408" s="3">
        <v>0.97967199999999999</v>
      </c>
      <c r="D408" s="3">
        <v>0.95982400000000001</v>
      </c>
      <c r="E408" s="3">
        <v>0.92151700000000003</v>
      </c>
      <c r="F408" s="3">
        <v>4.2857300000000001E-2</v>
      </c>
      <c r="G408" s="3">
        <f t="shared" si="45"/>
        <v>0.66657444209019956</v>
      </c>
      <c r="H408" s="3">
        <f t="shared" si="46"/>
        <v>0.97928919999999997</v>
      </c>
      <c r="I408" s="3">
        <f t="shared" si="47"/>
        <v>7.1834571064355454E-4</v>
      </c>
      <c r="J408" s="3">
        <f t="shared" si="50"/>
        <v>4.4071720000000002E-2</v>
      </c>
      <c r="K408" s="3">
        <f t="shared" si="48"/>
        <v>2.1516326428087122E-3</v>
      </c>
      <c r="L408" s="3">
        <f t="shared" si="51"/>
        <v>0.66657122524339607</v>
      </c>
      <c r="M408" s="3">
        <f t="shared" si="49"/>
        <v>5.3817850804348616E-6</v>
      </c>
    </row>
    <row r="409" spans="1:13" x14ac:dyDescent="0.4">
      <c r="A409" s="3">
        <v>32</v>
      </c>
      <c r="B409" s="3">
        <v>1.6</v>
      </c>
      <c r="C409" s="3">
        <v>0.97963299999999998</v>
      </c>
      <c r="D409" s="3">
        <v>0.95974700000000002</v>
      </c>
      <c r="E409" s="3">
        <v>0.92137100000000005</v>
      </c>
      <c r="F409" s="3">
        <v>4.2854000000000003E-2</v>
      </c>
      <c r="G409" s="3">
        <f t="shared" si="45"/>
        <v>0.66657377338516954</v>
      </c>
      <c r="H409" s="3">
        <f t="shared" si="46"/>
        <v>0.97895080000000001</v>
      </c>
      <c r="I409" s="3">
        <f t="shared" si="47"/>
        <v>8.4557658434940579E-4</v>
      </c>
      <c r="J409" s="3">
        <f t="shared" si="50"/>
        <v>4.4739640000000004E-2</v>
      </c>
      <c r="K409" s="3">
        <f t="shared" si="48"/>
        <v>2.1889999365920505E-3</v>
      </c>
      <c r="L409" s="3">
        <f t="shared" si="51"/>
        <v>0.66656945709581228</v>
      </c>
      <c r="M409" s="3">
        <f t="shared" si="49"/>
        <v>5.4857337120006278E-6</v>
      </c>
    </row>
    <row r="410" spans="1:13" x14ac:dyDescent="0.4">
      <c r="A410" s="3">
        <v>32</v>
      </c>
      <c r="B410" s="3">
        <v>1.6</v>
      </c>
      <c r="C410" s="3">
        <v>0.97959600000000002</v>
      </c>
      <c r="D410" s="3">
        <v>0.95967499999999994</v>
      </c>
      <c r="E410" s="3">
        <v>0.92123500000000003</v>
      </c>
      <c r="F410" s="3">
        <v>4.3370600000000002E-2</v>
      </c>
      <c r="G410" s="3">
        <f t="shared" si="45"/>
        <v>0.66657296377418884</v>
      </c>
      <c r="H410" s="3">
        <f t="shared" si="46"/>
        <v>0.97860780000000003</v>
      </c>
      <c r="I410" s="3">
        <f t="shared" si="47"/>
        <v>8.4711661534880888E-4</v>
      </c>
      <c r="J410" s="3">
        <f t="shared" si="50"/>
        <v>4.5522739999999999E-2</v>
      </c>
      <c r="K410" s="3">
        <f t="shared" si="48"/>
        <v>2.0715727827908923E-3</v>
      </c>
      <c r="L410" s="3">
        <f t="shared" si="51"/>
        <v>0.6665675714936814</v>
      </c>
      <c r="M410" s="3">
        <f t="shared" si="49"/>
        <v>5.2950587460324248E-6</v>
      </c>
    </row>
    <row r="411" spans="1:13" x14ac:dyDescent="0.4">
      <c r="A411" s="3">
        <v>32</v>
      </c>
      <c r="B411" s="3">
        <v>1.6</v>
      </c>
      <c r="C411" s="3">
        <v>0.97969099999999998</v>
      </c>
      <c r="D411" s="3">
        <v>0.95986199999999999</v>
      </c>
      <c r="E411" s="3">
        <v>0.92159000000000002</v>
      </c>
      <c r="F411" s="3">
        <v>4.2918999999999999E-2</v>
      </c>
      <c r="G411" s="3">
        <f t="shared" si="45"/>
        <v>0.66657443060354016</v>
      </c>
      <c r="H411" s="3">
        <f t="shared" si="46"/>
        <v>0.97828760000000003</v>
      </c>
      <c r="I411" s="3">
        <f t="shared" si="47"/>
        <v>7.0347383746661497E-4</v>
      </c>
      <c r="J411" s="3">
        <f t="shared" si="50"/>
        <v>4.6423119999999998E-2</v>
      </c>
      <c r="K411" s="3">
        <f t="shared" si="48"/>
        <v>1.9127631180049459E-3</v>
      </c>
      <c r="L411" s="3">
        <f t="shared" si="51"/>
        <v>0.66656532108426603</v>
      </c>
      <c r="M411" s="3">
        <f t="shared" si="49"/>
        <v>4.9015650176384818E-6</v>
      </c>
    </row>
    <row r="412" spans="1:13" x14ac:dyDescent="0.4">
      <c r="A412" s="3">
        <v>32</v>
      </c>
      <c r="B412" s="3">
        <v>1.62</v>
      </c>
      <c r="C412" s="3">
        <v>0.977854</v>
      </c>
      <c r="D412" s="3">
        <v>0.95627600000000001</v>
      </c>
      <c r="E412" s="3">
        <v>0.91475499999999998</v>
      </c>
      <c r="F412" s="3">
        <v>4.8357700000000003E-2</v>
      </c>
      <c r="G412" s="3">
        <f t="shared" si="45"/>
        <v>0.66656051636388258</v>
      </c>
      <c r="H412" s="3">
        <f t="shared" si="46"/>
        <v>0.97791919999999988</v>
      </c>
      <c r="I412" s="3">
        <f t="shared" si="47"/>
        <v>6.1029173351753187E-5</v>
      </c>
      <c r="J412" s="3">
        <f t="shared" si="50"/>
        <v>4.740362E-2</v>
      </c>
      <c r="K412" s="3">
        <f t="shared" si="48"/>
        <v>7.9536433513202132E-4</v>
      </c>
      <c r="L412" s="3">
        <f t="shared" si="51"/>
        <v>0.66656275369355844</v>
      </c>
      <c r="M412" s="3">
        <f t="shared" si="49"/>
        <v>1.9015597634554147E-6</v>
      </c>
    </row>
    <row r="413" spans="1:13" x14ac:dyDescent="0.4">
      <c r="A413" s="3">
        <v>32</v>
      </c>
      <c r="B413" s="3">
        <v>1.62</v>
      </c>
      <c r="C413" s="3">
        <v>0.97797999999999996</v>
      </c>
      <c r="D413" s="3">
        <v>0.95651900000000001</v>
      </c>
      <c r="E413" s="3">
        <v>0.91520599999999996</v>
      </c>
      <c r="F413" s="3">
        <v>4.6196899999999999E-2</v>
      </c>
      <c r="G413" s="3">
        <f t="shared" si="45"/>
        <v>0.66656560135228027</v>
      </c>
      <c r="H413" s="3">
        <f t="shared" si="46"/>
        <v>0.97757740000000004</v>
      </c>
      <c r="I413" s="3">
        <f t="shared" si="47"/>
        <v>7.1805587526316641E-4</v>
      </c>
      <c r="J413" s="3">
        <f t="shared" si="50"/>
        <v>4.8151840000000001E-2</v>
      </c>
      <c r="K413" s="3">
        <f t="shared" si="48"/>
        <v>2.0735622909379891E-3</v>
      </c>
      <c r="L413" s="3">
        <f t="shared" si="51"/>
        <v>0.6665607382506803</v>
      </c>
      <c r="M413" s="3">
        <f t="shared" si="49"/>
        <v>5.3742338836145007E-6</v>
      </c>
    </row>
    <row r="414" spans="1:13" x14ac:dyDescent="0.4">
      <c r="A414" s="3">
        <v>32</v>
      </c>
      <c r="B414" s="3">
        <v>1.62</v>
      </c>
      <c r="C414" s="3">
        <v>0.97791799999999995</v>
      </c>
      <c r="D414" s="3">
        <v>0.95639700000000005</v>
      </c>
      <c r="E414" s="3">
        <v>0.91497600000000001</v>
      </c>
      <c r="F414" s="3">
        <v>4.6769499999999999E-2</v>
      </c>
      <c r="G414" s="3">
        <f t="shared" si="45"/>
        <v>0.66656434537451503</v>
      </c>
      <c r="H414" s="3">
        <f t="shared" si="46"/>
        <v>0.97720980000000002</v>
      </c>
      <c r="I414" s="3">
        <f t="shared" si="47"/>
        <v>8.718553549757923E-4</v>
      </c>
      <c r="J414" s="3">
        <f t="shared" si="50"/>
        <v>4.9399860000000004E-2</v>
      </c>
      <c r="K414" s="3">
        <f t="shared" si="48"/>
        <v>2.3770292001572043E-3</v>
      </c>
      <c r="L414" s="3">
        <f t="shared" si="51"/>
        <v>0.66655760014739573</v>
      </c>
      <c r="M414" s="3">
        <f t="shared" si="49"/>
        <v>6.1442109766418591E-6</v>
      </c>
    </row>
    <row r="415" spans="1:13" x14ac:dyDescent="0.4">
      <c r="A415" s="3">
        <v>32</v>
      </c>
      <c r="B415" s="3">
        <v>1.62</v>
      </c>
      <c r="C415" s="3">
        <v>0.97799499999999995</v>
      </c>
      <c r="D415" s="3">
        <v>0.95655000000000001</v>
      </c>
      <c r="E415" s="3">
        <v>0.91527599999999998</v>
      </c>
      <c r="F415" s="3">
        <v>4.7872499999999998E-2</v>
      </c>
      <c r="G415" s="3">
        <f t="shared" si="45"/>
        <v>0.6665617117271122</v>
      </c>
      <c r="H415" s="3">
        <f t="shared" si="46"/>
        <v>0.97686399999999995</v>
      </c>
      <c r="I415" s="3">
        <f t="shared" si="47"/>
        <v>8.652463233091329E-4</v>
      </c>
      <c r="J415" s="3">
        <f t="shared" si="50"/>
        <v>5.0227540000000001E-2</v>
      </c>
      <c r="K415" s="3">
        <f t="shared" si="48"/>
        <v>2.0090524678066514E-3</v>
      </c>
      <c r="L415" s="3">
        <f t="shared" si="51"/>
        <v>0.66655542449991445</v>
      </c>
      <c r="M415" s="3">
        <f t="shared" si="49"/>
        <v>5.2282524414857464E-6</v>
      </c>
    </row>
    <row r="416" spans="1:13" x14ac:dyDescent="0.4">
      <c r="A416" s="3">
        <v>32</v>
      </c>
      <c r="B416" s="3">
        <v>1.62</v>
      </c>
      <c r="C416" s="3">
        <v>0.97784899999999997</v>
      </c>
      <c r="D416" s="3">
        <v>0.95626500000000003</v>
      </c>
      <c r="E416" s="3">
        <v>0.91473099999999996</v>
      </c>
      <c r="F416" s="3">
        <v>4.7821500000000003E-2</v>
      </c>
      <c r="G416" s="3">
        <f t="shared" si="45"/>
        <v>0.666561593650002</v>
      </c>
      <c r="H416" s="3">
        <f t="shared" si="46"/>
        <v>0.97649079999999999</v>
      </c>
      <c r="I416" s="3">
        <f t="shared" si="47"/>
        <v>6.7940103032007777E-4</v>
      </c>
      <c r="J416" s="3">
        <f t="shared" si="50"/>
        <v>5.1204640000000003E-2</v>
      </c>
      <c r="K416" s="3">
        <f t="shared" si="48"/>
        <v>1.8035992599244421E-3</v>
      </c>
      <c r="L416" s="3">
        <f t="shared" si="51"/>
        <v>0.66655294223368056</v>
      </c>
      <c r="M416" s="3">
        <f t="shared" si="49"/>
        <v>4.5571989927264679E-6</v>
      </c>
    </row>
    <row r="417" spans="1:13" x14ac:dyDescent="0.4">
      <c r="A417" s="3">
        <v>32</v>
      </c>
      <c r="B417" s="3">
        <v>1.64</v>
      </c>
      <c r="C417" s="3">
        <v>0.97614500000000004</v>
      </c>
      <c r="D417" s="3">
        <v>0.95294299999999998</v>
      </c>
      <c r="E417" s="3">
        <v>0.90841700000000003</v>
      </c>
      <c r="F417" s="3">
        <v>5.2098800000000001E-2</v>
      </c>
      <c r="G417" s="3">
        <f t="shared" si="45"/>
        <v>0.66655043914949208</v>
      </c>
      <c r="H417" s="3">
        <f t="shared" si="46"/>
        <v>0.97616820000000004</v>
      </c>
      <c r="I417" s="3">
        <f t="shared" si="47"/>
        <v>3.9473535438307298E-5</v>
      </c>
      <c r="J417" s="3">
        <f t="shared" si="50"/>
        <v>5.1765359999999996E-2</v>
      </c>
      <c r="K417" s="3">
        <f t="shared" si="48"/>
        <v>8.465278745558234E-4</v>
      </c>
      <c r="L417" s="3">
        <f t="shared" si="51"/>
        <v>0.6665514214921312</v>
      </c>
      <c r="M417" s="3">
        <f t="shared" si="49"/>
        <v>1.9249793706758968E-6</v>
      </c>
    </row>
    <row r="418" spans="1:13" x14ac:dyDescent="0.4">
      <c r="A418" s="3">
        <v>32</v>
      </c>
      <c r="B418" s="3">
        <v>1.64</v>
      </c>
      <c r="C418" s="3">
        <v>0.97614199999999995</v>
      </c>
      <c r="D418" s="3">
        <v>0.95293700000000003</v>
      </c>
      <c r="E418" s="3">
        <v>0.90840699999999996</v>
      </c>
      <c r="F418" s="3">
        <v>5.2436999999999998E-2</v>
      </c>
      <c r="G418" s="3">
        <f t="shared" si="45"/>
        <v>0.66654991083585768</v>
      </c>
      <c r="H418" s="3">
        <f t="shared" si="46"/>
        <v>0.97577960000000008</v>
      </c>
      <c r="I418" s="3">
        <f t="shared" si="47"/>
        <v>7.8970186779567849E-4</v>
      </c>
      <c r="J418" s="3">
        <f t="shared" si="50"/>
        <v>5.3141360000000006E-2</v>
      </c>
      <c r="K418" s="3">
        <f t="shared" si="48"/>
        <v>3.0344258637178792E-3</v>
      </c>
      <c r="L418" s="3">
        <f t="shared" si="51"/>
        <v>0.66654796798426474</v>
      </c>
      <c r="M418" s="3">
        <f t="shared" si="49"/>
        <v>7.6287264977794789E-6</v>
      </c>
    </row>
    <row r="419" spans="1:13" x14ac:dyDescent="0.4">
      <c r="A419" s="3">
        <v>32</v>
      </c>
      <c r="B419" s="3">
        <v>1.64</v>
      </c>
      <c r="C419" s="3">
        <v>0.97618899999999997</v>
      </c>
      <c r="D419" s="3">
        <v>0.95302600000000004</v>
      </c>
      <c r="E419" s="3">
        <v>0.90856700000000001</v>
      </c>
      <c r="F419" s="3">
        <v>5.0907899999999999E-2</v>
      </c>
      <c r="G419" s="3">
        <f t="shared" si="45"/>
        <v>0.66655346713710806</v>
      </c>
      <c r="H419" s="3">
        <f t="shared" si="46"/>
        <v>0.97546880000000002</v>
      </c>
      <c r="I419" s="3">
        <f t="shared" si="47"/>
        <v>8.8585989862956704E-4</v>
      </c>
      <c r="J419" s="3">
        <f t="shared" si="50"/>
        <v>5.3769299999999999E-2</v>
      </c>
      <c r="K419" s="3">
        <f t="shared" si="48"/>
        <v>3.1464874479330118E-3</v>
      </c>
      <c r="L419" s="3">
        <f t="shared" si="51"/>
        <v>0.66654625875489104</v>
      </c>
      <c r="M419" s="3">
        <f t="shared" si="49"/>
        <v>7.95246943798212E-6</v>
      </c>
    </row>
    <row r="420" spans="1:13" x14ac:dyDescent="0.4">
      <c r="A420" s="3">
        <v>32</v>
      </c>
      <c r="B420" s="3">
        <v>1.64</v>
      </c>
      <c r="C420" s="3">
        <v>0.97612900000000002</v>
      </c>
      <c r="D420" s="3">
        <v>0.95291199999999998</v>
      </c>
      <c r="E420" s="3">
        <v>0.90836099999999997</v>
      </c>
      <c r="F420" s="3">
        <v>5.2757999999999999E-2</v>
      </c>
      <c r="G420" s="3">
        <f t="shared" si="45"/>
        <v>0.66654930039594307</v>
      </c>
      <c r="H420" s="3">
        <f t="shared" si="46"/>
        <v>0.97508580000000011</v>
      </c>
      <c r="I420" s="3">
        <f t="shared" si="47"/>
        <v>9.0544495139130855E-4</v>
      </c>
      <c r="J420" s="3">
        <f t="shared" si="50"/>
        <v>5.5002200000000001E-2</v>
      </c>
      <c r="K420" s="3">
        <f t="shared" si="48"/>
        <v>2.9874592516049487E-3</v>
      </c>
      <c r="L420" s="3">
        <f t="shared" si="51"/>
        <v>0.66654310174220066</v>
      </c>
      <c r="M420" s="3">
        <f t="shared" si="49"/>
        <v>7.5891223734264528E-6</v>
      </c>
    </row>
    <row r="421" spans="1:13" x14ac:dyDescent="0.4">
      <c r="A421" s="3">
        <v>32</v>
      </c>
      <c r="B421" s="3">
        <v>1.64</v>
      </c>
      <c r="C421" s="3">
        <v>0.97623599999999999</v>
      </c>
      <c r="D421" s="3">
        <v>0.95311800000000002</v>
      </c>
      <c r="E421" s="3">
        <v>0.90874100000000002</v>
      </c>
      <c r="F421" s="3">
        <v>5.0625099999999999E-2</v>
      </c>
      <c r="G421" s="3">
        <f t="shared" si="45"/>
        <v>0.66655398994225523</v>
      </c>
      <c r="H421" s="3">
        <f t="shared" si="46"/>
        <v>0.97467539999999997</v>
      </c>
      <c r="I421" s="3">
        <f t="shared" si="47"/>
        <v>7.9830109607841829E-4</v>
      </c>
      <c r="J421" s="3">
        <f t="shared" si="50"/>
        <v>5.6380859999999998E-2</v>
      </c>
      <c r="K421" s="3">
        <f t="shared" si="48"/>
        <v>3.2155479810445989E-3</v>
      </c>
      <c r="L421" s="3">
        <f t="shared" si="51"/>
        <v>0.66653954124653381</v>
      </c>
      <c r="M421" s="3">
        <f t="shared" si="49"/>
        <v>8.0101645672441105E-6</v>
      </c>
    </row>
    <row r="422" spans="1:13" x14ac:dyDescent="0.4">
      <c r="A422" s="3">
        <v>32</v>
      </c>
      <c r="B422" s="3">
        <v>1.66</v>
      </c>
      <c r="C422" s="3">
        <v>0.97420200000000001</v>
      </c>
      <c r="D422" s="3">
        <v>0.94916500000000004</v>
      </c>
      <c r="E422" s="3">
        <v>0.90127500000000005</v>
      </c>
      <c r="F422" s="3">
        <v>5.8978799999999998E-2</v>
      </c>
      <c r="G422" s="3">
        <f t="shared" si="45"/>
        <v>0.66653317161015946</v>
      </c>
      <c r="H422" s="3">
        <f t="shared" si="46"/>
        <v>0.97425919999999999</v>
      </c>
      <c r="I422" s="3">
        <f t="shared" si="47"/>
        <v>1.7643967807724905E-4</v>
      </c>
      <c r="J422" s="3">
        <f t="shared" si="50"/>
        <v>5.752075999999999E-2</v>
      </c>
      <c r="K422" s="3">
        <f t="shared" si="48"/>
        <v>1.5541091372229929E-3</v>
      </c>
      <c r="L422" s="3">
        <f t="shared" si="51"/>
        <v>0.66653653934306456</v>
      </c>
      <c r="M422" s="3">
        <f t="shared" si="49"/>
        <v>3.6689582341957119E-6</v>
      </c>
    </row>
    <row r="423" spans="1:13" x14ac:dyDescent="0.4">
      <c r="A423" s="3">
        <v>32</v>
      </c>
      <c r="B423" s="3">
        <v>1.66</v>
      </c>
      <c r="C423" s="3">
        <v>0.97458800000000001</v>
      </c>
      <c r="D423" s="3">
        <v>0.94991199999999998</v>
      </c>
      <c r="E423" s="3">
        <v>0.90267200000000003</v>
      </c>
      <c r="F423" s="3">
        <v>5.55767E-2</v>
      </c>
      <c r="G423" s="3">
        <f t="shared" si="45"/>
        <v>0.6665413646889895</v>
      </c>
      <c r="H423" s="3">
        <f t="shared" si="46"/>
        <v>0.97386519999999999</v>
      </c>
      <c r="I423" s="3">
        <f t="shared" si="47"/>
        <v>8.349542262902829E-4</v>
      </c>
      <c r="J423" s="3">
        <f t="shared" si="50"/>
        <v>5.8081099999999997E-2</v>
      </c>
      <c r="K423" s="3">
        <f t="shared" si="48"/>
        <v>2.3032965809899513E-3</v>
      </c>
      <c r="L423" s="3">
        <f t="shared" si="51"/>
        <v>0.66653490192223941</v>
      </c>
      <c r="M423" s="3">
        <f t="shared" si="49"/>
        <v>5.9341919703699621E-6</v>
      </c>
    </row>
    <row r="424" spans="1:13" x14ac:dyDescent="0.4">
      <c r="A424" s="3">
        <v>32</v>
      </c>
      <c r="B424" s="3">
        <v>1.66</v>
      </c>
      <c r="C424" s="3">
        <v>0.97427399999999997</v>
      </c>
      <c r="D424" s="3">
        <v>0.94930199999999998</v>
      </c>
      <c r="E424" s="3">
        <v>0.90152299999999996</v>
      </c>
      <c r="F424" s="3">
        <v>5.7072400000000002E-2</v>
      </c>
      <c r="G424" s="3">
        <f t="shared" si="45"/>
        <v>0.66653768207365605</v>
      </c>
      <c r="H424" s="3">
        <f t="shared" si="46"/>
        <v>0.97338860000000005</v>
      </c>
      <c r="I424" s="3">
        <f t="shared" si="47"/>
        <v>9.5747889793978947E-4</v>
      </c>
      <c r="J424" s="3">
        <f t="shared" si="50"/>
        <v>5.9613320000000004E-2</v>
      </c>
      <c r="K424" s="3">
        <f t="shared" si="48"/>
        <v>2.6497894477863692E-3</v>
      </c>
      <c r="L424" s="3">
        <f t="shared" si="51"/>
        <v>0.66653091179669377</v>
      </c>
      <c r="M424" s="3">
        <f t="shared" si="49"/>
        <v>6.8792834228801872E-6</v>
      </c>
    </row>
    <row r="425" spans="1:13" x14ac:dyDescent="0.4">
      <c r="A425" s="3">
        <v>32</v>
      </c>
      <c r="B425" s="3">
        <v>1.66</v>
      </c>
      <c r="C425" s="3">
        <v>0.97407699999999997</v>
      </c>
      <c r="D425" s="3">
        <v>0.94892299999999996</v>
      </c>
      <c r="E425" s="3">
        <v>0.90081999999999995</v>
      </c>
      <c r="F425" s="3">
        <v>5.9651299999999997E-2</v>
      </c>
      <c r="G425" s="3">
        <f t="shared" si="45"/>
        <v>0.66653149791760846</v>
      </c>
      <c r="H425" s="3">
        <f t="shared" si="46"/>
        <v>0.97298219999999991</v>
      </c>
      <c r="I425" s="3">
        <f t="shared" si="47"/>
        <v>9.2615147789115889E-4</v>
      </c>
      <c r="J425" s="3">
        <f t="shared" si="50"/>
        <v>6.0841699999999999E-2</v>
      </c>
      <c r="K425" s="3">
        <f t="shared" si="48"/>
        <v>2.6104833261294726E-3</v>
      </c>
      <c r="L425" s="3">
        <f t="shared" si="51"/>
        <v>0.6665276639550376</v>
      </c>
      <c r="M425" s="3">
        <f t="shared" si="49"/>
        <v>6.7483973670821477E-6</v>
      </c>
    </row>
    <row r="426" spans="1:13" x14ac:dyDescent="0.4">
      <c r="A426" s="3">
        <v>32</v>
      </c>
      <c r="B426" s="3">
        <v>1.66</v>
      </c>
      <c r="C426" s="3">
        <v>0.97415499999999999</v>
      </c>
      <c r="D426" s="3">
        <v>0.94906900000000005</v>
      </c>
      <c r="E426" s="3">
        <v>0.90107700000000002</v>
      </c>
      <c r="F426" s="3">
        <v>5.6324600000000002E-2</v>
      </c>
      <c r="G426" s="3">
        <f t="shared" si="45"/>
        <v>0.66653898042490911</v>
      </c>
      <c r="H426" s="3">
        <f t="shared" si="46"/>
        <v>0.97262540000000008</v>
      </c>
      <c r="I426" s="3">
        <f t="shared" si="47"/>
        <v>7.653314576051331E-4</v>
      </c>
      <c r="J426" s="3">
        <f t="shared" si="50"/>
        <v>6.1766100000000004E-2</v>
      </c>
      <c r="K426" s="3">
        <f t="shared" si="48"/>
        <v>2.8340559479304566E-3</v>
      </c>
      <c r="L426" s="3">
        <f t="shared" si="51"/>
        <v>0.66652520963508732</v>
      </c>
      <c r="M426" s="3">
        <f t="shared" si="49"/>
        <v>7.1285391942999921E-6</v>
      </c>
    </row>
    <row r="427" spans="1:13" x14ac:dyDescent="0.4">
      <c r="A427" s="3">
        <v>32</v>
      </c>
      <c r="B427" s="3">
        <v>1.68</v>
      </c>
      <c r="C427" s="3">
        <v>0.97223199999999999</v>
      </c>
      <c r="D427" s="3">
        <v>0.94533599999999995</v>
      </c>
      <c r="E427" s="3">
        <v>0.89403999999999995</v>
      </c>
      <c r="F427" s="3">
        <v>6.1780500000000002E-2</v>
      </c>
      <c r="G427" s="3">
        <f t="shared" si="45"/>
        <v>0.66652498450603426</v>
      </c>
      <c r="H427" s="3">
        <f t="shared" si="46"/>
        <v>0.97222740000000007</v>
      </c>
      <c r="I427" s="3">
        <f t="shared" si="47"/>
        <v>4.2268664516409451E-5</v>
      </c>
      <c r="J427" s="3">
        <f t="shared" si="50"/>
        <v>6.3153399999999998E-2</v>
      </c>
      <c r="K427" s="3">
        <f t="shared" si="48"/>
        <v>7.9516814322506729E-4</v>
      </c>
      <c r="L427" s="3">
        <f t="shared" si="51"/>
        <v>0.66652164923652613</v>
      </c>
      <c r="M427" s="3">
        <f t="shared" si="49"/>
        <v>1.86086597211425E-6</v>
      </c>
    </row>
    <row r="428" spans="1:13" x14ac:dyDescent="0.4">
      <c r="A428" s="3">
        <v>32</v>
      </c>
      <c r="B428" s="3">
        <v>1.68</v>
      </c>
      <c r="C428" s="3">
        <v>0.97220499999999999</v>
      </c>
      <c r="D428" s="3">
        <v>0.94528599999999996</v>
      </c>
      <c r="E428" s="3">
        <v>0.89395500000000006</v>
      </c>
      <c r="F428" s="3">
        <v>6.3237799999999997E-2</v>
      </c>
      <c r="G428" s="3">
        <f t="shared" si="45"/>
        <v>0.66652141406126109</v>
      </c>
      <c r="H428" s="3">
        <f t="shared" si="46"/>
        <v>0.97179679999999991</v>
      </c>
      <c r="I428" s="3">
        <f t="shared" si="47"/>
        <v>8.5993636973904911E-4</v>
      </c>
      <c r="J428" s="3">
        <f t="shared" si="50"/>
        <v>6.4342680000000013E-2</v>
      </c>
      <c r="K428" s="3">
        <f t="shared" si="48"/>
        <v>1.7390557856492154E-3</v>
      </c>
      <c r="L428" s="3">
        <f t="shared" si="51"/>
        <v>0.66651841746116802</v>
      </c>
      <c r="M428" s="3">
        <f t="shared" si="49"/>
        <v>4.8664798788067819E-6</v>
      </c>
    </row>
    <row r="429" spans="1:13" x14ac:dyDescent="0.4">
      <c r="A429" s="3">
        <v>32</v>
      </c>
      <c r="B429" s="3">
        <v>1.68</v>
      </c>
      <c r="C429" s="3">
        <v>0.97224200000000005</v>
      </c>
      <c r="D429" s="3">
        <v>0.94535899999999995</v>
      </c>
      <c r="E429" s="3">
        <v>0.89409300000000003</v>
      </c>
      <c r="F429" s="3">
        <v>6.3214300000000001E-2</v>
      </c>
      <c r="G429" s="3">
        <f t="shared" si="45"/>
        <v>0.66652144286537474</v>
      </c>
      <c r="H429" s="3">
        <f t="shared" si="46"/>
        <v>0.97140940000000009</v>
      </c>
      <c r="I429" s="3">
        <f t="shared" si="47"/>
        <v>1.0116977018852843E-3</v>
      </c>
      <c r="J429" s="3">
        <f t="shared" si="50"/>
        <v>6.5204620000000005E-2</v>
      </c>
      <c r="K429" s="3">
        <f t="shared" si="48"/>
        <v>2.0227201352634033E-3</v>
      </c>
      <c r="L429" s="3">
        <f t="shared" si="51"/>
        <v>0.66651592933171988</v>
      </c>
      <c r="M429" s="3">
        <f t="shared" si="49"/>
        <v>5.7908480501805545E-6</v>
      </c>
    </row>
    <row r="430" spans="1:13" x14ac:dyDescent="0.4">
      <c r="A430" s="3">
        <v>32</v>
      </c>
      <c r="B430" s="3">
        <v>1.68</v>
      </c>
      <c r="C430" s="3">
        <v>0.97229299999999996</v>
      </c>
      <c r="D430" s="3">
        <v>0.94545999999999997</v>
      </c>
      <c r="E430" s="3">
        <v>0.89429000000000003</v>
      </c>
      <c r="F430" s="3">
        <v>6.4273300000000005E-2</v>
      </c>
      <c r="G430" s="3">
        <f t="shared" si="45"/>
        <v>0.66651922631785698</v>
      </c>
      <c r="H430" s="3">
        <f t="shared" si="46"/>
        <v>0.97097320000000009</v>
      </c>
      <c r="I430" s="3">
        <f t="shared" si="47"/>
        <v>1.0287146154303235E-3</v>
      </c>
      <c r="J430" s="3">
        <f t="shared" si="50"/>
        <v>6.6624139999999998E-2</v>
      </c>
      <c r="K430" s="3">
        <f t="shared" si="48"/>
        <v>2.5496954277717154E-3</v>
      </c>
      <c r="L430" s="3">
        <f t="shared" si="51"/>
        <v>0.66651223956591199</v>
      </c>
      <c r="M430" s="3">
        <f t="shared" si="49"/>
        <v>6.8777984914015946E-6</v>
      </c>
    </row>
    <row r="431" spans="1:13" x14ac:dyDescent="0.4">
      <c r="A431" s="3">
        <v>32</v>
      </c>
      <c r="B431" s="3">
        <v>1.68</v>
      </c>
      <c r="C431" s="3">
        <v>0.97216499999999995</v>
      </c>
      <c r="D431" s="3">
        <v>0.94520899999999997</v>
      </c>
      <c r="E431" s="3">
        <v>0.89380999999999999</v>
      </c>
      <c r="F431" s="3">
        <v>6.3261100000000001E-2</v>
      </c>
      <c r="G431" s="3">
        <f t="shared" si="45"/>
        <v>0.66652117843210357</v>
      </c>
      <c r="H431" s="3">
        <f t="shared" si="46"/>
        <v>0.97055059999999993</v>
      </c>
      <c r="I431" s="3">
        <f t="shared" si="47"/>
        <v>8.1063052002744234E-4</v>
      </c>
      <c r="J431" s="3">
        <f t="shared" si="50"/>
        <v>6.7217579999999985E-2</v>
      </c>
      <c r="K431" s="3">
        <f t="shared" si="48"/>
        <v>2.2626236827188021E-3</v>
      </c>
      <c r="L431" s="3">
        <f t="shared" si="51"/>
        <v>0.66651032116067888</v>
      </c>
      <c r="M431" s="3">
        <f t="shared" si="49"/>
        <v>5.9345078696217308E-6</v>
      </c>
    </row>
    <row r="432" spans="1:13" x14ac:dyDescent="0.4">
      <c r="A432" s="3">
        <v>32</v>
      </c>
      <c r="B432" s="3">
        <v>1.7</v>
      </c>
      <c r="C432" s="3">
        <v>0.97007900000000002</v>
      </c>
      <c r="D432" s="3">
        <v>0.94116500000000003</v>
      </c>
      <c r="E432" s="3">
        <v>0.88621099999999997</v>
      </c>
      <c r="F432" s="3">
        <v>6.7726900000000007E-2</v>
      </c>
      <c r="G432" s="3">
        <f t="shared" si="45"/>
        <v>0.6665088256292433</v>
      </c>
      <c r="H432" s="3">
        <f t="shared" si="46"/>
        <v>0.970105</v>
      </c>
      <c r="I432" s="3">
        <f t="shared" si="47"/>
        <v>1.1227644454648462E-4</v>
      </c>
      <c r="J432" s="3">
        <f t="shared" si="50"/>
        <v>6.8754239999999994E-2</v>
      </c>
      <c r="K432" s="3">
        <f t="shared" si="48"/>
        <v>1.5508812457438526E-3</v>
      </c>
      <c r="L432" s="3">
        <f t="shared" si="51"/>
        <v>0.66650623930262609</v>
      </c>
      <c r="M432" s="3">
        <f t="shared" si="49"/>
        <v>3.6371641030759187E-6</v>
      </c>
    </row>
    <row r="433" spans="1:13" x14ac:dyDescent="0.4">
      <c r="A433" s="3">
        <v>32</v>
      </c>
      <c r="B433" s="3">
        <v>1.7</v>
      </c>
      <c r="C433" s="3">
        <v>0.97026800000000002</v>
      </c>
      <c r="D433" s="3">
        <v>0.94153100000000001</v>
      </c>
      <c r="E433" s="3">
        <v>0.88690000000000002</v>
      </c>
      <c r="F433" s="3">
        <v>6.7547499999999996E-2</v>
      </c>
      <c r="G433" s="3">
        <f t="shared" si="45"/>
        <v>0.66650897341402082</v>
      </c>
      <c r="H433" s="3">
        <f t="shared" si="46"/>
        <v>0.96965439999999992</v>
      </c>
      <c r="I433" s="3">
        <f t="shared" si="47"/>
        <v>9.2097700297023573E-4</v>
      </c>
      <c r="J433" s="3">
        <f t="shared" si="50"/>
        <v>7.034108E-2</v>
      </c>
      <c r="K433" s="3">
        <f t="shared" si="48"/>
        <v>3.03595602234288E-3</v>
      </c>
      <c r="L433" s="3">
        <f t="shared" si="51"/>
        <v>0.6665018463281398</v>
      </c>
      <c r="M433" s="3">
        <f t="shared" si="49"/>
        <v>8.2279115439545025E-6</v>
      </c>
    </row>
    <row r="434" spans="1:13" x14ac:dyDescent="0.4">
      <c r="A434" s="3">
        <v>32</v>
      </c>
      <c r="B434" s="3">
        <v>1.7</v>
      </c>
      <c r="C434" s="3">
        <v>0.97006099999999995</v>
      </c>
      <c r="D434" s="3">
        <v>0.94113500000000005</v>
      </c>
      <c r="E434" s="3">
        <v>0.88617000000000001</v>
      </c>
      <c r="F434" s="3">
        <v>7.0311899999999997E-2</v>
      </c>
      <c r="G434" s="3">
        <f t="shared" si="45"/>
        <v>0.66650299403633517</v>
      </c>
      <c r="H434" s="3">
        <f t="shared" si="46"/>
        <v>0.96917640000000005</v>
      </c>
      <c r="I434" s="3">
        <f t="shared" si="47"/>
        <v>1.0842200145726999E-3</v>
      </c>
      <c r="J434" s="3">
        <f t="shared" si="50"/>
        <v>7.1351440000000002E-2</v>
      </c>
      <c r="K434" s="3">
        <f t="shared" si="48"/>
        <v>2.7668204333494437E-3</v>
      </c>
      <c r="L434" s="3">
        <f t="shared" si="51"/>
        <v>0.66649900723730826</v>
      </c>
      <c r="M434" s="3">
        <f t="shared" si="49"/>
        <v>7.7117693828109956E-6</v>
      </c>
    </row>
    <row r="435" spans="1:13" x14ac:dyDescent="0.4">
      <c r="A435" s="3">
        <v>32</v>
      </c>
      <c r="B435" s="3">
        <v>1.7</v>
      </c>
      <c r="C435" s="3">
        <v>0.97018000000000004</v>
      </c>
      <c r="D435" s="3">
        <v>0.941361</v>
      </c>
      <c r="E435" s="3">
        <v>0.88657799999999998</v>
      </c>
      <c r="F435" s="3">
        <v>6.7240499999999995E-2</v>
      </c>
      <c r="G435" s="3">
        <f t="shared" si="45"/>
        <v>0.66650963429169108</v>
      </c>
      <c r="H435" s="3">
        <f t="shared" si="46"/>
        <v>0.96871019999999997</v>
      </c>
      <c r="I435" s="3">
        <f t="shared" si="47"/>
        <v>1.1045821653458219E-3</v>
      </c>
      <c r="J435" s="3">
        <f t="shared" si="50"/>
        <v>7.2462260000000001E-2</v>
      </c>
      <c r="K435" s="3">
        <f t="shared" si="48"/>
        <v>3.2064771875689379E-3</v>
      </c>
      <c r="L435" s="3">
        <f t="shared" si="51"/>
        <v>0.66649577868135401</v>
      </c>
      <c r="M435" s="3">
        <f t="shared" si="49"/>
        <v>8.6846113176756597E-6</v>
      </c>
    </row>
    <row r="436" spans="1:13" x14ac:dyDescent="0.4">
      <c r="A436" s="3">
        <v>32</v>
      </c>
      <c r="B436" s="3">
        <v>1.7</v>
      </c>
      <c r="C436" s="3">
        <v>0.96993700000000005</v>
      </c>
      <c r="D436" s="3">
        <v>0.94089500000000004</v>
      </c>
      <c r="E436" s="3">
        <v>0.88572399999999996</v>
      </c>
      <c r="F436" s="3">
        <v>7.0944400000000005E-2</v>
      </c>
      <c r="G436" s="3">
        <f t="shared" si="45"/>
        <v>0.6665007691418402</v>
      </c>
      <c r="H436" s="3">
        <f t="shared" si="46"/>
        <v>0.96825819999999996</v>
      </c>
      <c r="I436" s="3">
        <f t="shared" si="47"/>
        <v>8.4179484436532439E-4</v>
      </c>
      <c r="J436" s="3">
        <f t="shared" si="50"/>
        <v>7.415832E-2</v>
      </c>
      <c r="K436" s="3">
        <f t="shared" si="48"/>
        <v>2.0186969850871607E-3</v>
      </c>
      <c r="L436" s="3">
        <f t="shared" si="51"/>
        <v>0.666491306895033</v>
      </c>
      <c r="M436" s="3">
        <f t="shared" si="49"/>
        <v>5.611711663519739E-6</v>
      </c>
    </row>
    <row r="437" spans="1:13" x14ac:dyDescent="0.4">
      <c r="A437" s="3">
        <v>32</v>
      </c>
      <c r="B437" s="3">
        <v>1.72</v>
      </c>
      <c r="C437" s="3">
        <v>0.96782599999999996</v>
      </c>
      <c r="D437" s="3">
        <v>0.93681300000000001</v>
      </c>
      <c r="E437" s="3">
        <v>0.87809199999999998</v>
      </c>
      <c r="F437" s="3">
        <v>7.5661099999999995E-2</v>
      </c>
      <c r="G437" s="3">
        <f t="shared" si="45"/>
        <v>0.66648686075681207</v>
      </c>
      <c r="H437" s="3">
        <f t="shared" si="46"/>
        <v>0.96781600000000001</v>
      </c>
      <c r="I437" s="3">
        <f t="shared" si="47"/>
        <v>7.7789459440222219E-5</v>
      </c>
      <c r="J437" s="3">
        <f t="shared" si="50"/>
        <v>7.5293659999999998E-2</v>
      </c>
      <c r="K437" s="3">
        <f t="shared" si="48"/>
        <v>1.3904464442760797E-3</v>
      </c>
      <c r="L437" s="3">
        <f t="shared" si="51"/>
        <v>0.66648814379569543</v>
      </c>
      <c r="M437" s="3">
        <f t="shared" si="49"/>
        <v>3.4135090825308403E-6</v>
      </c>
    </row>
    <row r="438" spans="1:13" x14ac:dyDescent="0.4">
      <c r="A438" s="3">
        <v>32</v>
      </c>
      <c r="B438" s="3">
        <v>1.72</v>
      </c>
      <c r="C438" s="3">
        <v>0.96787800000000002</v>
      </c>
      <c r="D438" s="3">
        <v>0.93691000000000002</v>
      </c>
      <c r="E438" s="3">
        <v>0.87825299999999995</v>
      </c>
      <c r="F438" s="3">
        <v>7.2599300000000005E-2</v>
      </c>
      <c r="G438" s="3">
        <f t="shared" si="45"/>
        <v>0.66649477795986312</v>
      </c>
      <c r="H438" s="3">
        <f t="shared" si="46"/>
        <v>0.96729719999999997</v>
      </c>
      <c r="I438" s="3">
        <f t="shared" si="47"/>
        <v>1.0355138627753922E-3</v>
      </c>
      <c r="J438" s="3">
        <f t="shared" si="50"/>
        <v>7.7063980000000004E-2</v>
      </c>
      <c r="K438" s="3">
        <f t="shared" si="48"/>
        <v>3.9712020454265445E-3</v>
      </c>
      <c r="L438" s="3">
        <f t="shared" si="51"/>
        <v>0.6664834056082265</v>
      </c>
      <c r="M438" s="3">
        <f t="shared" si="49"/>
        <v>1.065890631059902E-5</v>
      </c>
    </row>
    <row r="439" spans="1:13" x14ac:dyDescent="0.4">
      <c r="A439" s="3">
        <v>32</v>
      </c>
      <c r="B439" s="3">
        <v>1.72</v>
      </c>
      <c r="C439" s="3">
        <v>0.96772999999999998</v>
      </c>
      <c r="D439" s="3">
        <v>0.93662999999999996</v>
      </c>
      <c r="E439" s="3">
        <v>0.877749</v>
      </c>
      <c r="F439" s="3">
        <v>7.5866000000000003E-2</v>
      </c>
      <c r="G439" s="3">
        <f t="shared" si="45"/>
        <v>0.66648685125656404</v>
      </c>
      <c r="H439" s="3">
        <f t="shared" si="46"/>
        <v>0.96677339999999989</v>
      </c>
      <c r="I439" s="3">
        <f t="shared" si="47"/>
        <v>1.2495233651276833E-3</v>
      </c>
      <c r="J439" s="3">
        <f t="shared" si="50"/>
        <v>7.9064180000000012E-2</v>
      </c>
      <c r="K439" s="3">
        <f t="shared" si="48"/>
        <v>3.7300321679041839E-3</v>
      </c>
      <c r="L439" s="3">
        <f t="shared" si="51"/>
        <v>0.6664780341248111</v>
      </c>
      <c r="M439" s="3">
        <f t="shared" si="49"/>
        <v>1.0336867206567545E-5</v>
      </c>
    </row>
    <row r="440" spans="1:13" x14ac:dyDescent="0.4">
      <c r="A440" s="3">
        <v>32</v>
      </c>
      <c r="B440" s="3">
        <v>1.72</v>
      </c>
      <c r="C440" s="3">
        <v>0.96792</v>
      </c>
      <c r="D440" s="3">
        <v>0.93699600000000005</v>
      </c>
      <c r="E440" s="3">
        <v>0.87843400000000005</v>
      </c>
      <c r="F440" s="3">
        <v>7.5720800000000005E-2</v>
      </c>
      <c r="G440" s="3">
        <f t="shared" si="45"/>
        <v>0.66648727536008567</v>
      </c>
      <c r="H440" s="3">
        <f t="shared" si="46"/>
        <v>0.96631219999999995</v>
      </c>
      <c r="I440" s="3">
        <f t="shared" si="47"/>
        <v>1.2368357045299202E-3</v>
      </c>
      <c r="J440" s="3">
        <f t="shared" si="50"/>
        <v>8.0499000000000001E-2</v>
      </c>
      <c r="K440" s="3">
        <f t="shared" si="48"/>
        <v>3.6014369976441344E-3</v>
      </c>
      <c r="L440" s="3">
        <f t="shared" si="51"/>
        <v>0.66647387369327515</v>
      </c>
      <c r="M440" s="3">
        <f t="shared" si="49"/>
        <v>1.0135158602738319E-5</v>
      </c>
    </row>
    <row r="441" spans="1:13" x14ac:dyDescent="0.4">
      <c r="A441" s="3">
        <v>32</v>
      </c>
      <c r="B441" s="3">
        <v>1.72</v>
      </c>
      <c r="C441" s="3">
        <v>0.96772599999999998</v>
      </c>
      <c r="D441" s="3">
        <v>0.93662199999999995</v>
      </c>
      <c r="E441" s="3">
        <v>0.87773900000000005</v>
      </c>
      <c r="F441" s="3">
        <v>7.6621099999999998E-2</v>
      </c>
      <c r="G441" s="3">
        <f t="shared" si="45"/>
        <v>0.66648495364515226</v>
      </c>
      <c r="H441" s="3">
        <f t="shared" si="46"/>
        <v>0.96577579999999996</v>
      </c>
      <c r="I441" s="3">
        <f t="shared" si="47"/>
        <v>9.776576906054533E-4</v>
      </c>
      <c r="J441" s="3">
        <f t="shared" si="50"/>
        <v>8.2341919999999999E-2</v>
      </c>
      <c r="K441" s="3">
        <f t="shared" si="48"/>
        <v>2.9906661909347219E-3</v>
      </c>
      <c r="L441" s="3">
        <f t="shared" si="51"/>
        <v>0.66646886160814023</v>
      </c>
      <c r="M441" s="3">
        <f t="shared" si="49"/>
        <v>8.2984841684967793E-6</v>
      </c>
    </row>
    <row r="442" spans="1:13" x14ac:dyDescent="0.4">
      <c r="A442" s="3">
        <v>32</v>
      </c>
      <c r="B442" s="3">
        <v>1.74</v>
      </c>
      <c r="C442" s="3">
        <v>0.96523199999999998</v>
      </c>
      <c r="D442" s="3">
        <v>0.93181700000000001</v>
      </c>
      <c r="E442" s="3">
        <v>0.86881299999999995</v>
      </c>
      <c r="F442" s="3">
        <v>8.4512699999999996E-2</v>
      </c>
      <c r="G442" s="3">
        <f t="shared" si="45"/>
        <v>0.6664631698194674</v>
      </c>
      <c r="H442" s="3">
        <f t="shared" si="46"/>
        <v>0.96530559999999999</v>
      </c>
      <c r="I442" s="3">
        <f t="shared" si="47"/>
        <v>7.8731442257823817E-5</v>
      </c>
      <c r="J442" s="3">
        <f t="shared" si="50"/>
        <v>8.4313840000000001E-2</v>
      </c>
      <c r="K442" s="3">
        <f t="shared" si="48"/>
        <v>1.3913876032220457E-3</v>
      </c>
      <c r="L442" s="3">
        <f t="shared" si="51"/>
        <v>0.6664635444292577</v>
      </c>
      <c r="M442" s="3">
        <f t="shared" si="49"/>
        <v>3.2902774677580218E-6</v>
      </c>
    </row>
    <row r="443" spans="1:13" x14ac:dyDescent="0.4">
      <c r="A443" s="3">
        <v>32</v>
      </c>
      <c r="B443" s="3">
        <v>1.74</v>
      </c>
      <c r="C443" s="3">
        <v>0.96525899999999998</v>
      </c>
      <c r="D443" s="3">
        <v>0.93186599999999997</v>
      </c>
      <c r="E443" s="3">
        <v>0.868892</v>
      </c>
      <c r="F443" s="3">
        <v>8.2600300000000001E-2</v>
      </c>
      <c r="G443" s="3">
        <f t="shared" si="45"/>
        <v>0.66646792054278592</v>
      </c>
      <c r="H443" s="3">
        <f t="shared" si="46"/>
        <v>0.96477959999999996</v>
      </c>
      <c r="I443" s="3">
        <f t="shared" si="47"/>
        <v>1.091022382905146E-3</v>
      </c>
      <c r="J443" s="3">
        <f t="shared" si="50"/>
        <v>8.6183539999999989E-2</v>
      </c>
      <c r="K443" s="3">
        <f t="shared" si="48"/>
        <v>4.0819957014186104E-3</v>
      </c>
      <c r="L443" s="3">
        <f t="shared" si="51"/>
        <v>0.66645826646619111</v>
      </c>
      <c r="M443" s="3">
        <f t="shared" si="49"/>
        <v>1.1234226970254933E-5</v>
      </c>
    </row>
    <row r="444" spans="1:13" x14ac:dyDescent="0.4">
      <c r="A444" s="3">
        <v>32</v>
      </c>
      <c r="B444" s="3">
        <v>1.74</v>
      </c>
      <c r="C444" s="3">
        <v>0.96542399999999995</v>
      </c>
      <c r="D444" s="3">
        <v>0.93218400000000001</v>
      </c>
      <c r="E444" s="3">
        <v>0.86948999999999999</v>
      </c>
      <c r="F444" s="3">
        <v>8.3040100000000006E-2</v>
      </c>
      <c r="G444" s="3">
        <f t="shared" si="45"/>
        <v>0.66646604909888474</v>
      </c>
      <c r="H444" s="3">
        <f t="shared" si="46"/>
        <v>0.96427300000000005</v>
      </c>
      <c r="I444" s="3">
        <f t="shared" si="47"/>
        <v>1.3157416159717799E-3</v>
      </c>
      <c r="J444" s="3">
        <f t="shared" si="50"/>
        <v>8.8388300000000003E-2</v>
      </c>
      <c r="K444" s="3">
        <f t="shared" si="48"/>
        <v>4.5062386856446054E-3</v>
      </c>
      <c r="L444" s="3">
        <f t="shared" si="51"/>
        <v>0.66645222108851954</v>
      </c>
      <c r="M444" s="3">
        <f t="shared" si="49"/>
        <v>1.2476744054982185E-5</v>
      </c>
    </row>
    <row r="445" spans="1:13" x14ac:dyDescent="0.4">
      <c r="A445" s="3">
        <v>32</v>
      </c>
      <c r="B445" s="3">
        <v>1.74</v>
      </c>
      <c r="C445" s="3">
        <v>0.96523800000000004</v>
      </c>
      <c r="D445" s="3">
        <v>0.93182799999999999</v>
      </c>
      <c r="E445" s="3">
        <v>0.86883600000000005</v>
      </c>
      <c r="F445" s="3">
        <v>8.4935399999999994E-2</v>
      </c>
      <c r="G445" s="3">
        <f t="shared" si="45"/>
        <v>0.6664622149344106</v>
      </c>
      <c r="H445" s="3">
        <f t="shared" si="46"/>
        <v>0.96372900000000006</v>
      </c>
      <c r="I445" s="3">
        <f t="shared" si="47"/>
        <v>1.2894308822112345E-3</v>
      </c>
      <c r="J445" s="3">
        <f t="shared" si="50"/>
        <v>8.9933760000000001E-2</v>
      </c>
      <c r="K445" s="3">
        <f t="shared" si="48"/>
        <v>3.6509060785509164E-3</v>
      </c>
      <c r="L445" s="3">
        <f t="shared" si="51"/>
        <v>0.66644778744311606</v>
      </c>
      <c r="M445" s="3">
        <f t="shared" si="49"/>
        <v>1.0567923129869913E-5</v>
      </c>
    </row>
    <row r="446" spans="1:13" x14ac:dyDescent="0.4">
      <c r="A446" s="3">
        <v>32</v>
      </c>
      <c r="B446" s="3">
        <v>1.74</v>
      </c>
      <c r="C446" s="3">
        <v>0.96537499999999998</v>
      </c>
      <c r="D446" s="3">
        <v>0.93209500000000001</v>
      </c>
      <c r="E446" s="3">
        <v>0.86934400000000001</v>
      </c>
      <c r="F446" s="3">
        <v>8.6480699999999994E-2</v>
      </c>
      <c r="G446" s="3">
        <f t="shared" si="45"/>
        <v>0.66645836775073974</v>
      </c>
      <c r="H446" s="3">
        <f t="shared" si="46"/>
        <v>0.96322659999999993</v>
      </c>
      <c r="I446" s="3">
        <f t="shared" si="47"/>
        <v>1.0751799105266091E-3</v>
      </c>
      <c r="J446" s="3">
        <f t="shared" si="50"/>
        <v>9.1441040000000001E-2</v>
      </c>
      <c r="K446" s="3">
        <f t="shared" si="48"/>
        <v>2.7108727499460432E-3</v>
      </c>
      <c r="L446" s="3">
        <f t="shared" si="51"/>
        <v>0.66644344870191097</v>
      </c>
      <c r="M446" s="3">
        <f t="shared" si="49"/>
        <v>7.8603688416744162E-6</v>
      </c>
    </row>
    <row r="447" spans="1:13" x14ac:dyDescent="0.4">
      <c r="A447" s="3">
        <v>32</v>
      </c>
      <c r="B447" s="3">
        <v>1.76</v>
      </c>
      <c r="C447" s="3">
        <v>0.96260199999999996</v>
      </c>
      <c r="D447" s="3">
        <v>0.926763</v>
      </c>
      <c r="E447" s="3">
        <v>0.85948199999999997</v>
      </c>
      <c r="F447" s="3">
        <v>9.3861200000000006E-2</v>
      </c>
      <c r="G447" s="3">
        <f t="shared" si="45"/>
        <v>0.66643678000413442</v>
      </c>
      <c r="H447" s="3">
        <f t="shared" si="46"/>
        <v>0.96269680000000002</v>
      </c>
      <c r="I447" s="3">
        <f t="shared" si="47"/>
        <v>4.8159734218541831E-5</v>
      </c>
      <c r="J447" s="3">
        <f t="shared" si="50"/>
        <v>9.2440759999999997E-2</v>
      </c>
      <c r="K447" s="3">
        <f t="shared" si="48"/>
        <v>1.1952778632602569E-3</v>
      </c>
      <c r="L447" s="3">
        <f t="shared" si="51"/>
        <v>0.66644027852701504</v>
      </c>
      <c r="M447" s="3">
        <f t="shared" si="49"/>
        <v>2.7190891257903285E-6</v>
      </c>
    </row>
    <row r="448" spans="1:13" x14ac:dyDescent="0.4">
      <c r="A448" s="3">
        <v>32</v>
      </c>
      <c r="B448" s="3">
        <v>1.76</v>
      </c>
      <c r="C448" s="3">
        <v>0.96272599999999997</v>
      </c>
      <c r="D448" s="3">
        <v>0.92700199999999999</v>
      </c>
      <c r="E448" s="3">
        <v>0.85992299999999999</v>
      </c>
      <c r="F448" s="3">
        <v>9.3624100000000002E-2</v>
      </c>
      <c r="G448" s="3">
        <f t="shared" si="45"/>
        <v>0.66643769365442829</v>
      </c>
      <c r="H448" s="3">
        <f t="shared" si="46"/>
        <v>0.96214540000000004</v>
      </c>
      <c r="I448" s="3">
        <f t="shared" si="47"/>
        <v>1.1502315592957916E-3</v>
      </c>
      <c r="J448" s="3">
        <f t="shared" si="50"/>
        <v>9.4364719999999985E-2</v>
      </c>
      <c r="K448" s="3">
        <f t="shared" si="48"/>
        <v>4.658424302443908E-3</v>
      </c>
      <c r="L448" s="3">
        <f t="shared" si="51"/>
        <v>0.66643477031740761</v>
      </c>
      <c r="M448" s="3">
        <f t="shared" si="49"/>
        <v>1.2934300625922177E-5</v>
      </c>
    </row>
    <row r="449" spans="1:13" x14ac:dyDescent="0.4">
      <c r="A449" s="3">
        <v>32</v>
      </c>
      <c r="B449" s="3">
        <v>1.76</v>
      </c>
      <c r="C449" s="3">
        <v>0.962704</v>
      </c>
      <c r="D449" s="3">
        <v>0.92695399999999994</v>
      </c>
      <c r="E449" s="3">
        <v>0.85981799999999997</v>
      </c>
      <c r="F449" s="3">
        <v>9.0767399999999998E-2</v>
      </c>
      <c r="G449" s="3">
        <f t="shared" si="45"/>
        <v>0.66644388087186746</v>
      </c>
      <c r="H449" s="3">
        <f t="shared" si="46"/>
        <v>0.96161639999999993</v>
      </c>
      <c r="I449" s="3">
        <f t="shared" si="47"/>
        <v>1.3520805597300909E-3</v>
      </c>
      <c r="J449" s="3">
        <f t="shared" si="50"/>
        <v>9.5561339999999995E-2</v>
      </c>
      <c r="K449" s="3">
        <f t="shared" si="48"/>
        <v>5.0651785033106207E-3</v>
      </c>
      <c r="L449" s="3">
        <f t="shared" si="51"/>
        <v>0.66643093361644878</v>
      </c>
      <c r="M449" s="3">
        <f t="shared" si="49"/>
        <v>1.4273937430464234E-5</v>
      </c>
    </row>
    <row r="450" spans="1:13" x14ac:dyDescent="0.4">
      <c r="A450" s="3">
        <v>32</v>
      </c>
      <c r="B450" s="3">
        <v>1.76</v>
      </c>
      <c r="C450" s="3">
        <v>0.96272599999999997</v>
      </c>
      <c r="D450" s="3">
        <v>0.92700000000000005</v>
      </c>
      <c r="E450" s="3">
        <v>0.85991200000000001</v>
      </c>
      <c r="F450" s="3">
        <v>9.2471800000000007E-2</v>
      </c>
      <c r="G450" s="3">
        <f t="shared" si="45"/>
        <v>0.66644052122838482</v>
      </c>
      <c r="H450" s="3">
        <f t="shared" si="46"/>
        <v>0.96102860000000001</v>
      </c>
      <c r="I450" s="3">
        <f t="shared" si="47"/>
        <v>1.3898110087346442E-3</v>
      </c>
      <c r="J450" s="3">
        <f t="shared" si="50"/>
        <v>9.778966E-2</v>
      </c>
      <c r="K450" s="3">
        <f t="shared" si="48"/>
        <v>4.9145507015799523E-3</v>
      </c>
      <c r="L450" s="3">
        <f t="shared" si="51"/>
        <v>0.66642478970460473</v>
      </c>
      <c r="M450" s="3">
        <f t="shared" si="49"/>
        <v>1.3987219485307586E-5</v>
      </c>
    </row>
    <row r="451" spans="1:13" x14ac:dyDescent="0.4">
      <c r="A451" s="3">
        <v>32</v>
      </c>
      <c r="B451" s="3">
        <v>1.76</v>
      </c>
      <c r="C451" s="3">
        <v>0.96272599999999997</v>
      </c>
      <c r="D451" s="3">
        <v>0.92699900000000002</v>
      </c>
      <c r="E451" s="3">
        <v>0.85990500000000003</v>
      </c>
      <c r="F451" s="3">
        <v>9.14793E-2</v>
      </c>
      <c r="G451" s="3">
        <f t="shared" ref="G451:G514" si="52">1-E451/(3*D451^2)</f>
        <v>0.66644251687626022</v>
      </c>
      <c r="H451" s="3">
        <f t="shared" ref="H451:H514" si="53">AVERAGE(C451:C455)</f>
        <v>0.96049620000000002</v>
      </c>
      <c r="I451" s="3">
        <f t="shared" ref="I451:I514" si="54">_xlfn.STDEV.P(C451:C455)</f>
        <v>1.1215980385146877E-3</v>
      </c>
      <c r="J451" s="3">
        <f t="shared" si="50"/>
        <v>9.9678299999999997E-2</v>
      </c>
      <c r="K451" s="3">
        <f t="shared" ref="K451:K514" si="55">_xlfn.STDEV.P(F451:F455)</f>
        <v>4.2817761006386131E-3</v>
      </c>
      <c r="L451" s="3">
        <f t="shared" si="51"/>
        <v>0.6664193155490078</v>
      </c>
      <c r="M451" s="3">
        <f t="shared" ref="M451:M514" si="56">_xlfn.STDEV.P(G451:G455)</f>
        <v>1.19697205075197E-5</v>
      </c>
    </row>
    <row r="452" spans="1:13" x14ac:dyDescent="0.4">
      <c r="A452" s="3">
        <v>32</v>
      </c>
      <c r="B452" s="3">
        <v>1.78</v>
      </c>
      <c r="C452" s="3">
        <v>0.95984499999999995</v>
      </c>
      <c r="D452" s="3">
        <v>0.92148099999999999</v>
      </c>
      <c r="E452" s="3">
        <v>0.84978299999999996</v>
      </c>
      <c r="F452" s="3">
        <v>0.103481</v>
      </c>
      <c r="G452" s="3">
        <f t="shared" si="52"/>
        <v>0.66640923895609683</v>
      </c>
      <c r="H452" s="3">
        <f t="shared" si="53"/>
        <v>0.95992339999999987</v>
      </c>
      <c r="I452" s="3">
        <f t="shared" si="54"/>
        <v>1.2618494363434305E-4</v>
      </c>
      <c r="J452" s="3">
        <f t="shared" si="50"/>
        <v>0.10190104</v>
      </c>
      <c r="K452" s="3">
        <f t="shared" si="55"/>
        <v>1.2835141161670162E-3</v>
      </c>
      <c r="L452" s="3">
        <f t="shared" si="51"/>
        <v>0.66641319897431406</v>
      </c>
      <c r="M452" s="3">
        <f t="shared" si="56"/>
        <v>3.0164301247924786E-6</v>
      </c>
    </row>
    <row r="453" spans="1:13" x14ac:dyDescent="0.4">
      <c r="A453" s="3">
        <v>32</v>
      </c>
      <c r="B453" s="3">
        <v>1.78</v>
      </c>
      <c r="C453" s="3">
        <v>0.96008099999999996</v>
      </c>
      <c r="D453" s="3">
        <v>0.92192799999999997</v>
      </c>
      <c r="E453" s="3">
        <v>0.85058400000000001</v>
      </c>
      <c r="F453" s="3">
        <v>9.9607200000000007E-2</v>
      </c>
      <c r="G453" s="3">
        <f t="shared" si="52"/>
        <v>0.66641851014963449</v>
      </c>
      <c r="H453" s="3">
        <f t="shared" si="53"/>
        <v>0.95931739999999999</v>
      </c>
      <c r="I453" s="3">
        <f t="shared" si="54"/>
        <v>1.25693573423625E-3</v>
      </c>
      <c r="J453" s="3">
        <f t="shared" si="50"/>
        <v>0.10366544</v>
      </c>
      <c r="K453" s="3">
        <f t="shared" si="55"/>
        <v>4.4356736550832934E-3</v>
      </c>
      <c r="L453" s="3">
        <f t="shared" si="51"/>
        <v>0.66640782360633111</v>
      </c>
      <c r="M453" s="3">
        <f t="shared" si="56"/>
        <v>1.2932528166663299E-5</v>
      </c>
    </row>
    <row r="454" spans="1:13" x14ac:dyDescent="0.4">
      <c r="A454" s="3">
        <v>32</v>
      </c>
      <c r="B454" s="3">
        <v>1.78</v>
      </c>
      <c r="C454" s="3">
        <v>0.95976499999999998</v>
      </c>
      <c r="D454" s="3">
        <v>0.92132700000000001</v>
      </c>
      <c r="E454" s="3">
        <v>0.84948900000000005</v>
      </c>
      <c r="F454" s="3">
        <v>0.101909</v>
      </c>
      <c r="G454" s="3">
        <f t="shared" si="52"/>
        <v>0.66641316131264694</v>
      </c>
      <c r="H454" s="3">
        <f t="shared" si="53"/>
        <v>0.95864739999999993</v>
      </c>
      <c r="I454" s="3">
        <f t="shared" si="54"/>
        <v>1.5337090467230172E-3</v>
      </c>
      <c r="J454" s="3">
        <f t="shared" si="50"/>
        <v>0.1067842</v>
      </c>
      <c r="K454" s="3">
        <f t="shared" si="55"/>
        <v>5.7678855189748669E-3</v>
      </c>
      <c r="L454" s="3">
        <f t="shared" si="51"/>
        <v>0.66639922203213897</v>
      </c>
      <c r="M454" s="3">
        <f t="shared" si="56"/>
        <v>1.6713958506387976E-5</v>
      </c>
    </row>
    <row r="455" spans="1:13" x14ac:dyDescent="0.4">
      <c r="A455" s="3">
        <v>32</v>
      </c>
      <c r="B455" s="3">
        <v>1.78</v>
      </c>
      <c r="C455" s="3">
        <v>0.96006400000000003</v>
      </c>
      <c r="D455" s="3">
        <v>0.92190000000000005</v>
      </c>
      <c r="E455" s="3">
        <v>0.85054600000000002</v>
      </c>
      <c r="F455" s="3">
        <v>0.10191500000000001</v>
      </c>
      <c r="G455" s="3">
        <f t="shared" si="52"/>
        <v>0.6664131504504005</v>
      </c>
      <c r="H455" s="3">
        <f t="shared" si="53"/>
        <v>0.95813100000000007</v>
      </c>
      <c r="I455" s="3">
        <f t="shared" si="54"/>
        <v>1.5048860421972259E-3</v>
      </c>
      <c r="J455" s="3">
        <f t="shared" si="50"/>
        <v>0.10868700000000001</v>
      </c>
      <c r="K455" s="3">
        <f t="shared" si="55"/>
        <v>5.4035204820561166E-3</v>
      </c>
      <c r="L455" s="3">
        <f t="shared" si="51"/>
        <v>0.66639360916293289</v>
      </c>
      <c r="M455" s="3">
        <f t="shared" si="56"/>
        <v>1.5776403113983243E-5</v>
      </c>
    </row>
    <row r="456" spans="1:13" x14ac:dyDescent="0.4">
      <c r="A456" s="3">
        <v>32</v>
      </c>
      <c r="B456" s="3">
        <v>1.78</v>
      </c>
      <c r="C456" s="3">
        <v>0.95986199999999999</v>
      </c>
      <c r="D456" s="3">
        <v>0.92151400000000006</v>
      </c>
      <c r="E456" s="3">
        <v>0.84983699999999995</v>
      </c>
      <c r="F456" s="3">
        <v>0.102593</v>
      </c>
      <c r="G456" s="3">
        <f t="shared" si="52"/>
        <v>0.66641193400279175</v>
      </c>
      <c r="H456" s="3">
        <f t="shared" si="53"/>
        <v>0.95748859999999991</v>
      </c>
      <c r="I456" s="3">
        <f t="shared" si="54"/>
        <v>1.1966096439524428E-3</v>
      </c>
      <c r="J456" s="3">
        <f t="shared" si="50"/>
        <v>0.1113696</v>
      </c>
      <c r="K456" s="3">
        <f t="shared" si="55"/>
        <v>4.652985089165877E-3</v>
      </c>
      <c r="L456" s="3">
        <f t="shared" si="51"/>
        <v>0.66638596571577458</v>
      </c>
      <c r="M456" s="3">
        <f t="shared" si="56"/>
        <v>1.3559440870980676E-5</v>
      </c>
    </row>
    <row r="457" spans="1:13" x14ac:dyDescent="0.4">
      <c r="A457" s="3">
        <v>32</v>
      </c>
      <c r="B457" s="3">
        <v>1.8</v>
      </c>
      <c r="C457" s="3">
        <v>0.95681499999999997</v>
      </c>
      <c r="D457" s="3">
        <v>0.91569199999999995</v>
      </c>
      <c r="E457" s="3">
        <v>0.83920700000000004</v>
      </c>
      <c r="F457" s="3">
        <v>0.112303</v>
      </c>
      <c r="G457" s="3">
        <f t="shared" si="52"/>
        <v>0.66638236211618196</v>
      </c>
      <c r="H457" s="3">
        <f t="shared" si="53"/>
        <v>0.95688980000000012</v>
      </c>
      <c r="I457" s="3">
        <f t="shared" si="54"/>
        <v>1.5406673878550392E-4</v>
      </c>
      <c r="J457" s="3">
        <f t="shared" si="50"/>
        <v>0.11392240000000001</v>
      </c>
      <c r="K457" s="3">
        <f t="shared" si="55"/>
        <v>1.7051723197378044E-3</v>
      </c>
      <c r="L457" s="3">
        <f t="shared" si="51"/>
        <v>0.66637848567679892</v>
      </c>
      <c r="M457" s="3">
        <f t="shared" si="56"/>
        <v>4.378900661506044E-6</v>
      </c>
    </row>
    <row r="458" spans="1:13" x14ac:dyDescent="0.4">
      <c r="A458" s="3">
        <v>32</v>
      </c>
      <c r="B458" s="3">
        <v>1.8</v>
      </c>
      <c r="C458" s="3">
        <v>0.956731</v>
      </c>
      <c r="D458" s="3">
        <v>0.91553799999999996</v>
      </c>
      <c r="E458" s="3">
        <v>0.83894199999999997</v>
      </c>
      <c r="F458" s="3">
        <v>0.115201</v>
      </c>
      <c r="G458" s="3">
        <f t="shared" si="52"/>
        <v>0.66637550227867348</v>
      </c>
      <c r="H458" s="3">
        <f t="shared" si="53"/>
        <v>0.95630720000000002</v>
      </c>
      <c r="I458" s="3">
        <f t="shared" si="54"/>
        <v>1.2118517070995093E-3</v>
      </c>
      <c r="J458" s="3">
        <f t="shared" si="50"/>
        <v>0.1164046</v>
      </c>
      <c r="K458" s="3">
        <f t="shared" si="55"/>
        <v>4.4174122107858609E-3</v>
      </c>
      <c r="L458" s="3">
        <f t="shared" si="51"/>
        <v>0.66637127275961672</v>
      </c>
      <c r="M458" s="3">
        <f t="shared" si="56"/>
        <v>1.3090400897071287E-5</v>
      </c>
    </row>
    <row r="459" spans="1:13" x14ac:dyDescent="0.4">
      <c r="A459" s="3">
        <v>32</v>
      </c>
      <c r="B459" s="3">
        <v>1.8</v>
      </c>
      <c r="C459" s="3">
        <v>0.95718300000000001</v>
      </c>
      <c r="D459" s="3">
        <v>0.91639599999999999</v>
      </c>
      <c r="E459" s="3">
        <v>0.84049099999999999</v>
      </c>
      <c r="F459" s="3">
        <v>0.11142299999999999</v>
      </c>
      <c r="G459" s="3">
        <f t="shared" si="52"/>
        <v>0.66638509696661652</v>
      </c>
      <c r="H459" s="3">
        <f t="shared" si="53"/>
        <v>0.95574300000000001</v>
      </c>
      <c r="I459" s="3">
        <f t="shared" si="54"/>
        <v>1.5045448481185253E-3</v>
      </c>
      <c r="J459" s="3">
        <f t="shared" si="50"/>
        <v>0.11777079999999999</v>
      </c>
      <c r="K459" s="3">
        <f t="shared" si="55"/>
        <v>4.8673220316720394E-3</v>
      </c>
      <c r="L459" s="3">
        <f t="shared" si="51"/>
        <v>0.66636665672084283</v>
      </c>
      <c r="M459" s="3">
        <f t="shared" si="56"/>
        <v>1.4749325529402644E-5</v>
      </c>
    </row>
    <row r="460" spans="1:13" x14ac:dyDescent="0.4">
      <c r="A460" s="3">
        <v>32</v>
      </c>
      <c r="B460" s="3">
        <v>1.8</v>
      </c>
      <c r="C460" s="3">
        <v>0.95685200000000004</v>
      </c>
      <c r="D460" s="3">
        <v>0.91576800000000003</v>
      </c>
      <c r="E460" s="3">
        <v>0.83936500000000003</v>
      </c>
      <c r="F460" s="3">
        <v>0.115328</v>
      </c>
      <c r="G460" s="3">
        <f t="shared" si="52"/>
        <v>0.66637493321460894</v>
      </c>
      <c r="H460" s="3">
        <f t="shared" si="53"/>
        <v>0.95510160000000011</v>
      </c>
      <c r="I460" s="3">
        <f t="shared" si="54"/>
        <v>1.4359662391574568E-3</v>
      </c>
      <c r="J460" s="3">
        <f t="shared" si="50"/>
        <v>0.11990100000000001</v>
      </c>
      <c r="K460" s="3">
        <f t="shared" si="55"/>
        <v>3.8467732971933779E-3</v>
      </c>
      <c r="L460" s="3">
        <f t="shared" si="51"/>
        <v>0.66636015513156654</v>
      </c>
      <c r="M460" s="3">
        <f t="shared" si="56"/>
        <v>1.2117897824861929E-5</v>
      </c>
    </row>
    <row r="461" spans="1:13" x14ac:dyDescent="0.4">
      <c r="A461" s="3">
        <v>32</v>
      </c>
      <c r="B461" s="3">
        <v>1.8</v>
      </c>
      <c r="C461" s="3">
        <v>0.95686800000000005</v>
      </c>
      <c r="D461" s="3">
        <v>0.915798</v>
      </c>
      <c r="E461" s="3">
        <v>0.83942099999999997</v>
      </c>
      <c r="F461" s="3">
        <v>0.115357</v>
      </c>
      <c r="G461" s="3">
        <f t="shared" si="52"/>
        <v>0.66637453380791345</v>
      </c>
      <c r="H461" s="3">
        <f t="shared" si="53"/>
        <v>0.95447340000000003</v>
      </c>
      <c r="I461" s="3">
        <f t="shared" si="54"/>
        <v>1.2005571373325109E-3</v>
      </c>
      <c r="J461" s="3">
        <f t="shared" si="50"/>
        <v>0.12215260000000001</v>
      </c>
      <c r="K461" s="3">
        <f t="shared" si="55"/>
        <v>3.8056985482300106E-3</v>
      </c>
      <c r="L461" s="3">
        <f t="shared" si="51"/>
        <v>0.66635334457359541</v>
      </c>
      <c r="M461" s="3">
        <f t="shared" si="56"/>
        <v>1.1449203670146444E-5</v>
      </c>
    </row>
    <row r="462" spans="1:13" x14ac:dyDescent="0.4">
      <c r="A462" s="3">
        <v>32</v>
      </c>
      <c r="B462" s="3">
        <v>1.82</v>
      </c>
      <c r="C462" s="3">
        <v>0.95390200000000003</v>
      </c>
      <c r="D462" s="3">
        <v>0.91015100000000004</v>
      </c>
      <c r="E462" s="3">
        <v>0.82917099999999999</v>
      </c>
      <c r="F462" s="3">
        <v>0.12471400000000001</v>
      </c>
      <c r="G462" s="3">
        <f t="shared" si="52"/>
        <v>0.66634629753027119</v>
      </c>
      <c r="H462" s="3">
        <f t="shared" si="53"/>
        <v>0.95378980000000002</v>
      </c>
      <c r="I462" s="3">
        <f t="shared" si="54"/>
        <v>1.9151020860519287E-4</v>
      </c>
      <c r="J462" s="3">
        <f t="shared" si="50"/>
        <v>0.12435260000000001</v>
      </c>
      <c r="K462" s="3">
        <f t="shared" si="55"/>
        <v>1.9856236904307921E-3</v>
      </c>
      <c r="L462" s="3">
        <f t="shared" si="51"/>
        <v>0.66634671168394011</v>
      </c>
      <c r="M462" s="3">
        <f t="shared" si="56"/>
        <v>5.0964163071556643E-6</v>
      </c>
    </row>
    <row r="463" spans="1:13" x14ac:dyDescent="0.4">
      <c r="A463" s="3">
        <v>32</v>
      </c>
      <c r="B463" s="3">
        <v>1.82</v>
      </c>
      <c r="C463" s="3">
        <v>0.95391000000000004</v>
      </c>
      <c r="D463" s="3">
        <v>0.910161</v>
      </c>
      <c r="E463" s="3">
        <v>0.82917399999999997</v>
      </c>
      <c r="F463" s="3">
        <v>0.122032</v>
      </c>
      <c r="G463" s="3">
        <f t="shared" si="52"/>
        <v>0.66635242208480405</v>
      </c>
      <c r="H463" s="3">
        <f t="shared" si="53"/>
        <v>0.95307920000000002</v>
      </c>
      <c r="I463" s="3">
        <f t="shared" si="54"/>
        <v>1.3773260180509283E-3</v>
      </c>
      <c r="J463" s="3">
        <f t="shared" si="50"/>
        <v>0.12701660000000001</v>
      </c>
      <c r="K463" s="3">
        <f t="shared" si="55"/>
        <v>5.8528475667831937E-3</v>
      </c>
      <c r="L463" s="3">
        <f t="shared" si="51"/>
        <v>0.66633844884744908</v>
      </c>
      <c r="M463" s="3">
        <f t="shared" si="56"/>
        <v>1.7490440096765644E-5</v>
      </c>
    </row>
    <row r="464" spans="1:13" x14ac:dyDescent="0.4">
      <c r="A464" s="3">
        <v>32</v>
      </c>
      <c r="B464" s="3">
        <v>1.82</v>
      </c>
      <c r="C464" s="3">
        <v>0.95397600000000005</v>
      </c>
      <c r="D464" s="3">
        <v>0.91028799999999999</v>
      </c>
      <c r="E464" s="3">
        <v>0.82940499999999995</v>
      </c>
      <c r="F464" s="3">
        <v>0.122074</v>
      </c>
      <c r="G464" s="3">
        <f t="shared" si="52"/>
        <v>0.66635258902023509</v>
      </c>
      <c r="H464" s="3">
        <f t="shared" si="53"/>
        <v>0.95232460000000008</v>
      </c>
      <c r="I464" s="3">
        <f t="shared" si="54"/>
        <v>1.7090547796954952E-3</v>
      </c>
      <c r="J464" s="3">
        <f t="shared" si="50"/>
        <v>0.13054359999999998</v>
      </c>
      <c r="K464" s="3">
        <f t="shared" si="55"/>
        <v>6.9895187416588282E-3</v>
      </c>
      <c r="L464" s="3">
        <f t="shared" si="51"/>
        <v>0.66632819644530916</v>
      </c>
      <c r="M464" s="3">
        <f t="shared" si="56"/>
        <v>2.0972458039556159E-5</v>
      </c>
    </row>
    <row r="465" spans="1:13" x14ac:dyDescent="0.4">
      <c r="A465" s="3">
        <v>32</v>
      </c>
      <c r="B465" s="3">
        <v>1.82</v>
      </c>
      <c r="C465" s="3">
        <v>0.95371099999999998</v>
      </c>
      <c r="D465" s="3">
        <v>0.90978899999999996</v>
      </c>
      <c r="E465" s="3">
        <v>0.82852499999999996</v>
      </c>
      <c r="F465" s="3">
        <v>0.126586</v>
      </c>
      <c r="G465" s="3">
        <f t="shared" si="52"/>
        <v>0.66634088042475348</v>
      </c>
      <c r="H465" s="3">
        <f t="shared" si="53"/>
        <v>0.9515924</v>
      </c>
      <c r="I465" s="3">
        <f t="shared" si="54"/>
        <v>1.6269681742431159E-3</v>
      </c>
      <c r="J465" s="3">
        <f t="shared" si="50"/>
        <v>0.13480200000000001</v>
      </c>
      <c r="K465" s="3">
        <f t="shared" si="55"/>
        <v>7.0182166680717393E-3</v>
      </c>
      <c r="L465" s="3">
        <f t="shared" si="51"/>
        <v>0.66631608795423058</v>
      </c>
      <c r="M465" s="3">
        <f t="shared" si="56"/>
        <v>2.0870832979617542E-5</v>
      </c>
    </row>
    <row r="466" spans="1:13" x14ac:dyDescent="0.4">
      <c r="A466" s="3">
        <v>32</v>
      </c>
      <c r="B466" s="3">
        <v>1.82</v>
      </c>
      <c r="C466" s="3">
        <v>0.95345000000000002</v>
      </c>
      <c r="D466" s="3">
        <v>0.90929099999999996</v>
      </c>
      <c r="E466" s="3">
        <v>0.82761700000000005</v>
      </c>
      <c r="F466" s="3">
        <v>0.126357</v>
      </c>
      <c r="G466" s="3">
        <f t="shared" si="52"/>
        <v>0.6663413693596365</v>
      </c>
      <c r="H466" s="3">
        <f t="shared" si="53"/>
        <v>0.95083879999999998</v>
      </c>
      <c r="I466" s="3">
        <f t="shared" si="54"/>
        <v>1.3135917782934011E-3</v>
      </c>
      <c r="J466" s="3">
        <f t="shared" ref="J466:J529" si="57">AVERAGE(F466:F470)</f>
        <v>0.13878080000000001</v>
      </c>
      <c r="K466" s="3">
        <f t="shared" si="55"/>
        <v>6.8701616691312301E-3</v>
      </c>
      <c r="L466" s="3">
        <f t="shared" ref="L466:L529" si="58">AVERAGE(G466:G470)</f>
        <v>0.66630466469201011</v>
      </c>
      <c r="M466" s="3">
        <f t="shared" si="56"/>
        <v>1.9777096969554552E-5</v>
      </c>
    </row>
    <row r="467" spans="1:13" x14ac:dyDescent="0.4">
      <c r="A467" s="3">
        <v>32</v>
      </c>
      <c r="B467" s="3">
        <v>1.84</v>
      </c>
      <c r="C467" s="3">
        <v>0.950349</v>
      </c>
      <c r="D467" s="3">
        <v>0.90341099999999996</v>
      </c>
      <c r="E467" s="3">
        <v>0.81703700000000001</v>
      </c>
      <c r="F467" s="3">
        <v>0.13803399999999999</v>
      </c>
      <c r="G467" s="3">
        <f t="shared" si="52"/>
        <v>0.66630498334781629</v>
      </c>
      <c r="H467" s="3">
        <f t="shared" si="53"/>
        <v>0.95017239999999992</v>
      </c>
      <c r="I467" s="3">
        <f t="shared" si="54"/>
        <v>1.47213586329531E-4</v>
      </c>
      <c r="J467" s="3">
        <f t="shared" si="57"/>
        <v>0.14165759999999999</v>
      </c>
      <c r="K467" s="3">
        <f t="shared" si="55"/>
        <v>2.9700940456490591E-3</v>
      </c>
      <c r="L467" s="3">
        <f t="shared" si="58"/>
        <v>0.66629607805212876</v>
      </c>
      <c r="M467" s="3">
        <f t="shared" si="56"/>
        <v>7.4642867445958623E-6</v>
      </c>
    </row>
    <row r="468" spans="1:13" x14ac:dyDescent="0.4">
      <c r="A468" s="3">
        <v>32</v>
      </c>
      <c r="B468" s="3">
        <v>1.84</v>
      </c>
      <c r="C468" s="3">
        <v>0.95013700000000001</v>
      </c>
      <c r="D468" s="3">
        <v>0.90301100000000001</v>
      </c>
      <c r="E468" s="3">
        <v>0.81632300000000002</v>
      </c>
      <c r="F468" s="3">
        <v>0.13966700000000001</v>
      </c>
      <c r="G468" s="3">
        <f t="shared" si="52"/>
        <v>0.66630116007410378</v>
      </c>
      <c r="H468" s="3">
        <f t="shared" si="53"/>
        <v>0.94943879999999992</v>
      </c>
      <c r="I468" s="3">
        <f t="shared" si="54"/>
        <v>1.3839220209245957E-3</v>
      </c>
      <c r="J468" s="3">
        <f t="shared" si="57"/>
        <v>0.14480380000000001</v>
      </c>
      <c r="K468" s="3">
        <f t="shared" si="55"/>
        <v>5.0610883967779118E-3</v>
      </c>
      <c r="L468" s="3">
        <f t="shared" si="58"/>
        <v>0.66628667128765751</v>
      </c>
      <c r="M468" s="3">
        <f t="shared" si="56"/>
        <v>1.5560347352071314E-5</v>
      </c>
    </row>
    <row r="469" spans="1:13" x14ac:dyDescent="0.4">
      <c r="A469" s="3">
        <v>32</v>
      </c>
      <c r="B469" s="3">
        <v>1.84</v>
      </c>
      <c r="C469" s="3">
        <v>0.95031500000000002</v>
      </c>
      <c r="D469" s="3">
        <v>0.90335699999999997</v>
      </c>
      <c r="E469" s="3">
        <v>0.816971</v>
      </c>
      <c r="F469" s="3">
        <v>0.14336599999999999</v>
      </c>
      <c r="G469" s="3">
        <f t="shared" si="52"/>
        <v>0.66629204656484287</v>
      </c>
      <c r="H469" s="3">
        <f t="shared" si="53"/>
        <v>0.94874720000000001</v>
      </c>
      <c r="I469" s="3">
        <f t="shared" si="54"/>
        <v>1.6919610397405664E-3</v>
      </c>
      <c r="J469" s="3">
        <f t="shared" si="57"/>
        <v>0.14863080000000001</v>
      </c>
      <c r="K469" s="3">
        <f t="shared" si="55"/>
        <v>6.6993480697751491E-3</v>
      </c>
      <c r="L469" s="3">
        <f t="shared" si="58"/>
        <v>0.66627528981002349</v>
      </c>
      <c r="M469" s="3">
        <f t="shared" si="56"/>
        <v>2.0747745527852868E-5</v>
      </c>
    </row>
    <row r="470" spans="1:13" x14ac:dyDescent="0.4">
      <c r="A470" s="3">
        <v>32</v>
      </c>
      <c r="B470" s="3">
        <v>1.84</v>
      </c>
      <c r="C470" s="3">
        <v>0.94994299999999998</v>
      </c>
      <c r="D470" s="3">
        <v>0.90265499999999999</v>
      </c>
      <c r="E470" s="3">
        <v>0.81572199999999995</v>
      </c>
      <c r="F470" s="3">
        <v>0.14648</v>
      </c>
      <c r="G470" s="3">
        <f t="shared" si="52"/>
        <v>0.66628376411365087</v>
      </c>
      <c r="H470" s="3">
        <f t="shared" si="53"/>
        <v>0.94801639999999998</v>
      </c>
      <c r="I470" s="3">
        <f t="shared" si="54"/>
        <v>1.6454513788015713E-3</v>
      </c>
      <c r="J470" s="3">
        <f t="shared" si="57"/>
        <v>0.15034359999999999</v>
      </c>
      <c r="K470" s="3">
        <f t="shared" si="55"/>
        <v>6.2113525934372783E-3</v>
      </c>
      <c r="L470" s="3">
        <f t="shared" si="58"/>
        <v>0.66626916724581109</v>
      </c>
      <c r="M470" s="3">
        <f t="shared" si="56"/>
        <v>1.9370686613597358E-5</v>
      </c>
    </row>
    <row r="471" spans="1:13" x14ac:dyDescent="0.4">
      <c r="A471" s="3">
        <v>32</v>
      </c>
      <c r="B471" s="3">
        <v>1.84</v>
      </c>
      <c r="C471" s="3">
        <v>0.95011800000000002</v>
      </c>
      <c r="D471" s="3">
        <v>0.90297799999999995</v>
      </c>
      <c r="E471" s="3">
        <v>0.81627000000000005</v>
      </c>
      <c r="F471" s="3">
        <v>0.140741</v>
      </c>
      <c r="G471" s="3">
        <f t="shared" si="52"/>
        <v>0.66629843616022999</v>
      </c>
      <c r="H471" s="3">
        <f t="shared" si="53"/>
        <v>0.94728479999999993</v>
      </c>
      <c r="I471" s="3">
        <f t="shared" si="54"/>
        <v>1.4245923487089208E-3</v>
      </c>
      <c r="J471" s="3">
        <f t="shared" si="57"/>
        <v>0.15286959999999999</v>
      </c>
      <c r="K471" s="3">
        <f t="shared" si="55"/>
        <v>6.6771773856922493E-3</v>
      </c>
      <c r="L471" s="3">
        <f t="shared" si="58"/>
        <v>0.66626100640069519</v>
      </c>
      <c r="M471" s="3">
        <f t="shared" si="56"/>
        <v>2.0084210630945061E-5</v>
      </c>
    </row>
    <row r="472" spans="1:13" x14ac:dyDescent="0.4">
      <c r="A472" s="3">
        <v>32</v>
      </c>
      <c r="B472" s="3">
        <v>1.86</v>
      </c>
      <c r="C472" s="3">
        <v>0.94668099999999999</v>
      </c>
      <c r="D472" s="3">
        <v>0.89648399999999995</v>
      </c>
      <c r="E472" s="3">
        <v>0.80466899999999997</v>
      </c>
      <c r="F472" s="3">
        <v>0.15376500000000001</v>
      </c>
      <c r="G472" s="3">
        <f t="shared" si="52"/>
        <v>0.66625794952546002</v>
      </c>
      <c r="H472" s="3">
        <f t="shared" si="53"/>
        <v>0.94656079999999998</v>
      </c>
      <c r="I472" s="3">
        <f t="shared" si="54"/>
        <v>1.5392777527138349E-4</v>
      </c>
      <c r="J472" s="3">
        <f t="shared" si="57"/>
        <v>0.1565146</v>
      </c>
      <c r="K472" s="3">
        <f t="shared" si="55"/>
        <v>3.0514429111487512E-3</v>
      </c>
      <c r="L472" s="3">
        <f t="shared" si="58"/>
        <v>0.66625001543013984</v>
      </c>
      <c r="M472" s="3">
        <f t="shared" si="56"/>
        <v>7.9876455717174401E-6</v>
      </c>
    </row>
    <row r="473" spans="1:13" x14ac:dyDescent="0.4">
      <c r="A473" s="3">
        <v>32</v>
      </c>
      <c r="B473" s="3">
        <v>1.86</v>
      </c>
      <c r="C473" s="3">
        <v>0.94667900000000005</v>
      </c>
      <c r="D473" s="3">
        <v>0.89648899999999998</v>
      </c>
      <c r="E473" s="3">
        <v>0.80471099999999995</v>
      </c>
      <c r="F473" s="3">
        <v>0.158802</v>
      </c>
      <c r="G473" s="3">
        <f t="shared" si="52"/>
        <v>0.66624425268593357</v>
      </c>
      <c r="H473" s="3">
        <f t="shared" si="53"/>
        <v>0.94566280000000003</v>
      </c>
      <c r="I473" s="3">
        <f t="shared" si="54"/>
        <v>1.7416746424059812E-3</v>
      </c>
      <c r="J473" s="3">
        <f t="shared" si="57"/>
        <v>0.16156380000000001</v>
      </c>
      <c r="K473" s="3">
        <f t="shared" si="55"/>
        <v>9.1390604418616246E-3</v>
      </c>
      <c r="L473" s="3">
        <f t="shared" si="58"/>
        <v>0.66623489405256497</v>
      </c>
      <c r="M473" s="3">
        <f t="shared" si="56"/>
        <v>2.7174948366418909E-5</v>
      </c>
    </row>
    <row r="474" spans="1:13" x14ac:dyDescent="0.4">
      <c r="A474" s="3">
        <v>32</v>
      </c>
      <c r="B474" s="3">
        <v>1.86</v>
      </c>
      <c r="C474" s="3">
        <v>0.94666099999999997</v>
      </c>
      <c r="D474" s="3">
        <v>0.89644299999999999</v>
      </c>
      <c r="E474" s="3">
        <v>0.80458700000000005</v>
      </c>
      <c r="F474" s="3">
        <v>0.15193000000000001</v>
      </c>
      <c r="G474" s="3">
        <f t="shared" si="52"/>
        <v>0.66626143374378077</v>
      </c>
      <c r="H474" s="3">
        <f t="shared" si="53"/>
        <v>0.94479860000000004</v>
      </c>
      <c r="I474" s="3">
        <f t="shared" si="54"/>
        <v>2.065041655754175E-3</v>
      </c>
      <c r="J474" s="3">
        <f t="shared" si="57"/>
        <v>0.16532819999999998</v>
      </c>
      <c r="K474" s="3">
        <f t="shared" si="55"/>
        <v>1.0927589640904347E-2</v>
      </c>
      <c r="L474" s="3">
        <f t="shared" si="58"/>
        <v>0.66622304156468248</v>
      </c>
      <c r="M474" s="3">
        <f t="shared" si="56"/>
        <v>3.2841399445711865E-5</v>
      </c>
    </row>
    <row r="475" spans="1:13" x14ac:dyDescent="0.4">
      <c r="A475" s="3">
        <v>32</v>
      </c>
      <c r="B475" s="3">
        <v>1.86</v>
      </c>
      <c r="C475" s="3">
        <v>0.94628500000000004</v>
      </c>
      <c r="D475" s="3">
        <v>0.89574500000000001</v>
      </c>
      <c r="E475" s="3">
        <v>0.80337899999999995</v>
      </c>
      <c r="F475" s="3">
        <v>0.15911</v>
      </c>
      <c r="G475" s="3">
        <f t="shared" si="52"/>
        <v>0.66624295988807147</v>
      </c>
      <c r="H475" s="3">
        <f t="shared" si="53"/>
        <v>0.94401440000000003</v>
      </c>
      <c r="I475" s="3">
        <f t="shared" si="54"/>
        <v>1.9502018972403752E-3</v>
      </c>
      <c r="J475" s="3">
        <f t="shared" si="57"/>
        <v>0.16949220000000001</v>
      </c>
      <c r="K475" s="3">
        <f t="shared" si="55"/>
        <v>8.785646803736195E-3</v>
      </c>
      <c r="L475" s="3">
        <f t="shared" si="58"/>
        <v>0.66621039825920469</v>
      </c>
      <c r="M475" s="3">
        <f t="shared" si="56"/>
        <v>2.7334266307576173E-5</v>
      </c>
    </row>
    <row r="476" spans="1:13" x14ac:dyDescent="0.4">
      <c r="A476" s="3">
        <v>32</v>
      </c>
      <c r="B476" s="3">
        <v>1.86</v>
      </c>
      <c r="C476" s="3">
        <v>0.94649799999999995</v>
      </c>
      <c r="D476" s="3">
        <v>0.89614700000000003</v>
      </c>
      <c r="E476" s="3">
        <v>0.80409900000000001</v>
      </c>
      <c r="F476" s="3">
        <v>0.158966</v>
      </c>
      <c r="G476" s="3">
        <f t="shared" si="52"/>
        <v>0.66624348130745359</v>
      </c>
      <c r="H476" s="3">
        <f t="shared" si="53"/>
        <v>0.94324419999999998</v>
      </c>
      <c r="I476" s="3">
        <f t="shared" si="54"/>
        <v>1.6366084931955847E-3</v>
      </c>
      <c r="J476" s="3">
        <f t="shared" si="57"/>
        <v>0.1724308</v>
      </c>
      <c r="K476" s="3">
        <f t="shared" si="55"/>
        <v>7.121151856265954E-3</v>
      </c>
      <c r="L476" s="3">
        <f t="shared" si="58"/>
        <v>0.66620072826360432</v>
      </c>
      <c r="M476" s="3">
        <f t="shared" si="56"/>
        <v>2.2168801466338942E-5</v>
      </c>
    </row>
    <row r="477" spans="1:13" x14ac:dyDescent="0.4">
      <c r="A477" s="3">
        <v>32</v>
      </c>
      <c r="B477" s="3">
        <v>1.88</v>
      </c>
      <c r="C477" s="3">
        <v>0.942191</v>
      </c>
      <c r="D477" s="3">
        <v>0.88805299999999998</v>
      </c>
      <c r="E477" s="3">
        <v>0.78978400000000004</v>
      </c>
      <c r="F477" s="3">
        <v>0.179011</v>
      </c>
      <c r="G477" s="3">
        <f t="shared" si="52"/>
        <v>0.66618234263758602</v>
      </c>
      <c r="H477" s="3">
        <f t="shared" si="53"/>
        <v>0.94239320000000004</v>
      </c>
      <c r="I477" s="3">
        <f t="shared" si="54"/>
        <v>1.9319358167392461E-4</v>
      </c>
      <c r="J477" s="3">
        <f t="shared" si="57"/>
        <v>0.17631659999999999</v>
      </c>
      <c r="K477" s="3">
        <f t="shared" si="55"/>
        <v>2.5427407732602257E-3</v>
      </c>
      <c r="L477" s="3">
        <f t="shared" si="58"/>
        <v>0.66618863085465152</v>
      </c>
      <c r="M477" s="3">
        <f t="shared" si="56"/>
        <v>6.5148185776522567E-6</v>
      </c>
    </row>
    <row r="478" spans="1:13" x14ac:dyDescent="0.4">
      <c r="A478" s="3">
        <v>32</v>
      </c>
      <c r="B478" s="3">
        <v>1.88</v>
      </c>
      <c r="C478" s="3">
        <v>0.94235800000000003</v>
      </c>
      <c r="D478" s="3">
        <v>0.88836400000000004</v>
      </c>
      <c r="E478" s="3">
        <v>0.79033100000000001</v>
      </c>
      <c r="F478" s="3">
        <v>0.177624</v>
      </c>
      <c r="G478" s="3">
        <f t="shared" si="52"/>
        <v>0.66618499024652045</v>
      </c>
      <c r="H478" s="3">
        <f t="shared" si="53"/>
        <v>0.94157880000000005</v>
      </c>
      <c r="I478" s="3">
        <f t="shared" si="54"/>
        <v>1.7377159031326096E-3</v>
      </c>
      <c r="J478" s="3">
        <f t="shared" si="57"/>
        <v>0.17935059999999997</v>
      </c>
      <c r="K478" s="3">
        <f t="shared" si="55"/>
        <v>7.7224202061270892E-3</v>
      </c>
      <c r="L478" s="3">
        <f t="shared" si="58"/>
        <v>0.66617837392048052</v>
      </c>
      <c r="M478" s="3">
        <f t="shared" si="56"/>
        <v>2.4336337284803005E-5</v>
      </c>
    </row>
    <row r="479" spans="1:13" x14ac:dyDescent="0.4">
      <c r="A479" s="3">
        <v>32</v>
      </c>
      <c r="B479" s="3">
        <v>1.88</v>
      </c>
      <c r="C479" s="3">
        <v>0.94274000000000002</v>
      </c>
      <c r="D479" s="3">
        <v>0.88907599999999998</v>
      </c>
      <c r="E479" s="3">
        <v>0.79156700000000002</v>
      </c>
      <c r="F479" s="3">
        <v>0.17274999999999999</v>
      </c>
      <c r="G479" s="3">
        <f t="shared" si="52"/>
        <v>0.66619821721639227</v>
      </c>
      <c r="H479" s="3">
        <f t="shared" si="53"/>
        <v>0.94076140000000008</v>
      </c>
      <c r="I479" s="3">
        <f t="shared" si="54"/>
        <v>2.1019970123670587E-3</v>
      </c>
      <c r="J479" s="3">
        <f t="shared" si="57"/>
        <v>0.18308719999999998</v>
      </c>
      <c r="K479" s="3">
        <f t="shared" si="55"/>
        <v>1.0128240960798672E-2</v>
      </c>
      <c r="L479" s="3">
        <f t="shared" si="58"/>
        <v>0.66616647224055592</v>
      </c>
      <c r="M479" s="3">
        <f t="shared" si="56"/>
        <v>3.1644374902010258E-5</v>
      </c>
    </row>
    <row r="480" spans="1:13" x14ac:dyDescent="0.4">
      <c r="A480" s="3">
        <v>32</v>
      </c>
      <c r="B480" s="3">
        <v>1.88</v>
      </c>
      <c r="C480" s="3">
        <v>0.94243399999999999</v>
      </c>
      <c r="D480" s="3">
        <v>0.88850099999999999</v>
      </c>
      <c r="E480" s="3">
        <v>0.79055200000000003</v>
      </c>
      <c r="F480" s="3">
        <v>0.17380300000000001</v>
      </c>
      <c r="G480" s="3">
        <f t="shared" si="52"/>
        <v>0.66619460991006973</v>
      </c>
      <c r="H480" s="3">
        <f t="shared" si="53"/>
        <v>0.93986459999999994</v>
      </c>
      <c r="I480" s="3">
        <f t="shared" si="54"/>
        <v>2.0215279963433732E-3</v>
      </c>
      <c r="J480" s="3">
        <f t="shared" si="57"/>
        <v>0.18919800000000001</v>
      </c>
      <c r="K480" s="3">
        <f t="shared" si="55"/>
        <v>1.1207660237533971E-2</v>
      </c>
      <c r="L480" s="3">
        <f t="shared" si="58"/>
        <v>0.66614836127458865</v>
      </c>
      <c r="M480" s="3">
        <f t="shared" si="56"/>
        <v>3.4110562323051421E-5</v>
      </c>
    </row>
    <row r="481" spans="1:13" x14ac:dyDescent="0.4">
      <c r="A481" s="3">
        <v>32</v>
      </c>
      <c r="B481" s="3">
        <v>1.88</v>
      </c>
      <c r="C481" s="3">
        <v>0.94224300000000005</v>
      </c>
      <c r="D481" s="3">
        <v>0.88815</v>
      </c>
      <c r="E481" s="3">
        <v>0.78995499999999996</v>
      </c>
      <c r="F481" s="3">
        <v>0.178395</v>
      </c>
      <c r="G481" s="3">
        <f t="shared" si="52"/>
        <v>0.6661829942626889</v>
      </c>
      <c r="H481" s="3">
        <f t="shared" si="53"/>
        <v>0.93902579999999991</v>
      </c>
      <c r="I481" s="3">
        <f t="shared" si="54"/>
        <v>1.6095004690897369E-3</v>
      </c>
      <c r="J481" s="3">
        <f t="shared" si="57"/>
        <v>0.19381960000000001</v>
      </c>
      <c r="K481" s="3">
        <f t="shared" si="55"/>
        <v>8.2915215877425105E-3</v>
      </c>
      <c r="L481" s="3">
        <f t="shared" si="58"/>
        <v>0.66613422952823842</v>
      </c>
      <c r="M481" s="3">
        <f t="shared" si="56"/>
        <v>2.5597021512288715E-5</v>
      </c>
    </row>
    <row r="482" spans="1:13" x14ac:dyDescent="0.4">
      <c r="A482" s="3">
        <v>32</v>
      </c>
      <c r="B482" s="3">
        <v>1.9</v>
      </c>
      <c r="C482" s="3">
        <v>0.93811900000000004</v>
      </c>
      <c r="D482" s="3">
        <v>0.88042799999999999</v>
      </c>
      <c r="E482" s="3">
        <v>0.77639899999999995</v>
      </c>
      <c r="F482" s="3">
        <v>0.19418099999999999</v>
      </c>
      <c r="G482" s="3">
        <f t="shared" si="52"/>
        <v>0.666131057966731</v>
      </c>
      <c r="H482" s="3">
        <f t="shared" si="53"/>
        <v>0.93824919999999989</v>
      </c>
      <c r="I482" s="3">
        <f t="shared" si="54"/>
        <v>7.7246100225167709E-5</v>
      </c>
      <c r="J482" s="3">
        <f t="shared" si="57"/>
        <v>0.1968954</v>
      </c>
      <c r="K482" s="3">
        <f t="shared" si="55"/>
        <v>3.4213364990892136E-3</v>
      </c>
      <c r="L482" s="3">
        <f t="shared" si="58"/>
        <v>0.66612413356188271</v>
      </c>
      <c r="M482" s="3">
        <f t="shared" si="56"/>
        <v>8.8468876000544226E-6</v>
      </c>
    </row>
    <row r="483" spans="1:13" x14ac:dyDescent="0.4">
      <c r="A483" s="3">
        <v>32</v>
      </c>
      <c r="B483" s="3">
        <v>1.9</v>
      </c>
      <c r="C483" s="3">
        <v>0.93827099999999997</v>
      </c>
      <c r="D483" s="3">
        <v>0.88071600000000005</v>
      </c>
      <c r="E483" s="3">
        <v>0.77692000000000005</v>
      </c>
      <c r="F483" s="3">
        <v>0.19630700000000001</v>
      </c>
      <c r="G483" s="3">
        <f t="shared" si="52"/>
        <v>0.66612548184689757</v>
      </c>
      <c r="H483" s="3">
        <f t="shared" si="53"/>
        <v>0.93736379999999997</v>
      </c>
      <c r="I483" s="3">
        <f t="shared" si="54"/>
        <v>1.8363708122272053E-3</v>
      </c>
      <c r="J483" s="3">
        <f t="shared" si="57"/>
        <v>0.20182639999999999</v>
      </c>
      <c r="K483" s="3">
        <f t="shared" si="55"/>
        <v>9.0661554498034057E-3</v>
      </c>
      <c r="L483" s="3">
        <f t="shared" si="58"/>
        <v>0.66610822582137097</v>
      </c>
      <c r="M483" s="3">
        <f t="shared" si="56"/>
        <v>2.9498965777092201E-5</v>
      </c>
    </row>
    <row r="484" spans="1:13" x14ac:dyDescent="0.4">
      <c r="A484" s="3">
        <v>32</v>
      </c>
      <c r="B484" s="3">
        <v>1.9</v>
      </c>
      <c r="C484" s="3">
        <v>0.93825599999999998</v>
      </c>
      <c r="D484" s="3">
        <v>0.88070099999999996</v>
      </c>
      <c r="E484" s="3">
        <v>0.77693500000000004</v>
      </c>
      <c r="F484" s="3">
        <v>0.20330400000000001</v>
      </c>
      <c r="G484" s="3">
        <f t="shared" si="52"/>
        <v>0.66610766238655628</v>
      </c>
      <c r="H484" s="3">
        <f t="shared" si="53"/>
        <v>0.93644939999999988</v>
      </c>
      <c r="I484" s="3">
        <f t="shared" si="54"/>
        <v>2.2489285982440687E-3</v>
      </c>
      <c r="J484" s="3">
        <f t="shared" si="57"/>
        <v>0.20500660000000001</v>
      </c>
      <c r="K484" s="3">
        <f t="shared" si="55"/>
        <v>9.3565095543156479E-3</v>
      </c>
      <c r="L484" s="3">
        <f t="shared" si="58"/>
        <v>0.66609700427810448</v>
      </c>
      <c r="M484" s="3">
        <f t="shared" si="56"/>
        <v>3.1410231468793405E-5</v>
      </c>
    </row>
    <row r="485" spans="1:13" x14ac:dyDescent="0.4">
      <c r="A485" s="3">
        <v>32</v>
      </c>
      <c r="B485" s="3">
        <v>1.9</v>
      </c>
      <c r="C485" s="3">
        <v>0.93823999999999996</v>
      </c>
      <c r="D485" s="3">
        <v>0.88065899999999997</v>
      </c>
      <c r="E485" s="3">
        <v>0.77682300000000004</v>
      </c>
      <c r="F485" s="3">
        <v>0.196911</v>
      </c>
      <c r="G485" s="3">
        <f t="shared" si="52"/>
        <v>0.66612395117831824</v>
      </c>
      <c r="H485" s="3">
        <f t="shared" si="53"/>
        <v>0.9355199999999998</v>
      </c>
      <c r="I485" s="3">
        <f t="shared" si="54"/>
        <v>2.2703984672299208E-3</v>
      </c>
      <c r="J485" s="3">
        <f t="shared" si="57"/>
        <v>0.2105156</v>
      </c>
      <c r="K485" s="3">
        <f t="shared" si="55"/>
        <v>1.3790625375232263E-2</v>
      </c>
      <c r="L485" s="3">
        <f t="shared" si="58"/>
        <v>0.66607958085952002</v>
      </c>
      <c r="M485" s="3">
        <f t="shared" si="56"/>
        <v>4.2772693764529464E-5</v>
      </c>
    </row>
    <row r="486" spans="1:13" x14ac:dyDescent="0.4">
      <c r="A486" s="3">
        <v>32</v>
      </c>
      <c r="B486" s="3">
        <v>1.9</v>
      </c>
      <c r="C486" s="3">
        <v>0.93835999999999997</v>
      </c>
      <c r="D486" s="3">
        <v>0.88088</v>
      </c>
      <c r="E486" s="3">
        <v>0.77719300000000002</v>
      </c>
      <c r="F486" s="3">
        <v>0.193774</v>
      </c>
      <c r="G486" s="3">
        <f t="shared" si="52"/>
        <v>0.66613251443091026</v>
      </c>
      <c r="H486" s="3">
        <f t="shared" si="53"/>
        <v>0.93462800000000001</v>
      </c>
      <c r="I486" s="3">
        <f t="shared" si="54"/>
        <v>1.866784722457296E-3</v>
      </c>
      <c r="J486" s="3">
        <f t="shared" si="57"/>
        <v>0.21666220000000003</v>
      </c>
      <c r="K486" s="3">
        <f t="shared" si="55"/>
        <v>1.3193181790606844E-2</v>
      </c>
      <c r="L486" s="3">
        <f t="shared" si="58"/>
        <v>0.66606048220400782</v>
      </c>
      <c r="M486" s="3">
        <f t="shared" si="56"/>
        <v>3.9921310524357753E-5</v>
      </c>
    </row>
    <row r="487" spans="1:13" x14ac:dyDescent="0.4">
      <c r="A487" s="3">
        <v>32</v>
      </c>
      <c r="B487" s="3">
        <v>1.92</v>
      </c>
      <c r="C487" s="3">
        <v>0.93369199999999997</v>
      </c>
      <c r="D487" s="3">
        <v>0.87219100000000005</v>
      </c>
      <c r="E487" s="3">
        <v>0.76212100000000005</v>
      </c>
      <c r="F487" s="3">
        <v>0.218836</v>
      </c>
      <c r="G487" s="3">
        <f t="shared" si="52"/>
        <v>0.66605151926417205</v>
      </c>
      <c r="H487" s="3">
        <f t="shared" si="53"/>
        <v>0.93370600000000015</v>
      </c>
      <c r="I487" s="3">
        <f t="shared" si="54"/>
        <v>5.8422598367417237E-5</v>
      </c>
      <c r="J487" s="3">
        <f t="shared" si="57"/>
        <v>0.22160299999999999</v>
      </c>
      <c r="K487" s="3">
        <f t="shared" si="55"/>
        <v>6.7478905740979518E-3</v>
      </c>
      <c r="L487" s="3">
        <f t="shared" si="58"/>
        <v>0.66604445882088348</v>
      </c>
      <c r="M487" s="3">
        <f t="shared" si="56"/>
        <v>1.7672190669623082E-5</v>
      </c>
    </row>
    <row r="488" spans="1:13" x14ac:dyDescent="0.4">
      <c r="A488" s="3">
        <v>32</v>
      </c>
      <c r="B488" s="3">
        <v>1.92</v>
      </c>
      <c r="C488" s="3">
        <v>0.93369899999999995</v>
      </c>
      <c r="D488" s="3">
        <v>0.87219199999999997</v>
      </c>
      <c r="E488" s="3">
        <v>0.76208200000000004</v>
      </c>
      <c r="F488" s="3">
        <v>0.21220800000000001</v>
      </c>
      <c r="G488" s="3">
        <f t="shared" si="52"/>
        <v>0.66606937413056611</v>
      </c>
      <c r="H488" s="3">
        <f t="shared" si="53"/>
        <v>0.93273779999999995</v>
      </c>
      <c r="I488" s="3">
        <f t="shared" si="54"/>
        <v>1.9442653522603402E-3</v>
      </c>
      <c r="J488" s="3">
        <f t="shared" si="57"/>
        <v>0.22941300000000001</v>
      </c>
      <c r="K488" s="3">
        <f t="shared" si="55"/>
        <v>1.5693880565366868E-2</v>
      </c>
      <c r="L488" s="3">
        <f t="shared" si="58"/>
        <v>0.66602057066522524</v>
      </c>
      <c r="M488" s="3">
        <f t="shared" si="56"/>
        <v>4.7513790729384596E-5</v>
      </c>
    </row>
    <row r="489" spans="1:13" x14ac:dyDescent="0.4">
      <c r="A489" s="3">
        <v>32</v>
      </c>
      <c r="B489" s="3">
        <v>1.92</v>
      </c>
      <c r="C489" s="3">
        <v>0.93360900000000002</v>
      </c>
      <c r="D489" s="3">
        <v>0.87205900000000003</v>
      </c>
      <c r="E489" s="3">
        <v>0.761961</v>
      </c>
      <c r="F489" s="3">
        <v>0.230849</v>
      </c>
      <c r="G489" s="3">
        <f t="shared" si="52"/>
        <v>0.66602054529363319</v>
      </c>
      <c r="H489" s="3">
        <f t="shared" si="53"/>
        <v>0.93173680000000003</v>
      </c>
      <c r="I489" s="3">
        <f t="shared" si="54"/>
        <v>2.421538634835305E-3</v>
      </c>
      <c r="J489" s="3">
        <f t="shared" si="57"/>
        <v>0.23712620000000001</v>
      </c>
      <c r="K489" s="3">
        <f t="shared" si="55"/>
        <v>1.4793934302949974E-2</v>
      </c>
      <c r="L489" s="3">
        <f t="shared" si="58"/>
        <v>0.6659964551173978</v>
      </c>
      <c r="M489" s="3">
        <f t="shared" si="56"/>
        <v>4.7222391853867662E-5</v>
      </c>
    </row>
    <row r="490" spans="1:13" x14ac:dyDescent="0.4">
      <c r="A490" s="3">
        <v>32</v>
      </c>
      <c r="B490" s="3">
        <v>1.92</v>
      </c>
      <c r="C490" s="3">
        <v>0.93378000000000005</v>
      </c>
      <c r="D490" s="3">
        <v>0.87237200000000004</v>
      </c>
      <c r="E490" s="3">
        <v>0.76249</v>
      </c>
      <c r="F490" s="3">
        <v>0.22764400000000001</v>
      </c>
      <c r="G490" s="3">
        <f t="shared" si="52"/>
        <v>0.66602845790075704</v>
      </c>
      <c r="H490" s="3">
        <f t="shared" si="53"/>
        <v>0.93079140000000005</v>
      </c>
      <c r="I490" s="3">
        <f t="shared" si="54"/>
        <v>2.4287894597926837E-3</v>
      </c>
      <c r="J490" s="3">
        <f t="shared" si="57"/>
        <v>0.2410244</v>
      </c>
      <c r="K490" s="3">
        <f t="shared" si="55"/>
        <v>1.5188969123676562E-2</v>
      </c>
      <c r="L490" s="3">
        <f t="shared" si="58"/>
        <v>0.66598264443251254</v>
      </c>
      <c r="M490" s="3">
        <f t="shared" si="56"/>
        <v>4.8244074193265214E-5</v>
      </c>
    </row>
    <row r="491" spans="1:13" x14ac:dyDescent="0.4">
      <c r="A491" s="3">
        <v>32</v>
      </c>
      <c r="B491" s="3">
        <v>1.92</v>
      </c>
      <c r="C491" s="3">
        <v>0.93374999999999997</v>
      </c>
      <c r="D491" s="3">
        <v>0.87229800000000002</v>
      </c>
      <c r="E491" s="3">
        <v>0.76230600000000004</v>
      </c>
      <c r="F491" s="3">
        <v>0.21847800000000001</v>
      </c>
      <c r="G491" s="3">
        <f t="shared" si="52"/>
        <v>0.66605239751528889</v>
      </c>
      <c r="H491" s="3">
        <f t="shared" si="53"/>
        <v>0.92977719999999986</v>
      </c>
      <c r="I491" s="3">
        <f t="shared" si="54"/>
        <v>1.9877999295703657E-3</v>
      </c>
      <c r="J491" s="3">
        <f t="shared" si="57"/>
        <v>0.2467898</v>
      </c>
      <c r="K491" s="3">
        <f t="shared" si="55"/>
        <v>1.4469879590376692E-2</v>
      </c>
      <c r="L491" s="3">
        <f t="shared" si="58"/>
        <v>0.66596364412124665</v>
      </c>
      <c r="M491" s="3">
        <f t="shared" si="56"/>
        <v>4.5062153676254844E-5</v>
      </c>
    </row>
    <row r="492" spans="1:13" x14ac:dyDescent="0.4">
      <c r="A492" s="3">
        <v>32</v>
      </c>
      <c r="B492" s="3">
        <v>1.94</v>
      </c>
      <c r="C492" s="3">
        <v>0.92885099999999998</v>
      </c>
      <c r="D492" s="3">
        <v>0.86325300000000005</v>
      </c>
      <c r="E492" s="3">
        <v>0.74684799999999996</v>
      </c>
      <c r="F492" s="3">
        <v>0.257886</v>
      </c>
      <c r="G492" s="3">
        <f t="shared" si="52"/>
        <v>0.6659320784858811</v>
      </c>
      <c r="H492" s="3">
        <f t="shared" si="53"/>
        <v>0.92884180000000005</v>
      </c>
      <c r="I492" s="3">
        <f t="shared" si="54"/>
        <v>1.3757528847871509E-4</v>
      </c>
      <c r="J492" s="3">
        <f t="shared" si="57"/>
        <v>0.25327939999999999</v>
      </c>
      <c r="K492" s="3">
        <f t="shared" si="55"/>
        <v>3.2206417745536411E-3</v>
      </c>
      <c r="L492" s="3">
        <f t="shared" si="58"/>
        <v>0.66594313957957441</v>
      </c>
      <c r="M492" s="3">
        <f t="shared" si="56"/>
        <v>8.5233372169315801E-6</v>
      </c>
    </row>
    <row r="493" spans="1:13" x14ac:dyDescent="0.4">
      <c r="A493" s="3">
        <v>32</v>
      </c>
      <c r="B493" s="3">
        <v>1.94</v>
      </c>
      <c r="C493" s="3">
        <v>0.92869400000000002</v>
      </c>
      <c r="D493" s="3">
        <v>0.86294800000000005</v>
      </c>
      <c r="E493" s="3">
        <v>0.74628300000000003</v>
      </c>
      <c r="F493" s="3">
        <v>0.250774</v>
      </c>
      <c r="G493" s="3">
        <f t="shared" si="52"/>
        <v>0.66594879639142901</v>
      </c>
      <c r="H493" s="3">
        <f t="shared" si="53"/>
        <v>0.92778439999999995</v>
      </c>
      <c r="I493" s="3">
        <f t="shared" si="54"/>
        <v>2.1146748780840842E-3</v>
      </c>
      <c r="J493" s="3">
        <f t="shared" si="57"/>
        <v>0.2602138</v>
      </c>
      <c r="K493" s="3">
        <f t="shared" si="55"/>
        <v>1.6328017667800333E-2</v>
      </c>
      <c r="L493" s="3">
        <f t="shared" si="58"/>
        <v>0.6659200463845043</v>
      </c>
      <c r="M493" s="3">
        <f t="shared" si="56"/>
        <v>5.2121990562404133E-5</v>
      </c>
    </row>
    <row r="494" spans="1:13" x14ac:dyDescent="0.4">
      <c r="A494" s="3">
        <v>32</v>
      </c>
      <c r="B494" s="3">
        <v>1.94</v>
      </c>
      <c r="C494" s="3">
        <v>0.92888199999999999</v>
      </c>
      <c r="D494" s="3">
        <v>0.86329599999999995</v>
      </c>
      <c r="E494" s="3">
        <v>0.74687899999999996</v>
      </c>
      <c r="F494" s="3">
        <v>0.25034000000000001</v>
      </c>
      <c r="G494" s="3">
        <f t="shared" si="52"/>
        <v>0.66595149186920699</v>
      </c>
      <c r="H494" s="3">
        <f t="shared" si="53"/>
        <v>0.92671320000000001</v>
      </c>
      <c r="I494" s="3">
        <f t="shared" si="54"/>
        <v>2.6670209148036269E-3</v>
      </c>
      <c r="J494" s="3">
        <f t="shared" si="57"/>
        <v>0.26833840000000003</v>
      </c>
      <c r="K494" s="3">
        <f t="shared" si="55"/>
        <v>1.9422962272526816E-2</v>
      </c>
      <c r="L494" s="3">
        <f t="shared" si="58"/>
        <v>0.66589492704553366</v>
      </c>
      <c r="M494" s="3">
        <f t="shared" si="56"/>
        <v>6.1613832235913791E-5</v>
      </c>
    </row>
    <row r="495" spans="1:13" x14ac:dyDescent="0.4">
      <c r="A495" s="3">
        <v>32</v>
      </c>
      <c r="B495" s="3">
        <v>1.94</v>
      </c>
      <c r="C495" s="3">
        <v>0.92870900000000001</v>
      </c>
      <c r="D495" s="3">
        <v>0.86298600000000003</v>
      </c>
      <c r="E495" s="3">
        <v>0.74638300000000002</v>
      </c>
      <c r="F495" s="3">
        <v>0.256471</v>
      </c>
      <c r="G495" s="3">
        <f t="shared" si="52"/>
        <v>0.66593345634442735</v>
      </c>
      <c r="H495" s="3">
        <f t="shared" si="53"/>
        <v>0.92563340000000005</v>
      </c>
      <c r="I495" s="3">
        <f t="shared" si="54"/>
        <v>2.6632934949043785E-3</v>
      </c>
      <c r="J495" s="3">
        <f t="shared" si="57"/>
        <v>0.27598320000000004</v>
      </c>
      <c r="K495" s="3">
        <f t="shared" si="55"/>
        <v>1.8325801345643801E-2</v>
      </c>
      <c r="L495" s="3">
        <f t="shared" si="58"/>
        <v>0.66587004848571651</v>
      </c>
      <c r="M495" s="3">
        <f t="shared" si="56"/>
        <v>5.8800787226647713E-5</v>
      </c>
    </row>
    <row r="496" spans="1:13" x14ac:dyDescent="0.4">
      <c r="A496" s="3">
        <v>32</v>
      </c>
      <c r="B496" s="3">
        <v>1.94</v>
      </c>
      <c r="C496" s="3">
        <v>0.92907300000000004</v>
      </c>
      <c r="D496" s="3">
        <v>0.86365099999999995</v>
      </c>
      <c r="E496" s="3">
        <v>0.74749699999999997</v>
      </c>
      <c r="F496" s="3">
        <v>0.25092599999999998</v>
      </c>
      <c r="G496" s="3">
        <f t="shared" si="52"/>
        <v>0.66594987480692747</v>
      </c>
      <c r="H496" s="3">
        <f t="shared" si="53"/>
        <v>0.9245774000000001</v>
      </c>
      <c r="I496" s="3">
        <f t="shared" si="54"/>
        <v>2.2490017874603838E-3</v>
      </c>
      <c r="J496" s="3">
        <f t="shared" si="57"/>
        <v>0.28194660000000005</v>
      </c>
      <c r="K496" s="3">
        <f t="shared" si="55"/>
        <v>1.5664145244474726E-2</v>
      </c>
      <c r="L496" s="3">
        <f t="shared" si="58"/>
        <v>0.66584982858463448</v>
      </c>
      <c r="M496" s="3">
        <f t="shared" si="56"/>
        <v>5.0286269653120355E-5</v>
      </c>
    </row>
    <row r="497" spans="1:13" x14ac:dyDescent="0.4">
      <c r="A497" s="3">
        <v>32</v>
      </c>
      <c r="B497" s="3">
        <v>1.96</v>
      </c>
      <c r="C497" s="3">
        <v>0.92356400000000005</v>
      </c>
      <c r="D497" s="3">
        <v>0.85353100000000004</v>
      </c>
      <c r="E497" s="3">
        <v>0.73037300000000005</v>
      </c>
      <c r="F497" s="3">
        <v>0.29255799999999998</v>
      </c>
      <c r="G497" s="3">
        <f t="shared" si="52"/>
        <v>0.6658166125105307</v>
      </c>
      <c r="H497" s="3">
        <f t="shared" si="53"/>
        <v>0.92349700000000001</v>
      </c>
      <c r="I497" s="3">
        <f t="shared" si="54"/>
        <v>1.1389995610184167E-4</v>
      </c>
      <c r="J497" s="3">
        <f t="shared" si="57"/>
        <v>0.28828179999999998</v>
      </c>
      <c r="K497" s="3">
        <f t="shared" si="55"/>
        <v>3.5862337012526053E-3</v>
      </c>
      <c r="L497" s="3">
        <f t="shared" si="58"/>
        <v>0.6658280848595709</v>
      </c>
      <c r="M497" s="3">
        <f t="shared" si="56"/>
        <v>8.3133706647964416E-6</v>
      </c>
    </row>
    <row r="498" spans="1:13" x14ac:dyDescent="0.4">
      <c r="A498" s="3">
        <v>32</v>
      </c>
      <c r="B498" s="3">
        <v>1.96</v>
      </c>
      <c r="C498" s="3">
        <v>0.92333799999999999</v>
      </c>
      <c r="D498" s="3">
        <v>0.85311099999999995</v>
      </c>
      <c r="E498" s="3">
        <v>0.72963999999999996</v>
      </c>
      <c r="F498" s="3">
        <v>0.29139700000000002</v>
      </c>
      <c r="G498" s="3">
        <f t="shared" si="52"/>
        <v>0.66582319969657511</v>
      </c>
      <c r="H498" s="3">
        <f t="shared" si="53"/>
        <v>0.92230260000000008</v>
      </c>
      <c r="I498" s="3">
        <f t="shared" si="54"/>
        <v>2.3578144625903299E-3</v>
      </c>
      <c r="J498" s="3">
        <f t="shared" si="57"/>
        <v>0.29634499999999997</v>
      </c>
      <c r="K498" s="3">
        <f t="shared" si="55"/>
        <v>1.8490039502391552E-2</v>
      </c>
      <c r="L498" s="3">
        <f t="shared" si="58"/>
        <v>0.6657997960735067</v>
      </c>
      <c r="M498" s="3">
        <f t="shared" si="56"/>
        <v>6.260360576702405E-5</v>
      </c>
    </row>
    <row r="499" spans="1:13" x14ac:dyDescent="0.4">
      <c r="A499" s="3">
        <v>32</v>
      </c>
      <c r="B499" s="3">
        <v>1.96</v>
      </c>
      <c r="C499" s="3">
        <v>0.92348300000000005</v>
      </c>
      <c r="D499" s="3">
        <v>0.85337200000000002</v>
      </c>
      <c r="E499" s="3">
        <v>0.730078</v>
      </c>
      <c r="F499" s="3">
        <v>0.28856399999999999</v>
      </c>
      <c r="G499" s="3">
        <f t="shared" si="52"/>
        <v>0.66582709907012183</v>
      </c>
      <c r="H499" s="3">
        <f t="shared" si="53"/>
        <v>0.92121880000000012</v>
      </c>
      <c r="I499" s="3">
        <f t="shared" si="54"/>
        <v>2.8308030238785808E-3</v>
      </c>
      <c r="J499" s="3">
        <f t="shared" si="57"/>
        <v>0.30346480000000003</v>
      </c>
      <c r="K499" s="3">
        <f t="shared" si="55"/>
        <v>2.1775909353227939E-2</v>
      </c>
      <c r="L499" s="3">
        <f t="shared" si="58"/>
        <v>0.66577446513389915</v>
      </c>
      <c r="M499" s="3">
        <f t="shared" si="56"/>
        <v>7.2802238533934153E-5</v>
      </c>
    </row>
    <row r="500" spans="1:13" x14ac:dyDescent="0.4">
      <c r="A500" s="3">
        <v>32</v>
      </c>
      <c r="B500" s="3">
        <v>1.96</v>
      </c>
      <c r="C500" s="3">
        <v>0.92342900000000006</v>
      </c>
      <c r="D500" s="3">
        <v>0.85326999999999997</v>
      </c>
      <c r="E500" s="3">
        <v>0.72989199999999999</v>
      </c>
      <c r="F500" s="3">
        <v>0.28628799999999999</v>
      </c>
      <c r="G500" s="3">
        <f t="shared" si="52"/>
        <v>0.66583235683901743</v>
      </c>
      <c r="H500" s="3">
        <f t="shared" si="53"/>
        <v>0.91996739999999999</v>
      </c>
      <c r="I500" s="3">
        <f t="shared" si="54"/>
        <v>2.9343847464162096E-3</v>
      </c>
      <c r="J500" s="3">
        <f t="shared" si="57"/>
        <v>0.31674340000000001</v>
      </c>
      <c r="K500" s="3">
        <f t="shared" si="55"/>
        <v>2.7995563474236422E-2</v>
      </c>
      <c r="L500" s="3">
        <f t="shared" si="58"/>
        <v>0.66573391554765626</v>
      </c>
      <c r="M500" s="3">
        <f t="shared" si="56"/>
        <v>8.7227707989592351E-5</v>
      </c>
    </row>
    <row r="501" spans="1:13" x14ac:dyDescent="0.4">
      <c r="A501" s="3">
        <v>32</v>
      </c>
      <c r="B501" s="3">
        <v>1.96</v>
      </c>
      <c r="C501" s="3">
        <v>0.92367100000000002</v>
      </c>
      <c r="D501" s="3">
        <v>0.85370900000000005</v>
      </c>
      <c r="E501" s="3">
        <v>0.73062400000000005</v>
      </c>
      <c r="F501" s="3">
        <v>0.28260200000000002</v>
      </c>
      <c r="G501" s="3">
        <f t="shared" si="52"/>
        <v>0.66584115618160911</v>
      </c>
      <c r="H501" s="3">
        <f t="shared" si="53"/>
        <v>0.91883920000000008</v>
      </c>
      <c r="I501" s="3">
        <f t="shared" si="54"/>
        <v>2.4271795483647332E-3</v>
      </c>
      <c r="J501" s="3">
        <f t="shared" si="57"/>
        <v>0.32497039999999999</v>
      </c>
      <c r="K501" s="3">
        <f t="shared" si="55"/>
        <v>2.3523871676235611E-2</v>
      </c>
      <c r="L501" s="3">
        <f t="shared" si="58"/>
        <v>0.66570701876204175</v>
      </c>
      <c r="M501" s="3">
        <f t="shared" si="56"/>
        <v>7.2158940734841706E-5</v>
      </c>
    </row>
    <row r="502" spans="1:13" x14ac:dyDescent="0.4">
      <c r="A502" s="3">
        <v>32</v>
      </c>
      <c r="B502" s="3">
        <v>1.98</v>
      </c>
      <c r="C502" s="3">
        <v>0.91759199999999996</v>
      </c>
      <c r="D502" s="3">
        <v>0.84261799999999998</v>
      </c>
      <c r="E502" s="3">
        <v>0.712117</v>
      </c>
      <c r="F502" s="3">
        <v>0.332874</v>
      </c>
      <c r="G502" s="3">
        <f t="shared" si="52"/>
        <v>0.66567516858021014</v>
      </c>
      <c r="H502" s="3">
        <f t="shared" si="53"/>
        <v>0.9175433999999999</v>
      </c>
      <c r="I502" s="3">
        <f t="shared" si="54"/>
        <v>2.9240082079230024E-4</v>
      </c>
      <c r="J502" s="3">
        <f t="shared" si="57"/>
        <v>0.33621460000000003</v>
      </c>
      <c r="K502" s="3">
        <f t="shared" si="55"/>
        <v>1.0310341732454849E-2</v>
      </c>
      <c r="L502" s="3">
        <f t="shared" si="58"/>
        <v>0.66567082676805367</v>
      </c>
      <c r="M502" s="3">
        <f t="shared" si="56"/>
        <v>2.7146879713559964E-5</v>
      </c>
    </row>
    <row r="503" spans="1:13" x14ac:dyDescent="0.4">
      <c r="A503" s="3">
        <v>32</v>
      </c>
      <c r="B503" s="3">
        <v>1.98</v>
      </c>
      <c r="C503" s="3">
        <v>0.91791900000000004</v>
      </c>
      <c r="D503" s="3">
        <v>0.84320799999999996</v>
      </c>
      <c r="E503" s="3">
        <v>0.71306899999999995</v>
      </c>
      <c r="F503" s="3">
        <v>0.32699600000000001</v>
      </c>
      <c r="G503" s="3">
        <f t="shared" si="52"/>
        <v>0.66569654499853737</v>
      </c>
      <c r="H503" s="3">
        <f t="shared" si="53"/>
        <v>0.91619080000000008</v>
      </c>
      <c r="I503" s="3">
        <f t="shared" si="54"/>
        <v>2.6966891849080524E-3</v>
      </c>
      <c r="J503" s="3">
        <f t="shared" si="57"/>
        <v>0.34865700000000005</v>
      </c>
      <c r="K503" s="3">
        <f t="shared" si="55"/>
        <v>2.5346128990439542E-2</v>
      </c>
      <c r="L503" s="3">
        <f t="shared" si="58"/>
        <v>0.66563053692982854</v>
      </c>
      <c r="M503" s="3">
        <f t="shared" si="56"/>
        <v>8.2946823424433837E-5</v>
      </c>
    </row>
    <row r="504" spans="1:13" x14ac:dyDescent="0.4">
      <c r="A504" s="3">
        <v>32</v>
      </c>
      <c r="B504" s="3">
        <v>1.98</v>
      </c>
      <c r="C504" s="3">
        <v>0.91722599999999999</v>
      </c>
      <c r="D504" s="3">
        <v>0.84199000000000002</v>
      </c>
      <c r="E504" s="3">
        <v>0.71116400000000002</v>
      </c>
      <c r="F504" s="3">
        <v>0.35495700000000002</v>
      </c>
      <c r="G504" s="3">
        <f t="shared" si="52"/>
        <v>0.66562435113890706</v>
      </c>
      <c r="H504" s="3">
        <f t="shared" si="53"/>
        <v>0.91494180000000003</v>
      </c>
      <c r="I504" s="3">
        <f t="shared" si="54"/>
        <v>3.0323411681405623E-3</v>
      </c>
      <c r="J504" s="3">
        <f t="shared" si="57"/>
        <v>0.35919499999999999</v>
      </c>
      <c r="K504" s="3">
        <f t="shared" si="55"/>
        <v>2.5101728920534538E-2</v>
      </c>
      <c r="L504" s="3">
        <f t="shared" si="58"/>
        <v>0.66559441805938468</v>
      </c>
      <c r="M504" s="3">
        <f t="shared" si="56"/>
        <v>8.5616546069633672E-5</v>
      </c>
    </row>
    <row r="505" spans="1:13" x14ac:dyDescent="0.4">
      <c r="A505" s="3">
        <v>32</v>
      </c>
      <c r="B505" s="3">
        <v>1.98</v>
      </c>
      <c r="C505" s="3">
        <v>0.91778800000000005</v>
      </c>
      <c r="D505" s="3">
        <v>0.84296899999999997</v>
      </c>
      <c r="E505" s="3">
        <v>0.71266200000000002</v>
      </c>
      <c r="F505" s="3">
        <v>0.32742300000000002</v>
      </c>
      <c r="G505" s="3">
        <f t="shared" si="52"/>
        <v>0.66569787291094462</v>
      </c>
      <c r="H505" s="3">
        <f t="shared" si="53"/>
        <v>0.91375320000000004</v>
      </c>
      <c r="I505" s="3">
        <f t="shared" si="54"/>
        <v>3.0685782636263566E-3</v>
      </c>
      <c r="J505" s="3">
        <f t="shared" si="57"/>
        <v>0.36660939999999997</v>
      </c>
      <c r="K505" s="3">
        <f t="shared" si="55"/>
        <v>2.8056116086158472E-2</v>
      </c>
      <c r="L505" s="3">
        <f t="shared" si="58"/>
        <v>0.66556690120081174</v>
      </c>
      <c r="M505" s="3">
        <f t="shared" si="56"/>
        <v>9.3335814948156457E-5</v>
      </c>
    </row>
    <row r="506" spans="1:13" x14ac:dyDescent="0.4">
      <c r="A506" s="3">
        <v>32</v>
      </c>
      <c r="B506" s="3">
        <v>1.98</v>
      </c>
      <c r="C506" s="3">
        <v>0.91719200000000001</v>
      </c>
      <c r="D506" s="3">
        <v>0.84189599999999998</v>
      </c>
      <c r="E506" s="3">
        <v>0.71092900000000003</v>
      </c>
      <c r="F506" s="3">
        <v>0.33882299999999999</v>
      </c>
      <c r="G506" s="3">
        <f t="shared" si="52"/>
        <v>0.66566019621166905</v>
      </c>
      <c r="H506" s="3">
        <f t="shared" si="53"/>
        <v>0.91234160000000009</v>
      </c>
      <c r="I506" s="3">
        <f t="shared" si="54"/>
        <v>2.4485880502853091E-3</v>
      </c>
      <c r="J506" s="3">
        <f t="shared" si="57"/>
        <v>0.37973679999999999</v>
      </c>
      <c r="K506" s="3">
        <f t="shared" si="55"/>
        <v>2.115724646923603E-2</v>
      </c>
      <c r="L506" s="3">
        <f t="shared" si="58"/>
        <v>0.66552313711451738</v>
      </c>
      <c r="M506" s="3">
        <f t="shared" si="56"/>
        <v>7.0064548096858263E-5</v>
      </c>
    </row>
    <row r="507" spans="1:13" x14ac:dyDescent="0.4">
      <c r="A507" s="3">
        <v>32</v>
      </c>
      <c r="B507" s="3">
        <v>2</v>
      </c>
      <c r="C507" s="3">
        <v>0.910829</v>
      </c>
      <c r="D507" s="3">
        <v>0.83038199999999995</v>
      </c>
      <c r="E507" s="3">
        <v>0.69200200000000001</v>
      </c>
      <c r="F507" s="3">
        <v>0.39508599999999999</v>
      </c>
      <c r="G507" s="3">
        <f t="shared" si="52"/>
        <v>0.66547371938908495</v>
      </c>
      <c r="H507" s="3">
        <f t="shared" si="53"/>
        <v>0.91115060000000003</v>
      </c>
      <c r="I507" s="3">
        <f t="shared" si="54"/>
        <v>3.4037426459705564E-4</v>
      </c>
      <c r="J507" s="3">
        <f t="shared" si="57"/>
        <v>0.38941539999999997</v>
      </c>
      <c r="K507" s="3">
        <f t="shared" si="55"/>
        <v>5.5094156350741896E-3</v>
      </c>
      <c r="L507" s="3">
        <f t="shared" si="58"/>
        <v>0.66548982074110208</v>
      </c>
      <c r="M507" s="3">
        <f t="shared" si="56"/>
        <v>1.4708491726602831E-5</v>
      </c>
    </row>
    <row r="508" spans="1:13" x14ac:dyDescent="0.4">
      <c r="A508" s="3">
        <v>32</v>
      </c>
      <c r="B508" s="3">
        <v>2</v>
      </c>
      <c r="C508" s="3">
        <v>0.91167399999999998</v>
      </c>
      <c r="D508" s="3">
        <v>0.83189000000000002</v>
      </c>
      <c r="E508" s="3">
        <v>0.69442999999999999</v>
      </c>
      <c r="F508" s="3">
        <v>0.37968600000000002</v>
      </c>
      <c r="G508" s="3">
        <f t="shared" si="52"/>
        <v>0.66551595064631774</v>
      </c>
      <c r="H508" s="3">
        <f t="shared" si="53"/>
        <v>0.90990319999999991</v>
      </c>
      <c r="I508" s="3">
        <f t="shared" si="54"/>
        <v>2.6724912273008608E-3</v>
      </c>
      <c r="J508" s="3">
        <f t="shared" si="57"/>
        <v>0.40049600000000007</v>
      </c>
      <c r="K508" s="3">
        <f t="shared" si="55"/>
        <v>2.5438941542446279E-2</v>
      </c>
      <c r="L508" s="3">
        <f t="shared" si="58"/>
        <v>0.66545116470014154</v>
      </c>
      <c r="M508" s="3">
        <f t="shared" si="56"/>
        <v>8.6245734886092855E-5</v>
      </c>
    </row>
    <row r="509" spans="1:13" x14ac:dyDescent="0.4">
      <c r="A509" s="3">
        <v>32</v>
      </c>
      <c r="B509" s="3">
        <v>2</v>
      </c>
      <c r="C509" s="3">
        <v>0.91128299999999995</v>
      </c>
      <c r="D509" s="3">
        <v>0.83120300000000003</v>
      </c>
      <c r="E509" s="3">
        <v>0.69334399999999996</v>
      </c>
      <c r="F509" s="3">
        <v>0.39202900000000002</v>
      </c>
      <c r="G509" s="3">
        <f t="shared" si="52"/>
        <v>0.66548676684604269</v>
      </c>
      <c r="H509" s="3">
        <f t="shared" si="53"/>
        <v>0.90847960000000005</v>
      </c>
      <c r="I509" s="3">
        <f t="shared" si="54"/>
        <v>3.1948294852777322E-3</v>
      </c>
      <c r="J509" s="3">
        <f t="shared" si="57"/>
        <v>0.41411520000000002</v>
      </c>
      <c r="K509" s="3">
        <f t="shared" si="55"/>
        <v>2.8674711460797638E-2</v>
      </c>
      <c r="L509" s="3">
        <f t="shared" si="58"/>
        <v>0.66540507575477648</v>
      </c>
      <c r="M509" s="3">
        <f t="shared" si="56"/>
        <v>9.9816123236946656E-5</v>
      </c>
    </row>
    <row r="510" spans="1:13" x14ac:dyDescent="0.4">
      <c r="A510" s="3">
        <v>32</v>
      </c>
      <c r="B510" s="3">
        <v>2</v>
      </c>
      <c r="C510" s="3">
        <v>0.91073000000000004</v>
      </c>
      <c r="D510" s="3">
        <v>0.83019600000000005</v>
      </c>
      <c r="E510" s="3">
        <v>0.69168099999999999</v>
      </c>
      <c r="F510" s="3">
        <v>0.39306000000000002</v>
      </c>
      <c r="G510" s="3">
        <f t="shared" si="52"/>
        <v>0.66547905247947259</v>
      </c>
      <c r="H510" s="3">
        <f t="shared" si="53"/>
        <v>0.90710440000000003</v>
      </c>
      <c r="I510" s="3">
        <f t="shared" si="54"/>
        <v>3.1719338328533996E-3</v>
      </c>
      <c r="J510" s="3">
        <f t="shared" si="57"/>
        <v>0.42316739999999997</v>
      </c>
      <c r="K510" s="3">
        <f t="shared" si="55"/>
        <v>2.7388884194869997E-2</v>
      </c>
      <c r="L510" s="3">
        <f t="shared" si="58"/>
        <v>0.66537043075958502</v>
      </c>
      <c r="M510" s="3">
        <f t="shared" si="56"/>
        <v>9.5414811728037534E-5</v>
      </c>
    </row>
    <row r="511" spans="1:13" x14ac:dyDescent="0.4">
      <c r="A511" s="3">
        <v>32</v>
      </c>
      <c r="B511" s="3">
        <v>2</v>
      </c>
      <c r="C511" s="3">
        <v>0.91123699999999996</v>
      </c>
      <c r="D511" s="3">
        <v>0.83110899999999999</v>
      </c>
      <c r="E511" s="3">
        <v>0.69317300000000004</v>
      </c>
      <c r="F511" s="3">
        <v>0.387216</v>
      </c>
      <c r="G511" s="3">
        <f t="shared" si="52"/>
        <v>0.66549361434459264</v>
      </c>
      <c r="H511" s="3">
        <f t="shared" si="53"/>
        <v>0.90582560000000001</v>
      </c>
      <c r="I511" s="3">
        <f t="shared" si="54"/>
        <v>2.7073321628496082E-3</v>
      </c>
      <c r="J511" s="3">
        <f t="shared" si="57"/>
        <v>0.43197999999999998</v>
      </c>
      <c r="K511" s="3">
        <f t="shared" si="55"/>
        <v>2.3024980043422398E-2</v>
      </c>
      <c r="L511" s="3">
        <f t="shared" si="58"/>
        <v>0.66533738325989111</v>
      </c>
      <c r="M511" s="3">
        <f t="shared" si="56"/>
        <v>7.9329582954266347E-5</v>
      </c>
    </row>
    <row r="512" spans="1:13" x14ac:dyDescent="0.4">
      <c r="A512" s="3">
        <v>32</v>
      </c>
      <c r="B512" s="3">
        <v>2.02</v>
      </c>
      <c r="C512" s="3">
        <v>0.90459199999999995</v>
      </c>
      <c r="D512" s="3">
        <v>0.81917600000000002</v>
      </c>
      <c r="E512" s="3">
        <v>0.67383999999999999</v>
      </c>
      <c r="F512" s="3">
        <v>0.45048899999999997</v>
      </c>
      <c r="G512" s="3">
        <f t="shared" si="52"/>
        <v>0.66528043918428215</v>
      </c>
      <c r="H512" s="3">
        <f t="shared" si="53"/>
        <v>0.90449560000000007</v>
      </c>
      <c r="I512" s="3">
        <f t="shared" si="54"/>
        <v>1.0451526204339454E-4</v>
      </c>
      <c r="J512" s="3">
        <f t="shared" si="57"/>
        <v>0.44444799999999995</v>
      </c>
      <c r="K512" s="3">
        <f t="shared" si="55"/>
        <v>5.9765121935791274E-3</v>
      </c>
      <c r="L512" s="3">
        <f t="shared" si="58"/>
        <v>0.66529702366091781</v>
      </c>
      <c r="M512" s="3">
        <f t="shared" si="56"/>
        <v>1.406853927739424E-5</v>
      </c>
    </row>
    <row r="513" spans="1:13" x14ac:dyDescent="0.4">
      <c r="A513" s="3">
        <v>32</v>
      </c>
      <c r="B513" s="3">
        <v>2.02</v>
      </c>
      <c r="C513" s="3">
        <v>0.90455600000000003</v>
      </c>
      <c r="D513" s="3">
        <v>0.81910499999999997</v>
      </c>
      <c r="E513" s="3">
        <v>0.67371300000000001</v>
      </c>
      <c r="F513" s="3">
        <v>0.44778200000000001</v>
      </c>
      <c r="G513" s="3">
        <f t="shared" si="52"/>
        <v>0.66528550591949176</v>
      </c>
      <c r="H513" s="3">
        <f t="shared" si="53"/>
        <v>0.9029098000000001</v>
      </c>
      <c r="I513" s="3">
        <f t="shared" si="54"/>
        <v>3.1247764336029002E-3</v>
      </c>
      <c r="J513" s="3">
        <f t="shared" si="57"/>
        <v>0.46139799999999997</v>
      </c>
      <c r="K513" s="3">
        <f t="shared" si="55"/>
        <v>3.7278929678841374E-2</v>
      </c>
      <c r="L513" s="3">
        <f t="shared" si="58"/>
        <v>0.66524015342083209</v>
      </c>
      <c r="M513" s="3">
        <f t="shared" si="56"/>
        <v>1.2256078884768863E-4</v>
      </c>
    </row>
    <row r="514" spans="1:13" x14ac:dyDescent="0.4">
      <c r="A514" s="3">
        <v>32</v>
      </c>
      <c r="B514" s="3">
        <v>2.02</v>
      </c>
      <c r="C514" s="3">
        <v>0.90440699999999996</v>
      </c>
      <c r="D514" s="3">
        <v>0.81881400000000004</v>
      </c>
      <c r="E514" s="3">
        <v>0.67317800000000005</v>
      </c>
      <c r="F514" s="3">
        <v>0.43729000000000001</v>
      </c>
      <c r="G514" s="3">
        <f t="shared" si="52"/>
        <v>0.66531354187008573</v>
      </c>
      <c r="H514" s="3">
        <f t="shared" si="53"/>
        <v>0.90132240000000008</v>
      </c>
      <c r="I514" s="3">
        <f t="shared" si="54"/>
        <v>3.8232482315434272E-3</v>
      </c>
      <c r="J514" s="3">
        <f t="shared" si="57"/>
        <v>0.47970379999999996</v>
      </c>
      <c r="K514" s="3">
        <f t="shared" si="55"/>
        <v>4.7240070988092304E-2</v>
      </c>
      <c r="L514" s="3">
        <f t="shared" si="58"/>
        <v>0.66517802413873794</v>
      </c>
      <c r="M514" s="3">
        <f t="shared" si="56"/>
        <v>1.5756237295527458E-4</v>
      </c>
    </row>
    <row r="515" spans="1:13" x14ac:dyDescent="0.4">
      <c r="A515" s="3">
        <v>32</v>
      </c>
      <c r="B515" s="3">
        <v>2.02</v>
      </c>
      <c r="C515" s="3">
        <v>0.90433600000000003</v>
      </c>
      <c r="D515" s="3">
        <v>0.81868600000000002</v>
      </c>
      <c r="E515" s="3">
        <v>0.67296699999999998</v>
      </c>
      <c r="F515" s="3">
        <v>0.43712299999999998</v>
      </c>
      <c r="G515" s="3">
        <f t="shared" ref="G515:G578" si="59">1-E515/(3*D515^2)</f>
        <v>0.66531381498100295</v>
      </c>
      <c r="H515" s="3">
        <f t="shared" ref="H515:H578" si="60">AVERAGE(C515:C519)</f>
        <v>0.89975920000000009</v>
      </c>
      <c r="I515" s="3">
        <f t="shared" ref="I515:I578" si="61">_xlfn.STDEV.P(C515:C519)</f>
        <v>3.8403008423820162E-3</v>
      </c>
      <c r="J515" s="3">
        <f t="shared" si="57"/>
        <v>0.49965719999999997</v>
      </c>
      <c r="K515" s="3">
        <f t="shared" ref="K515:K578" si="62">_xlfn.STDEV.P(F515:F519)</f>
        <v>4.6169015143925261E-2</v>
      </c>
      <c r="L515" s="3">
        <f t="shared" si="58"/>
        <v>0.66511069960113811</v>
      </c>
      <c r="M515" s="3">
        <f t="shared" ref="M515:M578" si="63">_xlfn.STDEV.P(G515:G519)</f>
        <v>1.5719076825397173E-4</v>
      </c>
    </row>
    <row r="516" spans="1:13" x14ac:dyDescent="0.4">
      <c r="A516" s="3">
        <v>32</v>
      </c>
      <c r="B516" s="3">
        <v>2.02</v>
      </c>
      <c r="C516" s="3">
        <v>0.90458700000000003</v>
      </c>
      <c r="D516" s="3">
        <v>0.81916500000000003</v>
      </c>
      <c r="E516" s="3">
        <v>0.67379900000000004</v>
      </c>
      <c r="F516" s="3">
        <v>0.44955600000000001</v>
      </c>
      <c r="G516" s="3">
        <f t="shared" si="59"/>
        <v>0.66529181634972634</v>
      </c>
      <c r="H516" s="3">
        <f t="shared" si="60"/>
        <v>0.89825999999999995</v>
      </c>
      <c r="I516" s="3">
        <f t="shared" si="61"/>
        <v>3.1646857663913562E-3</v>
      </c>
      <c r="J516" s="3">
        <f t="shared" si="57"/>
        <v>0.51939500000000005</v>
      </c>
      <c r="K516" s="3">
        <f t="shared" si="62"/>
        <v>3.4947473287778606E-2</v>
      </c>
      <c r="L516" s="3">
        <f t="shared" si="58"/>
        <v>0.66504451396834363</v>
      </c>
      <c r="M516" s="3">
        <f t="shared" si="63"/>
        <v>1.238727156583988E-4</v>
      </c>
    </row>
    <row r="517" spans="1:13" x14ac:dyDescent="0.4">
      <c r="A517" s="3">
        <v>32</v>
      </c>
      <c r="B517" s="3">
        <v>2.04</v>
      </c>
      <c r="C517" s="3">
        <v>0.89666299999999999</v>
      </c>
      <c r="D517" s="3">
        <v>0.80506999999999995</v>
      </c>
      <c r="E517" s="3">
        <v>0.65138600000000002</v>
      </c>
      <c r="F517" s="3">
        <v>0.53523900000000002</v>
      </c>
      <c r="G517" s="3">
        <f t="shared" si="59"/>
        <v>0.66499608798385346</v>
      </c>
      <c r="H517" s="3">
        <f t="shared" si="60"/>
        <v>0.89670939999999999</v>
      </c>
      <c r="I517" s="3">
        <f t="shared" si="61"/>
        <v>1.0670070290301012E-4</v>
      </c>
      <c r="J517" s="3">
        <f t="shared" si="57"/>
        <v>0.53607999999999989</v>
      </c>
      <c r="K517" s="3">
        <f t="shared" si="62"/>
        <v>2.0869497358585172E-3</v>
      </c>
      <c r="L517" s="3">
        <f t="shared" si="58"/>
        <v>0.66498479372410824</v>
      </c>
      <c r="M517" s="3">
        <f t="shared" si="63"/>
        <v>8.5183765119055719E-6</v>
      </c>
    </row>
    <row r="518" spans="1:13" x14ac:dyDescent="0.4">
      <c r="A518" s="3">
        <v>32</v>
      </c>
      <c r="B518" s="3">
        <v>2.04</v>
      </c>
      <c r="C518" s="3">
        <v>0.89661900000000005</v>
      </c>
      <c r="D518" s="3">
        <v>0.80500000000000005</v>
      </c>
      <c r="E518" s="3">
        <v>0.65131399999999995</v>
      </c>
      <c r="F518" s="3">
        <v>0.53931099999999998</v>
      </c>
      <c r="G518" s="3">
        <f t="shared" si="59"/>
        <v>0.66497485950902102</v>
      </c>
      <c r="H518" s="3">
        <f t="shared" si="60"/>
        <v>0.89512580000000008</v>
      </c>
      <c r="I518" s="3">
        <f t="shared" si="61"/>
        <v>3.1920994596033535E-3</v>
      </c>
      <c r="J518" s="3">
        <f t="shared" si="57"/>
        <v>0.55231879999999989</v>
      </c>
      <c r="K518" s="3">
        <f t="shared" si="62"/>
        <v>3.2122207261643776E-2</v>
      </c>
      <c r="L518" s="3">
        <f t="shared" si="58"/>
        <v>0.66492263546164021</v>
      </c>
      <c r="M518" s="3">
        <f t="shared" si="63"/>
        <v>1.1884064114309832E-4</v>
      </c>
    </row>
    <row r="519" spans="1:13" x14ac:dyDescent="0.4">
      <c r="A519" s="3">
        <v>32</v>
      </c>
      <c r="B519" s="3">
        <v>2.04</v>
      </c>
      <c r="C519" s="3">
        <v>0.89659100000000003</v>
      </c>
      <c r="D519" s="3">
        <v>0.80494500000000002</v>
      </c>
      <c r="E519" s="3">
        <v>0.65122100000000005</v>
      </c>
      <c r="F519" s="3">
        <v>0.53705700000000001</v>
      </c>
      <c r="G519" s="3">
        <f t="shared" si="59"/>
        <v>0.66497691918208668</v>
      </c>
      <c r="H519" s="3">
        <f t="shared" si="60"/>
        <v>0.89353260000000001</v>
      </c>
      <c r="I519" s="3">
        <f t="shared" si="61"/>
        <v>3.9477476413772895E-3</v>
      </c>
      <c r="J519" s="3">
        <f t="shared" si="57"/>
        <v>0.57443140000000004</v>
      </c>
      <c r="K519" s="3">
        <f t="shared" si="62"/>
        <v>4.9116514105135747E-2</v>
      </c>
      <c r="L519" s="3">
        <f t="shared" si="58"/>
        <v>0.66484812427538686</v>
      </c>
      <c r="M519" s="3">
        <f t="shared" si="63"/>
        <v>1.6896216751762161E-4</v>
      </c>
    </row>
    <row r="520" spans="1:13" x14ac:dyDescent="0.4">
      <c r="A520" s="3">
        <v>32</v>
      </c>
      <c r="B520" s="3">
        <v>2.04</v>
      </c>
      <c r="C520" s="3">
        <v>0.89683999999999997</v>
      </c>
      <c r="D520" s="3">
        <v>0.80538900000000002</v>
      </c>
      <c r="E520" s="3">
        <v>0.65192799999999995</v>
      </c>
      <c r="F520" s="3">
        <v>0.53581199999999995</v>
      </c>
      <c r="G520" s="3">
        <f t="shared" si="59"/>
        <v>0.66498288681703122</v>
      </c>
      <c r="H520" s="3">
        <f t="shared" si="60"/>
        <v>0.89195159999999996</v>
      </c>
      <c r="I520" s="3">
        <f t="shared" si="61"/>
        <v>3.9890217647939666E-3</v>
      </c>
      <c r="J520" s="3">
        <f t="shared" si="57"/>
        <v>0.59245039999999993</v>
      </c>
      <c r="K520" s="3">
        <f t="shared" si="62"/>
        <v>4.8623767589934856E-2</v>
      </c>
      <c r="L520" s="3">
        <f t="shared" si="58"/>
        <v>0.6647860603401885</v>
      </c>
      <c r="M520" s="3">
        <f t="shared" si="63"/>
        <v>1.672390647393565E-4</v>
      </c>
    </row>
    <row r="521" spans="1:13" x14ac:dyDescent="0.4">
      <c r="A521" s="3">
        <v>32</v>
      </c>
      <c r="B521" s="3">
        <v>2.04</v>
      </c>
      <c r="C521" s="3">
        <v>0.89683400000000002</v>
      </c>
      <c r="D521" s="3">
        <v>0.80537300000000001</v>
      </c>
      <c r="E521" s="3">
        <v>0.65188199999999996</v>
      </c>
      <c r="F521" s="3">
        <v>0.53298100000000004</v>
      </c>
      <c r="G521" s="3">
        <f t="shared" si="59"/>
        <v>0.66499321512854881</v>
      </c>
      <c r="H521" s="3">
        <f t="shared" si="60"/>
        <v>0.8902426</v>
      </c>
      <c r="I521" s="3">
        <f t="shared" si="61"/>
        <v>3.2994647202235837E-3</v>
      </c>
      <c r="J521" s="3">
        <f t="shared" si="57"/>
        <v>0.61610760000000009</v>
      </c>
      <c r="K521" s="3">
        <f t="shared" si="62"/>
        <v>4.3853293023899557E-2</v>
      </c>
      <c r="L521" s="3">
        <f t="shared" si="58"/>
        <v>0.6647067573679688</v>
      </c>
      <c r="M521" s="3">
        <f t="shared" si="63"/>
        <v>1.4800980081094219E-4</v>
      </c>
    </row>
    <row r="522" spans="1:13" x14ac:dyDescent="0.4">
      <c r="A522" s="3">
        <v>32</v>
      </c>
      <c r="B522" s="3">
        <v>2.06</v>
      </c>
      <c r="C522" s="3">
        <v>0.88874500000000001</v>
      </c>
      <c r="D522" s="3">
        <v>0.79110800000000003</v>
      </c>
      <c r="E522" s="3">
        <v>0.62957200000000002</v>
      </c>
      <c r="F522" s="3">
        <v>0.61643300000000001</v>
      </c>
      <c r="G522" s="3">
        <f t="shared" si="59"/>
        <v>0.66468529667151355</v>
      </c>
      <c r="H522" s="3">
        <f t="shared" si="60"/>
        <v>0.88863520000000007</v>
      </c>
      <c r="I522" s="3">
        <f t="shared" si="61"/>
        <v>1.7712639554850101E-4</v>
      </c>
      <c r="J522" s="3">
        <f t="shared" si="57"/>
        <v>0.63768219999999998</v>
      </c>
      <c r="K522" s="3">
        <f t="shared" si="62"/>
        <v>1.4075456687439996E-2</v>
      </c>
      <c r="L522" s="3">
        <f t="shared" si="58"/>
        <v>0.66463041916491838</v>
      </c>
      <c r="M522" s="3">
        <f t="shared" si="63"/>
        <v>3.8492138559795219E-5</v>
      </c>
    </row>
    <row r="523" spans="1:13" x14ac:dyDescent="0.4">
      <c r="A523" s="3">
        <v>32</v>
      </c>
      <c r="B523" s="3">
        <v>2.06</v>
      </c>
      <c r="C523" s="3">
        <v>0.88865300000000003</v>
      </c>
      <c r="D523" s="3">
        <v>0.79101200000000005</v>
      </c>
      <c r="E523" s="3">
        <v>0.629575</v>
      </c>
      <c r="F523" s="3">
        <v>0.64987399999999995</v>
      </c>
      <c r="G523" s="3">
        <f t="shared" si="59"/>
        <v>0.66460230357775418</v>
      </c>
      <c r="H523" s="3">
        <f t="shared" si="60"/>
        <v>0.88678679999999999</v>
      </c>
      <c r="I523" s="3">
        <f t="shared" si="61"/>
        <v>3.6457914586547359E-3</v>
      </c>
      <c r="J523" s="3">
        <f t="shared" si="57"/>
        <v>0.66802740000000005</v>
      </c>
      <c r="K523" s="3">
        <f t="shared" si="62"/>
        <v>5.0909927179676857E-2</v>
      </c>
      <c r="L523" s="3">
        <f t="shared" si="58"/>
        <v>0.6645262486925223</v>
      </c>
      <c r="M523" s="3">
        <f t="shared" si="63"/>
        <v>1.8290533736317472E-4</v>
      </c>
    </row>
    <row r="524" spans="1:13" x14ac:dyDescent="0.4">
      <c r="A524" s="3">
        <v>32</v>
      </c>
      <c r="B524" s="3">
        <v>2.06</v>
      </c>
      <c r="C524" s="3">
        <v>0.88868599999999998</v>
      </c>
      <c r="D524" s="3">
        <v>0.79102499999999998</v>
      </c>
      <c r="E524" s="3">
        <v>0.62947500000000001</v>
      </c>
      <c r="F524" s="3">
        <v>0.62715200000000004</v>
      </c>
      <c r="G524" s="3">
        <f t="shared" si="59"/>
        <v>0.66466659950609475</v>
      </c>
      <c r="H524" s="3">
        <f t="shared" si="60"/>
        <v>0.88487579999999999</v>
      </c>
      <c r="I524" s="3">
        <f t="shared" si="61"/>
        <v>4.5570673639962382E-3</v>
      </c>
      <c r="J524" s="3">
        <f t="shared" si="57"/>
        <v>0.69650520000000005</v>
      </c>
      <c r="K524" s="3">
        <f t="shared" si="62"/>
        <v>6.9295189355106049E-2</v>
      </c>
      <c r="L524" s="3">
        <f t="shared" si="58"/>
        <v>0.66442777903608119</v>
      </c>
      <c r="M524" s="3">
        <f t="shared" si="63"/>
        <v>2.3929324803604712E-4</v>
      </c>
    </row>
    <row r="525" spans="1:13" x14ac:dyDescent="0.4">
      <c r="A525" s="3">
        <v>32</v>
      </c>
      <c r="B525" s="3">
        <v>2.06</v>
      </c>
      <c r="C525" s="3">
        <v>0.88829499999999995</v>
      </c>
      <c r="D525" s="3">
        <v>0.79038299999999995</v>
      </c>
      <c r="E525" s="3">
        <v>0.62860400000000005</v>
      </c>
      <c r="F525" s="3">
        <v>0.65409799999999996</v>
      </c>
      <c r="G525" s="3">
        <f t="shared" si="59"/>
        <v>0.66458637195593262</v>
      </c>
      <c r="H525" s="3">
        <f t="shared" si="60"/>
        <v>0.88281659999999995</v>
      </c>
      <c r="I525" s="3">
        <f t="shared" si="61"/>
        <v>4.6942681900376806E-3</v>
      </c>
      <c r="J525" s="3">
        <f t="shared" si="57"/>
        <v>0.72580280000000008</v>
      </c>
      <c r="K525" s="3">
        <f t="shared" si="62"/>
        <v>6.4586810620745186E-2</v>
      </c>
      <c r="L525" s="3">
        <f t="shared" si="58"/>
        <v>0.66432278571512104</v>
      </c>
      <c r="M525" s="3">
        <f t="shared" si="63"/>
        <v>2.2628862061674232E-4</v>
      </c>
    </row>
    <row r="526" spans="1:13" x14ac:dyDescent="0.4">
      <c r="A526" s="3">
        <v>32</v>
      </c>
      <c r="B526" s="3">
        <v>2.06</v>
      </c>
      <c r="C526" s="3">
        <v>0.88879699999999995</v>
      </c>
      <c r="D526" s="3">
        <v>0.79124899999999998</v>
      </c>
      <c r="E526" s="3">
        <v>0.62993500000000002</v>
      </c>
      <c r="F526" s="3">
        <v>0.64085400000000003</v>
      </c>
      <c r="G526" s="3">
        <f t="shared" si="59"/>
        <v>0.66461152411329716</v>
      </c>
      <c r="H526" s="3">
        <f t="shared" si="60"/>
        <v>0.88113560000000002</v>
      </c>
      <c r="I526" s="3">
        <f t="shared" si="61"/>
        <v>3.8627473435366962E-3</v>
      </c>
      <c r="J526" s="3">
        <f t="shared" si="57"/>
        <v>0.74444759999999999</v>
      </c>
      <c r="K526" s="3">
        <f t="shared" si="62"/>
        <v>5.3741297567513197E-2</v>
      </c>
      <c r="L526" s="3">
        <f t="shared" si="58"/>
        <v>0.66425477958609169</v>
      </c>
      <c r="M526" s="3">
        <f t="shared" si="63"/>
        <v>1.8399704985911687E-4</v>
      </c>
    </row>
    <row r="527" spans="1:13" x14ac:dyDescent="0.4">
      <c r="A527" s="3">
        <v>32</v>
      </c>
      <c r="B527" s="3">
        <v>2.08</v>
      </c>
      <c r="C527" s="3">
        <v>0.87950300000000003</v>
      </c>
      <c r="D527" s="3">
        <v>0.77508600000000005</v>
      </c>
      <c r="E527" s="3">
        <v>0.60526800000000003</v>
      </c>
      <c r="F527" s="3">
        <v>0.76815900000000004</v>
      </c>
      <c r="G527" s="3">
        <f t="shared" si="59"/>
        <v>0.66416444430953314</v>
      </c>
      <c r="H527" s="3">
        <f t="shared" si="60"/>
        <v>0.87930580000000003</v>
      </c>
      <c r="I527" s="3">
        <f t="shared" si="61"/>
        <v>5.2519497331941756E-4</v>
      </c>
      <c r="J527" s="3">
        <f t="shared" si="57"/>
        <v>0.77432879999999993</v>
      </c>
      <c r="K527" s="3">
        <f t="shared" si="62"/>
        <v>1.6391136548757061E-2</v>
      </c>
      <c r="L527" s="3">
        <f t="shared" si="58"/>
        <v>0.66415572446113613</v>
      </c>
      <c r="M527" s="3">
        <f t="shared" si="63"/>
        <v>4.9273096488840085E-5</v>
      </c>
    </row>
    <row r="528" spans="1:13" x14ac:dyDescent="0.4">
      <c r="A528" s="3">
        <v>32</v>
      </c>
      <c r="B528" s="3">
        <v>2.08</v>
      </c>
      <c r="C528" s="3">
        <v>0.87909800000000005</v>
      </c>
      <c r="D528" s="3">
        <v>0.77442299999999997</v>
      </c>
      <c r="E528" s="3">
        <v>0.60433099999999995</v>
      </c>
      <c r="F528" s="3">
        <v>0.79226300000000005</v>
      </c>
      <c r="G528" s="3">
        <f t="shared" si="59"/>
        <v>0.66410995529554806</v>
      </c>
      <c r="H528" s="3">
        <f t="shared" si="60"/>
        <v>0.87702240000000009</v>
      </c>
      <c r="I528" s="3">
        <f t="shared" si="61"/>
        <v>4.4978793936698526E-3</v>
      </c>
      <c r="J528" s="3">
        <f t="shared" si="57"/>
        <v>0.81544620000000001</v>
      </c>
      <c r="K528" s="3">
        <f t="shared" si="62"/>
        <v>8.0770411781542858E-2</v>
      </c>
      <c r="L528" s="3">
        <f t="shared" si="58"/>
        <v>0.66401809935163281</v>
      </c>
      <c r="M528" s="3">
        <f t="shared" si="63"/>
        <v>2.7530052836793352E-4</v>
      </c>
    </row>
    <row r="529" spans="1:13" x14ac:dyDescent="0.4">
      <c r="A529" s="3">
        <v>32</v>
      </c>
      <c r="B529" s="3">
        <v>2.08</v>
      </c>
      <c r="C529" s="3">
        <v>0.87839</v>
      </c>
      <c r="D529" s="3">
        <v>0.77314099999999997</v>
      </c>
      <c r="E529" s="3">
        <v>0.602275</v>
      </c>
      <c r="F529" s="3">
        <v>0.77363999999999999</v>
      </c>
      <c r="G529" s="3">
        <f t="shared" si="59"/>
        <v>0.66414163290129391</v>
      </c>
      <c r="H529" s="3">
        <f t="shared" si="60"/>
        <v>0.87498620000000005</v>
      </c>
      <c r="I529" s="3">
        <f t="shared" si="61"/>
        <v>5.3256630911089082E-3</v>
      </c>
      <c r="J529" s="3">
        <f t="shared" si="57"/>
        <v>0.84528760000000003</v>
      </c>
      <c r="K529" s="3">
        <f t="shared" si="62"/>
        <v>9.3285892536010162E-2</v>
      </c>
      <c r="L529" s="3">
        <f t="shared" si="58"/>
        <v>0.66390279768127825</v>
      </c>
      <c r="M529" s="3">
        <f t="shared" si="63"/>
        <v>3.2830777349174224E-4</v>
      </c>
    </row>
    <row r="530" spans="1:13" x14ac:dyDescent="0.4">
      <c r="A530" s="3">
        <v>32</v>
      </c>
      <c r="B530" s="3">
        <v>2.08</v>
      </c>
      <c r="C530" s="3">
        <v>0.87988999999999995</v>
      </c>
      <c r="D530" s="3">
        <v>0.77572399999999997</v>
      </c>
      <c r="E530" s="3">
        <v>0.60611700000000002</v>
      </c>
      <c r="F530" s="3">
        <v>0.74732200000000004</v>
      </c>
      <c r="G530" s="3">
        <f t="shared" si="59"/>
        <v>0.66424634131078597</v>
      </c>
      <c r="H530" s="3">
        <f t="shared" si="60"/>
        <v>0.87327659999999996</v>
      </c>
      <c r="I530" s="3">
        <f t="shared" si="61"/>
        <v>5.3306043784921509E-3</v>
      </c>
      <c r="J530" s="3">
        <f t="shared" ref="J530:J593" si="64">AVERAGE(F530:F534)</f>
        <v>0.86456359999999999</v>
      </c>
      <c r="K530" s="3">
        <f t="shared" si="62"/>
        <v>8.6176308664504764E-2</v>
      </c>
      <c r="L530" s="3">
        <f t="shared" ref="L530:L593" si="65">AVERAGE(G530:G534)</f>
        <v>0.66381949566654708</v>
      </c>
      <c r="M530" s="3">
        <f t="shared" si="63"/>
        <v>3.0943817918292922E-4</v>
      </c>
    </row>
    <row r="531" spans="1:13" x14ac:dyDescent="0.4">
      <c r="A531" s="3">
        <v>32</v>
      </c>
      <c r="B531" s="3">
        <v>2.08</v>
      </c>
      <c r="C531" s="3">
        <v>0.87964799999999999</v>
      </c>
      <c r="D531" s="3">
        <v>0.77538499999999999</v>
      </c>
      <c r="E531" s="3">
        <v>0.60582199999999997</v>
      </c>
      <c r="F531" s="3">
        <v>0.79025999999999996</v>
      </c>
      <c r="G531" s="3">
        <f t="shared" si="59"/>
        <v>0.66411624848851925</v>
      </c>
      <c r="H531" s="3">
        <f t="shared" si="60"/>
        <v>0.87102860000000004</v>
      </c>
      <c r="I531" s="3">
        <f t="shared" si="61"/>
        <v>4.3468968977881037E-3</v>
      </c>
      <c r="J531" s="3">
        <f t="shared" si="64"/>
        <v>0.91457620000000017</v>
      </c>
      <c r="K531" s="3">
        <f t="shared" si="62"/>
        <v>7.5526699396703423E-2</v>
      </c>
      <c r="L531" s="3">
        <f t="shared" si="65"/>
        <v>0.66366320701557824</v>
      </c>
      <c r="M531" s="3">
        <f t="shared" si="63"/>
        <v>2.450189719239433E-4</v>
      </c>
    </row>
    <row r="532" spans="1:13" x14ac:dyDescent="0.4">
      <c r="A532" s="3">
        <v>32</v>
      </c>
      <c r="B532" s="3">
        <v>2.1</v>
      </c>
      <c r="C532" s="3">
        <v>0.86808600000000002</v>
      </c>
      <c r="D532" s="3">
        <v>0.75556999999999996</v>
      </c>
      <c r="E532" s="3">
        <v>0.57635000000000003</v>
      </c>
      <c r="F532" s="3">
        <v>0.973746</v>
      </c>
      <c r="G532" s="3">
        <f t="shared" si="59"/>
        <v>0.66347631876201718</v>
      </c>
      <c r="H532" s="3">
        <f t="shared" si="60"/>
        <v>0.86881699999999995</v>
      </c>
      <c r="I532" s="3">
        <f t="shared" si="61"/>
        <v>5.7868886286155255E-4</v>
      </c>
      <c r="J532" s="3">
        <f t="shared" si="64"/>
        <v>0.94423880000000016</v>
      </c>
      <c r="K532" s="3">
        <f t="shared" si="62"/>
        <v>4.2996258541412639E-2</v>
      </c>
      <c r="L532" s="3">
        <f t="shared" si="65"/>
        <v>0.66354561987133853</v>
      </c>
      <c r="M532" s="3">
        <f t="shared" si="63"/>
        <v>9.3795183852326313E-5</v>
      </c>
    </row>
    <row r="533" spans="1:13" x14ac:dyDescent="0.4">
      <c r="A533" s="3">
        <v>32</v>
      </c>
      <c r="B533" s="3">
        <v>2.1</v>
      </c>
      <c r="C533" s="3">
        <v>0.86891700000000005</v>
      </c>
      <c r="D533" s="3">
        <v>0.75694799999999995</v>
      </c>
      <c r="E533" s="3">
        <v>0.57835599999999998</v>
      </c>
      <c r="F533" s="3">
        <v>0.94147000000000003</v>
      </c>
      <c r="G533" s="3">
        <f t="shared" si="59"/>
        <v>0.66353344694377481</v>
      </c>
      <c r="H533" s="3">
        <f t="shared" si="60"/>
        <v>0.86672060000000006</v>
      </c>
      <c r="I533" s="3">
        <f t="shared" si="61"/>
        <v>4.5803263464517388E-3</v>
      </c>
      <c r="J533" s="3">
        <f t="shared" si="64"/>
        <v>0.98159160000000001</v>
      </c>
      <c r="K533" s="3">
        <f t="shared" si="62"/>
        <v>9.8152727930710074E-2</v>
      </c>
      <c r="L533" s="3">
        <f t="shared" si="65"/>
        <v>0.66342059875655368</v>
      </c>
      <c r="M533" s="3">
        <f t="shared" si="63"/>
        <v>2.9773622045103806E-4</v>
      </c>
    </row>
    <row r="534" spans="1:13" x14ac:dyDescent="0.4">
      <c r="A534" s="3">
        <v>32</v>
      </c>
      <c r="B534" s="3">
        <v>2.1</v>
      </c>
      <c r="C534" s="3">
        <v>0.869842</v>
      </c>
      <c r="D534" s="3">
        <v>0.758409</v>
      </c>
      <c r="E534" s="3">
        <v>0.58026</v>
      </c>
      <c r="F534" s="3">
        <v>0.87002000000000002</v>
      </c>
      <c r="G534" s="3">
        <f t="shared" si="59"/>
        <v>0.66372512282763829</v>
      </c>
      <c r="H534" s="3">
        <f t="shared" si="60"/>
        <v>0.8642512</v>
      </c>
      <c r="I534" s="3">
        <f t="shared" si="61"/>
        <v>5.8756748174145727E-3</v>
      </c>
      <c r="J534" s="3">
        <f t="shared" si="64"/>
        <v>1.0307476</v>
      </c>
      <c r="K534" s="3">
        <f t="shared" si="62"/>
        <v>0.12391437610317842</v>
      </c>
      <c r="L534" s="3">
        <f t="shared" si="65"/>
        <v>0.66324977974560595</v>
      </c>
      <c r="M534" s="3">
        <f t="shared" si="63"/>
        <v>4.0842399968218316E-4</v>
      </c>
    </row>
    <row r="535" spans="1:13" x14ac:dyDescent="0.4">
      <c r="A535" s="3">
        <v>32</v>
      </c>
      <c r="B535" s="3">
        <v>2.1</v>
      </c>
      <c r="C535" s="3">
        <v>0.86865000000000003</v>
      </c>
      <c r="D535" s="3">
        <v>0.75659799999999999</v>
      </c>
      <c r="E535" s="3">
        <v>0.57793899999999998</v>
      </c>
      <c r="F535" s="3">
        <v>0.99738499999999997</v>
      </c>
      <c r="G535" s="3">
        <f t="shared" si="59"/>
        <v>0.66346489805594155</v>
      </c>
      <c r="H535" s="3">
        <f t="shared" si="60"/>
        <v>0.86163880000000004</v>
      </c>
      <c r="I535" s="3">
        <f t="shared" si="61"/>
        <v>5.7106284908055331E-3</v>
      </c>
      <c r="J535" s="3">
        <f t="shared" si="64"/>
        <v>1.1117435999999998</v>
      </c>
      <c r="K535" s="3">
        <f t="shared" si="62"/>
        <v>0.12473810680718413</v>
      </c>
      <c r="L535" s="3">
        <f t="shared" si="65"/>
        <v>0.66300891650907334</v>
      </c>
      <c r="M535" s="3">
        <f t="shared" si="63"/>
        <v>4.1217133811653799E-4</v>
      </c>
    </row>
    <row r="536" spans="1:13" x14ac:dyDescent="0.4">
      <c r="A536" s="3">
        <v>32</v>
      </c>
      <c r="B536" s="3">
        <v>2.1</v>
      </c>
      <c r="C536" s="3">
        <v>0.86858999999999997</v>
      </c>
      <c r="D536" s="3">
        <v>0.75637399999999999</v>
      </c>
      <c r="E536" s="3">
        <v>0.577488</v>
      </c>
      <c r="F536" s="3">
        <v>0.93857299999999999</v>
      </c>
      <c r="G536" s="3">
        <f t="shared" si="59"/>
        <v>0.66352831276732083</v>
      </c>
      <c r="H536" s="3">
        <f t="shared" si="60"/>
        <v>0.85913380000000006</v>
      </c>
      <c r="I536" s="3">
        <f t="shared" si="61"/>
        <v>4.7523957915981503E-3</v>
      </c>
      <c r="J536" s="3">
        <f t="shared" si="64"/>
        <v>1.1652985999999999</v>
      </c>
      <c r="K536" s="3">
        <f t="shared" si="62"/>
        <v>0.12158617414755812</v>
      </c>
      <c r="L536" s="3">
        <f t="shared" si="65"/>
        <v>0.6628166793495518</v>
      </c>
      <c r="M536" s="3">
        <f t="shared" si="63"/>
        <v>3.7734933316509563E-4</v>
      </c>
    </row>
    <row r="537" spans="1:13" x14ac:dyDescent="0.4">
      <c r="A537" s="3">
        <v>32</v>
      </c>
      <c r="B537" s="3">
        <v>2.12</v>
      </c>
      <c r="C537" s="3">
        <v>0.85760400000000003</v>
      </c>
      <c r="D537" s="3">
        <v>0.73788799999999999</v>
      </c>
      <c r="E537" s="3">
        <v>0.55071099999999995</v>
      </c>
      <c r="F537" s="3">
        <v>1.1605099999999999</v>
      </c>
      <c r="G537" s="3">
        <f t="shared" si="59"/>
        <v>0.66285121318809281</v>
      </c>
      <c r="H537" s="3">
        <f t="shared" si="60"/>
        <v>0.85681720000000006</v>
      </c>
      <c r="I537" s="3">
        <f t="shared" si="61"/>
        <v>4.892260827061407E-4</v>
      </c>
      <c r="J537" s="3">
        <f t="shared" si="64"/>
        <v>1.2382300000000002</v>
      </c>
      <c r="K537" s="3">
        <f t="shared" si="62"/>
        <v>5.4665558809912536E-2</v>
      </c>
      <c r="L537" s="3">
        <f t="shared" si="65"/>
        <v>0.66259886298554505</v>
      </c>
      <c r="M537" s="3">
        <f t="shared" si="63"/>
        <v>1.4885424356834461E-4</v>
      </c>
    </row>
    <row r="538" spans="1:13" x14ac:dyDescent="0.4">
      <c r="A538" s="3">
        <v>32</v>
      </c>
      <c r="B538" s="3">
        <v>2.12</v>
      </c>
      <c r="C538" s="3">
        <v>0.85657000000000005</v>
      </c>
      <c r="D538" s="3">
        <v>0.73616999999999999</v>
      </c>
      <c r="E538" s="3">
        <v>0.54842900000000006</v>
      </c>
      <c r="F538" s="3">
        <v>1.1872499999999999</v>
      </c>
      <c r="G538" s="3">
        <f t="shared" si="59"/>
        <v>0.66267935188903615</v>
      </c>
      <c r="H538" s="3">
        <f t="shared" si="60"/>
        <v>0.85386620000000002</v>
      </c>
      <c r="I538" s="3">
        <f t="shared" si="61"/>
        <v>5.5162716176780308E-3</v>
      </c>
      <c r="J538" s="3">
        <f t="shared" si="64"/>
        <v>1.331688</v>
      </c>
      <c r="K538" s="3">
        <f t="shared" si="62"/>
        <v>0.15296667237016051</v>
      </c>
      <c r="L538" s="3">
        <f t="shared" si="65"/>
        <v>0.66228727993025061</v>
      </c>
      <c r="M538" s="3">
        <f t="shared" si="63"/>
        <v>5.0322707894809987E-4</v>
      </c>
    </row>
    <row r="539" spans="1:13" x14ac:dyDescent="0.4">
      <c r="A539" s="3">
        <v>32</v>
      </c>
      <c r="B539" s="3">
        <v>2.12</v>
      </c>
      <c r="C539" s="3">
        <v>0.85677999999999999</v>
      </c>
      <c r="D539" s="3">
        <v>0.73671200000000003</v>
      </c>
      <c r="E539" s="3">
        <v>0.54949499999999996</v>
      </c>
      <c r="F539" s="3">
        <v>1.2749999999999999</v>
      </c>
      <c r="G539" s="3">
        <f t="shared" si="59"/>
        <v>0.66252080664497559</v>
      </c>
      <c r="H539" s="3">
        <f t="shared" si="60"/>
        <v>0.8511593999999999</v>
      </c>
      <c r="I539" s="3">
        <f t="shared" si="61"/>
        <v>6.7155808267044216E-3</v>
      </c>
      <c r="J539" s="3">
        <f t="shared" si="64"/>
        <v>1.419826</v>
      </c>
      <c r="K539" s="3">
        <f t="shared" si="62"/>
        <v>0.17032638710428888</v>
      </c>
      <c r="L539" s="3">
        <f t="shared" si="65"/>
        <v>0.66199666832041293</v>
      </c>
      <c r="M539" s="3">
        <f t="shared" si="63"/>
        <v>6.0264135092658305E-4</v>
      </c>
    </row>
    <row r="540" spans="1:13" x14ac:dyDescent="0.4">
      <c r="A540" s="3">
        <v>32</v>
      </c>
      <c r="B540" s="3">
        <v>2.12</v>
      </c>
      <c r="C540" s="3">
        <v>0.85612500000000002</v>
      </c>
      <c r="D540" s="3">
        <v>0.73556900000000003</v>
      </c>
      <c r="E540" s="3">
        <v>0.54781899999999994</v>
      </c>
      <c r="F540" s="3">
        <v>1.2651600000000001</v>
      </c>
      <c r="G540" s="3">
        <f t="shared" si="59"/>
        <v>0.66250371225833327</v>
      </c>
      <c r="H540" s="3">
        <f t="shared" si="60"/>
        <v>0.84838599999999997</v>
      </c>
      <c r="I540" s="3">
        <f t="shared" si="61"/>
        <v>6.6850334329754835E-3</v>
      </c>
      <c r="J540" s="3">
        <f t="shared" si="64"/>
        <v>1.4722719999999998</v>
      </c>
      <c r="K540" s="3">
        <f t="shared" si="62"/>
        <v>0.15755101083776116</v>
      </c>
      <c r="L540" s="3">
        <f t="shared" si="65"/>
        <v>0.66176432058728596</v>
      </c>
      <c r="M540" s="3">
        <f t="shared" si="63"/>
        <v>5.7927003296338094E-4</v>
      </c>
    </row>
    <row r="541" spans="1:13" x14ac:dyDescent="0.4">
      <c r="A541" s="3">
        <v>32</v>
      </c>
      <c r="B541" s="3">
        <v>2.12</v>
      </c>
      <c r="C541" s="3">
        <v>0.85700699999999996</v>
      </c>
      <c r="D541" s="3">
        <v>0.73715900000000001</v>
      </c>
      <c r="E541" s="3">
        <v>0.55029499999999998</v>
      </c>
      <c r="F541" s="3">
        <v>1.3032300000000001</v>
      </c>
      <c r="G541" s="3">
        <f t="shared" si="59"/>
        <v>0.66243923094728707</v>
      </c>
      <c r="H541" s="3">
        <f t="shared" si="60"/>
        <v>0.84595759999999998</v>
      </c>
      <c r="I541" s="3">
        <f t="shared" si="61"/>
        <v>5.5399822237981794E-3</v>
      </c>
      <c r="J541" s="3">
        <f t="shared" si="64"/>
        <v>1.5382199999999999</v>
      </c>
      <c r="K541" s="3">
        <f t="shared" si="62"/>
        <v>0.12207223877688156</v>
      </c>
      <c r="L541" s="3">
        <f t="shared" si="65"/>
        <v>0.6615414804268076</v>
      </c>
      <c r="M541" s="3">
        <f t="shared" si="63"/>
        <v>4.5238523662072277E-4</v>
      </c>
    </row>
    <row r="542" spans="1:13" x14ac:dyDescent="0.4">
      <c r="A542" s="3">
        <v>32</v>
      </c>
      <c r="B542" s="3">
        <v>2.14</v>
      </c>
      <c r="C542" s="3">
        <v>0.84284899999999996</v>
      </c>
      <c r="D542" s="3">
        <v>0.71379599999999999</v>
      </c>
      <c r="E542" s="3">
        <v>0.51771800000000001</v>
      </c>
      <c r="F542" s="3">
        <v>1.6277999999999999</v>
      </c>
      <c r="G542" s="3">
        <f t="shared" si="59"/>
        <v>0.66129329791162084</v>
      </c>
      <c r="H542" s="3">
        <f t="shared" si="60"/>
        <v>0.84328300000000012</v>
      </c>
      <c r="I542" s="3">
        <f t="shared" si="61"/>
        <v>4.470941735250114E-4</v>
      </c>
      <c r="J542" s="3">
        <f t="shared" si="64"/>
        <v>1.59009</v>
      </c>
      <c r="K542" s="3">
        <f t="shared" si="62"/>
        <v>3.5857446646407984E-2</v>
      </c>
      <c r="L542" s="3">
        <f t="shared" si="65"/>
        <v>0.66134982010606058</v>
      </c>
      <c r="M542" s="3">
        <f t="shared" si="63"/>
        <v>8.6375986801873327E-5</v>
      </c>
    </row>
    <row r="543" spans="1:13" x14ac:dyDescent="0.4">
      <c r="A543" s="3">
        <v>32</v>
      </c>
      <c r="B543" s="3">
        <v>2.14</v>
      </c>
      <c r="C543" s="3">
        <v>0.84303600000000001</v>
      </c>
      <c r="D543" s="3">
        <v>0.71411199999999997</v>
      </c>
      <c r="E543" s="3">
        <v>0.51827900000000005</v>
      </c>
      <c r="F543" s="3">
        <v>1.6279399999999999</v>
      </c>
      <c r="G543" s="3">
        <f t="shared" si="59"/>
        <v>0.66122629383984788</v>
      </c>
      <c r="H543" s="3">
        <f t="shared" si="60"/>
        <v>0.840221</v>
      </c>
      <c r="I543" s="3">
        <f t="shared" si="61"/>
        <v>6.3530374782461317E-3</v>
      </c>
      <c r="J543" s="3">
        <f t="shared" si="64"/>
        <v>1.7027000000000001</v>
      </c>
      <c r="K543" s="3">
        <f t="shared" si="62"/>
        <v>0.24597327310096048</v>
      </c>
      <c r="L543" s="3">
        <f t="shared" si="65"/>
        <v>0.66098314815772263</v>
      </c>
      <c r="M543" s="3">
        <f t="shared" si="63"/>
        <v>7.65966244822143E-4</v>
      </c>
    </row>
    <row r="544" spans="1:13" x14ac:dyDescent="0.4">
      <c r="A544" s="3">
        <v>32</v>
      </c>
      <c r="B544" s="3">
        <v>2.14</v>
      </c>
      <c r="C544" s="3">
        <v>0.84291300000000002</v>
      </c>
      <c r="D544" s="3">
        <v>0.71371499999999999</v>
      </c>
      <c r="E544" s="3">
        <v>0.51749999999999996</v>
      </c>
      <c r="F544" s="3">
        <v>1.5372300000000001</v>
      </c>
      <c r="G544" s="3">
        <f t="shared" si="59"/>
        <v>0.66135906797934063</v>
      </c>
      <c r="H544" s="3">
        <f t="shared" si="60"/>
        <v>0.83712839999999988</v>
      </c>
      <c r="I544" s="3">
        <f t="shared" si="61"/>
        <v>7.8234548787604087E-3</v>
      </c>
      <c r="J544" s="3">
        <f t="shared" si="64"/>
        <v>1.783622</v>
      </c>
      <c r="K544" s="3">
        <f t="shared" si="62"/>
        <v>0.27312428302148389</v>
      </c>
      <c r="L544" s="3">
        <f t="shared" si="65"/>
        <v>0.66066621355668942</v>
      </c>
      <c r="M544" s="3">
        <f t="shared" si="63"/>
        <v>9.1343959516794319E-4</v>
      </c>
    </row>
    <row r="545" spans="1:13" x14ac:dyDescent="0.4">
      <c r="A545" s="3">
        <v>32</v>
      </c>
      <c r="B545" s="3">
        <v>2.14</v>
      </c>
      <c r="C545" s="3">
        <v>0.84398300000000004</v>
      </c>
      <c r="D545" s="3">
        <v>0.71564099999999997</v>
      </c>
      <c r="E545" s="3">
        <v>0.52024999999999999</v>
      </c>
      <c r="F545" s="3">
        <v>1.5949</v>
      </c>
      <c r="G545" s="3">
        <f t="shared" si="59"/>
        <v>0.66138951145594138</v>
      </c>
      <c r="H545" s="3">
        <f t="shared" si="60"/>
        <v>0.83410760000000006</v>
      </c>
      <c r="I545" s="3">
        <f t="shared" si="61"/>
        <v>7.9220664879815304E-3</v>
      </c>
      <c r="J545" s="3">
        <f t="shared" si="64"/>
        <v>1.9069000000000003</v>
      </c>
      <c r="K545" s="3">
        <f t="shared" si="62"/>
        <v>0.27319829640757126</v>
      </c>
      <c r="L545" s="3">
        <f t="shared" si="65"/>
        <v>0.66030257495542721</v>
      </c>
      <c r="M545" s="3">
        <f t="shared" si="63"/>
        <v>9.2704196079259108E-4</v>
      </c>
    </row>
    <row r="546" spans="1:13" x14ac:dyDescent="0.4">
      <c r="A546" s="3">
        <v>32</v>
      </c>
      <c r="B546" s="3">
        <v>2.14</v>
      </c>
      <c r="C546" s="3">
        <v>0.843634</v>
      </c>
      <c r="D546" s="3">
        <v>0.71498399999999995</v>
      </c>
      <c r="E546" s="3">
        <v>0.51915500000000003</v>
      </c>
      <c r="F546" s="3">
        <v>1.5625800000000001</v>
      </c>
      <c r="G546" s="3">
        <f t="shared" si="59"/>
        <v>0.6614809293435524</v>
      </c>
      <c r="H546" s="3">
        <f t="shared" si="60"/>
        <v>0.83081280000000002</v>
      </c>
      <c r="I546" s="3">
        <f t="shared" si="61"/>
        <v>6.4114764103129825E-3</v>
      </c>
      <c r="J546" s="3">
        <f t="shared" si="64"/>
        <v>2.0232559999999999</v>
      </c>
      <c r="K546" s="3">
        <f t="shared" si="62"/>
        <v>0.23703594686038817</v>
      </c>
      <c r="L546" s="3">
        <f t="shared" si="65"/>
        <v>0.65992489778081498</v>
      </c>
      <c r="M546" s="3">
        <f t="shared" si="63"/>
        <v>7.8034913786602031E-4</v>
      </c>
    </row>
    <row r="547" spans="1:13" x14ac:dyDescent="0.4">
      <c r="A547" s="3">
        <v>32</v>
      </c>
      <c r="B547" s="3">
        <v>2.16</v>
      </c>
      <c r="C547" s="3">
        <v>0.82753900000000002</v>
      </c>
      <c r="D547" s="3">
        <v>0.689442</v>
      </c>
      <c r="E547" s="3">
        <v>0.48560700000000001</v>
      </c>
      <c r="F547" s="3">
        <v>2.1908500000000002</v>
      </c>
      <c r="G547" s="3">
        <f t="shared" si="59"/>
        <v>0.65945993816993109</v>
      </c>
      <c r="H547" s="3">
        <f t="shared" si="60"/>
        <v>0.827542</v>
      </c>
      <c r="I547" s="3">
        <f t="shared" si="61"/>
        <v>1.6851824827003025E-4</v>
      </c>
      <c r="J547" s="3">
        <f t="shared" si="64"/>
        <v>2.130144</v>
      </c>
      <c r="K547" s="3">
        <f t="shared" si="62"/>
        <v>5.8350198834279936E-2</v>
      </c>
      <c r="L547" s="3">
        <f t="shared" si="65"/>
        <v>0.65954896280948916</v>
      </c>
      <c r="M547" s="3">
        <f t="shared" si="63"/>
        <v>6.5725381639393805E-5</v>
      </c>
    </row>
    <row r="548" spans="1:13" x14ac:dyDescent="0.4">
      <c r="A548" s="3">
        <v>32</v>
      </c>
      <c r="B548" s="3">
        <v>2.16</v>
      </c>
      <c r="C548" s="3">
        <v>0.827573</v>
      </c>
      <c r="D548" s="3">
        <v>0.68916500000000003</v>
      </c>
      <c r="E548" s="3">
        <v>0.484958</v>
      </c>
      <c r="F548" s="3">
        <v>2.0325500000000001</v>
      </c>
      <c r="G548" s="3">
        <f t="shared" si="59"/>
        <v>0.65964162083468203</v>
      </c>
      <c r="H548" s="3">
        <f t="shared" si="60"/>
        <v>0.82362160000000006</v>
      </c>
      <c r="I548" s="3">
        <f t="shared" si="61"/>
        <v>7.844110238898994E-3</v>
      </c>
      <c r="J548" s="3">
        <f t="shared" si="64"/>
        <v>2.3010419999999998</v>
      </c>
      <c r="K548" s="3">
        <f t="shared" si="62"/>
        <v>0.37547079686175522</v>
      </c>
      <c r="L548" s="3">
        <f t="shared" si="65"/>
        <v>0.65894951874887231</v>
      </c>
      <c r="M548" s="3">
        <f t="shared" si="63"/>
        <v>1.2443404421177086E-3</v>
      </c>
    </row>
    <row r="549" spans="1:13" x14ac:dyDescent="0.4">
      <c r="A549" s="3">
        <v>32</v>
      </c>
      <c r="B549" s="3">
        <v>2.16</v>
      </c>
      <c r="C549" s="3">
        <v>0.82780900000000002</v>
      </c>
      <c r="D549" s="3">
        <v>0.68981000000000003</v>
      </c>
      <c r="E549" s="3">
        <v>0.48601</v>
      </c>
      <c r="F549" s="3">
        <v>2.1536200000000001</v>
      </c>
      <c r="G549" s="3">
        <f t="shared" si="59"/>
        <v>0.65954087497302882</v>
      </c>
      <c r="H549" s="3">
        <f t="shared" si="60"/>
        <v>0.81963200000000003</v>
      </c>
      <c r="I549" s="3">
        <f t="shared" si="61"/>
        <v>9.6782584797059437E-3</v>
      </c>
      <c r="J549" s="3">
        <f t="shared" si="64"/>
        <v>2.5076860000000001</v>
      </c>
      <c r="K549" s="3">
        <f t="shared" si="62"/>
        <v>0.448130303086056</v>
      </c>
      <c r="L549" s="3">
        <f t="shared" si="65"/>
        <v>0.65834694054926002</v>
      </c>
      <c r="M549" s="3">
        <f t="shared" si="63"/>
        <v>1.47196936953574E-3</v>
      </c>
    </row>
    <row r="550" spans="1:13" x14ac:dyDescent="0.4">
      <c r="A550" s="3">
        <v>32</v>
      </c>
      <c r="B550" s="3">
        <v>2.16</v>
      </c>
      <c r="C550" s="3">
        <v>0.82750900000000005</v>
      </c>
      <c r="D550" s="3">
        <v>0.68936299999999995</v>
      </c>
      <c r="E550" s="3">
        <v>0.48543700000000001</v>
      </c>
      <c r="F550" s="3">
        <v>2.1766800000000002</v>
      </c>
      <c r="G550" s="3">
        <f t="shared" si="59"/>
        <v>0.65950112558288021</v>
      </c>
      <c r="H550" s="3">
        <f t="shared" si="60"/>
        <v>0.81586119999999995</v>
      </c>
      <c r="I550" s="3">
        <f t="shared" si="61"/>
        <v>9.4274468738890383E-3</v>
      </c>
      <c r="J550" s="3">
        <f t="shared" si="64"/>
        <v>2.6806799999999997</v>
      </c>
      <c r="K550" s="3">
        <f t="shared" si="62"/>
        <v>0.44500098593149406</v>
      </c>
      <c r="L550" s="3">
        <f t="shared" si="65"/>
        <v>0.65779484267141508</v>
      </c>
      <c r="M550" s="3">
        <f t="shared" si="63"/>
        <v>1.4379168155485853E-3</v>
      </c>
    </row>
    <row r="551" spans="1:13" x14ac:dyDescent="0.4">
      <c r="A551" s="3">
        <v>32</v>
      </c>
      <c r="B551" s="3">
        <v>2.16</v>
      </c>
      <c r="C551" s="3">
        <v>0.82728000000000002</v>
      </c>
      <c r="D551" s="3">
        <v>0.68881499999999996</v>
      </c>
      <c r="E551" s="3">
        <v>0.48452299999999998</v>
      </c>
      <c r="F551" s="3">
        <v>2.0970200000000001</v>
      </c>
      <c r="G551" s="3">
        <f t="shared" si="59"/>
        <v>0.65960125448692342</v>
      </c>
      <c r="H551" s="3">
        <f t="shared" si="60"/>
        <v>0.81221940000000004</v>
      </c>
      <c r="I551" s="3">
        <f t="shared" si="61"/>
        <v>7.5557704729564135E-3</v>
      </c>
      <c r="J551" s="3">
        <f t="shared" si="64"/>
        <v>2.8267800000000003</v>
      </c>
      <c r="K551" s="3">
        <f t="shared" si="62"/>
        <v>0.36896872154696159</v>
      </c>
      <c r="L551" s="3">
        <f t="shared" si="65"/>
        <v>0.65728601379653451</v>
      </c>
      <c r="M551" s="3">
        <f t="shared" si="63"/>
        <v>1.1691107885691992E-3</v>
      </c>
    </row>
    <row r="552" spans="1:13" x14ac:dyDescent="0.4">
      <c r="A552" s="3">
        <v>32</v>
      </c>
      <c r="B552" s="3">
        <v>2.1800000000000002</v>
      </c>
      <c r="C552" s="3">
        <v>0.80793700000000002</v>
      </c>
      <c r="D552" s="3">
        <v>0.65924499999999997</v>
      </c>
      <c r="E552" s="3">
        <v>0.44790799999999997</v>
      </c>
      <c r="F552" s="3">
        <v>3.0453399999999999</v>
      </c>
      <c r="G552" s="3">
        <f t="shared" si="59"/>
        <v>0.65646271786684729</v>
      </c>
      <c r="H552" s="3">
        <f t="shared" si="60"/>
        <v>0.80883780000000005</v>
      </c>
      <c r="I552" s="3">
        <f t="shared" si="61"/>
        <v>9.8625136755290093E-4</v>
      </c>
      <c r="J552" s="3">
        <f t="shared" si="64"/>
        <v>2.980988</v>
      </c>
      <c r="K552" s="3">
        <f t="shared" si="62"/>
        <v>7.8668204352203272E-2</v>
      </c>
      <c r="L552" s="3">
        <f t="shared" si="65"/>
        <v>0.65678942512351879</v>
      </c>
      <c r="M552" s="3">
        <f t="shared" si="63"/>
        <v>2.3189797824593869E-4</v>
      </c>
    </row>
    <row r="553" spans="1:13" x14ac:dyDescent="0.4">
      <c r="A553" s="3">
        <v>32</v>
      </c>
      <c r="B553" s="3">
        <v>2.1800000000000002</v>
      </c>
      <c r="C553" s="3">
        <v>0.80762500000000004</v>
      </c>
      <c r="D553" s="3">
        <v>0.65878499999999995</v>
      </c>
      <c r="E553" s="3">
        <v>0.44706699999999999</v>
      </c>
      <c r="F553" s="3">
        <v>3.0657700000000001</v>
      </c>
      <c r="G553" s="3">
        <f t="shared" si="59"/>
        <v>0.65662872983662057</v>
      </c>
      <c r="H553" s="3">
        <f t="shared" si="60"/>
        <v>0.80444300000000002</v>
      </c>
      <c r="I553" s="3">
        <f t="shared" si="61"/>
        <v>9.2815640707803251E-3</v>
      </c>
      <c r="J553" s="3">
        <f t="shared" si="64"/>
        <v>3.196142</v>
      </c>
      <c r="K553" s="3">
        <f t="shared" si="62"/>
        <v>0.46802226619681275</v>
      </c>
      <c r="L553" s="3">
        <f t="shared" si="65"/>
        <v>0.65602825723810698</v>
      </c>
      <c r="M553" s="3">
        <f t="shared" si="63"/>
        <v>1.6937062953366997E-3</v>
      </c>
    </row>
    <row r="554" spans="1:13" x14ac:dyDescent="0.4">
      <c r="A554" s="3">
        <v>32</v>
      </c>
      <c r="B554" s="3">
        <v>2.1800000000000002</v>
      </c>
      <c r="C554" s="3">
        <v>0.80895499999999998</v>
      </c>
      <c r="D554" s="3">
        <v>0.66083499999999995</v>
      </c>
      <c r="E554" s="3">
        <v>0.44965500000000003</v>
      </c>
      <c r="F554" s="3">
        <v>3.0185900000000001</v>
      </c>
      <c r="G554" s="3">
        <f t="shared" si="59"/>
        <v>0.65678038558380436</v>
      </c>
      <c r="H554" s="3">
        <f t="shared" si="60"/>
        <v>0.7997206</v>
      </c>
      <c r="I554" s="3">
        <f t="shared" si="61"/>
        <v>1.2053975486950367E-2</v>
      </c>
      <c r="J554" s="3">
        <f t="shared" si="64"/>
        <v>3.4909459999999997</v>
      </c>
      <c r="K554" s="3">
        <f t="shared" si="62"/>
        <v>0.69986717392945508</v>
      </c>
      <c r="L554" s="3">
        <f t="shared" si="65"/>
        <v>0.65510392919113014</v>
      </c>
      <c r="M554" s="3">
        <f t="shared" si="63"/>
        <v>2.2751050613278975E-3</v>
      </c>
    </row>
    <row r="555" spans="1:13" x14ac:dyDescent="0.4">
      <c r="A555" s="3">
        <v>32</v>
      </c>
      <c r="B555" s="3">
        <v>2.1800000000000002</v>
      </c>
      <c r="C555" s="3">
        <v>0.80930000000000002</v>
      </c>
      <c r="D555" s="3">
        <v>0.66115500000000005</v>
      </c>
      <c r="E555" s="3">
        <v>0.44985900000000001</v>
      </c>
      <c r="F555" s="3">
        <v>2.9071799999999999</v>
      </c>
      <c r="G555" s="3">
        <f t="shared" si="59"/>
        <v>0.65695698120847734</v>
      </c>
      <c r="H555" s="3">
        <f t="shared" si="60"/>
        <v>0.79469560000000006</v>
      </c>
      <c r="I555" s="3">
        <f t="shared" si="61"/>
        <v>1.2389314147280315E-2</v>
      </c>
      <c r="J555" s="3">
        <f t="shared" si="64"/>
        <v>3.8588439999999999</v>
      </c>
      <c r="K555" s="3">
        <f t="shared" si="62"/>
        <v>0.82683260662845215</v>
      </c>
      <c r="L555" s="3">
        <f t="shared" si="65"/>
        <v>0.65404825838623049</v>
      </c>
      <c r="M555" s="3">
        <f t="shared" si="63"/>
        <v>2.4686624504948562E-3</v>
      </c>
    </row>
    <row r="556" spans="1:13" x14ac:dyDescent="0.4">
      <c r="A556" s="3">
        <v>32</v>
      </c>
      <c r="B556" s="3">
        <v>2.1800000000000002</v>
      </c>
      <c r="C556" s="3">
        <v>0.81037199999999998</v>
      </c>
      <c r="D556" s="3">
        <v>0.66280899999999998</v>
      </c>
      <c r="E556" s="3">
        <v>0.45190000000000002</v>
      </c>
      <c r="F556" s="3">
        <v>2.8680599999999998</v>
      </c>
      <c r="G556" s="3">
        <f t="shared" si="59"/>
        <v>0.6571183111218446</v>
      </c>
      <c r="H556" s="3">
        <f t="shared" si="60"/>
        <v>0.78982299999999994</v>
      </c>
      <c r="I556" s="3">
        <f t="shared" si="61"/>
        <v>1.0302486554225632E-2</v>
      </c>
      <c r="J556" s="3">
        <f t="shared" si="64"/>
        <v>4.1273260000000001</v>
      </c>
      <c r="K556" s="3">
        <f t="shared" si="62"/>
        <v>0.6789500633949439</v>
      </c>
      <c r="L556" s="3">
        <f t="shared" si="65"/>
        <v>0.65315132591656977</v>
      </c>
      <c r="M556" s="3">
        <f t="shared" si="63"/>
        <v>2.0234598651758069E-3</v>
      </c>
    </row>
    <row r="557" spans="1:13" x14ac:dyDescent="0.4">
      <c r="A557" s="3">
        <v>32</v>
      </c>
      <c r="B557" s="3">
        <v>2.2000000000000002</v>
      </c>
      <c r="C557" s="3">
        <v>0.78596299999999997</v>
      </c>
      <c r="D557" s="3">
        <v>0.62659200000000004</v>
      </c>
      <c r="E557" s="3">
        <v>0.40911900000000001</v>
      </c>
      <c r="F557" s="3">
        <v>4.1211099999999998</v>
      </c>
      <c r="G557" s="3">
        <f t="shared" si="59"/>
        <v>0.6526568784397877</v>
      </c>
      <c r="H557" s="3">
        <f t="shared" si="60"/>
        <v>0.78489059999999999</v>
      </c>
      <c r="I557" s="3">
        <f t="shared" si="61"/>
        <v>8.6239958256019292E-4</v>
      </c>
      <c r="J557" s="3">
        <f t="shared" si="64"/>
        <v>4.4252520000000004</v>
      </c>
      <c r="K557" s="3">
        <f t="shared" si="62"/>
        <v>0.2562745204970639</v>
      </c>
      <c r="L557" s="3">
        <f t="shared" si="65"/>
        <v>0.65219176368360332</v>
      </c>
      <c r="M557" s="3">
        <f t="shared" si="63"/>
        <v>4.0532724838414206E-4</v>
      </c>
    </row>
    <row r="558" spans="1:13" x14ac:dyDescent="0.4">
      <c r="A558" s="3">
        <v>32</v>
      </c>
      <c r="B558" s="3">
        <v>2.2000000000000002</v>
      </c>
      <c r="C558" s="3">
        <v>0.78401299999999996</v>
      </c>
      <c r="D558" s="3">
        <v>0.62443099999999996</v>
      </c>
      <c r="E558" s="3">
        <v>0.40706199999999998</v>
      </c>
      <c r="F558" s="3">
        <v>4.53979</v>
      </c>
      <c r="G558" s="3">
        <f t="shared" si="59"/>
        <v>0.65200708960173714</v>
      </c>
      <c r="H558" s="3">
        <f t="shared" si="60"/>
        <v>0.77899580000000002</v>
      </c>
      <c r="I558" s="3">
        <f t="shared" si="61"/>
        <v>1.1273652210353143E-2</v>
      </c>
      <c r="J558" s="3">
        <f t="shared" si="64"/>
        <v>4.864592</v>
      </c>
      <c r="K558" s="3">
        <f t="shared" si="62"/>
        <v>0.75532223566898682</v>
      </c>
      <c r="L558" s="3">
        <f t="shared" si="65"/>
        <v>0.65083528381730593</v>
      </c>
      <c r="M558" s="3">
        <f t="shared" si="63"/>
        <v>2.5025193474574018E-3</v>
      </c>
    </row>
    <row r="559" spans="1:13" x14ac:dyDescent="0.4">
      <c r="A559" s="3">
        <v>32</v>
      </c>
      <c r="B559" s="3">
        <v>2.2000000000000002</v>
      </c>
      <c r="C559" s="3">
        <v>0.78383000000000003</v>
      </c>
      <c r="D559" s="3">
        <v>0.62482700000000002</v>
      </c>
      <c r="E559" s="3">
        <v>0.40816999999999998</v>
      </c>
      <c r="F559" s="3">
        <v>4.8580800000000002</v>
      </c>
      <c r="G559" s="3">
        <f t="shared" si="59"/>
        <v>0.65150203155930564</v>
      </c>
      <c r="H559" s="3">
        <f t="shared" si="60"/>
        <v>0.77333960000000013</v>
      </c>
      <c r="I559" s="3">
        <f t="shared" si="61"/>
        <v>1.4082224775936531E-2</v>
      </c>
      <c r="J559" s="3">
        <f t="shared" si="64"/>
        <v>5.1956319999999998</v>
      </c>
      <c r="K559" s="3">
        <f t="shared" si="62"/>
        <v>0.89096391505829453</v>
      </c>
      <c r="L559" s="3">
        <f t="shared" si="65"/>
        <v>0.64962253497944411</v>
      </c>
      <c r="M559" s="3">
        <f t="shared" si="63"/>
        <v>3.0501524310764814E-3</v>
      </c>
    </row>
    <row r="560" spans="1:13" x14ac:dyDescent="0.4">
      <c r="A560" s="3">
        <v>32</v>
      </c>
      <c r="B560" s="3">
        <v>2.2000000000000002</v>
      </c>
      <c r="C560" s="3">
        <v>0.784937</v>
      </c>
      <c r="D560" s="3">
        <v>0.62525699999999995</v>
      </c>
      <c r="E560" s="3">
        <v>0.40759400000000001</v>
      </c>
      <c r="F560" s="3">
        <v>4.2495900000000004</v>
      </c>
      <c r="G560" s="3">
        <f t="shared" si="59"/>
        <v>0.65247231886017354</v>
      </c>
      <c r="H560" s="3">
        <f t="shared" si="60"/>
        <v>0.76796980000000015</v>
      </c>
      <c r="I560" s="3">
        <f t="shared" si="61"/>
        <v>1.4176930660760121E-2</v>
      </c>
      <c r="J560" s="3">
        <f t="shared" si="64"/>
        <v>5.5131479999999993</v>
      </c>
      <c r="K560" s="3">
        <f t="shared" si="62"/>
        <v>0.99132538416808635</v>
      </c>
      <c r="L560" s="3">
        <f t="shared" si="65"/>
        <v>0.64850390210714048</v>
      </c>
      <c r="M560" s="3">
        <f t="shared" si="63"/>
        <v>3.1786560917412719E-3</v>
      </c>
    </row>
    <row r="561" spans="1:13" x14ac:dyDescent="0.4">
      <c r="A561" s="3">
        <v>32</v>
      </c>
      <c r="B561" s="3">
        <v>2.2000000000000002</v>
      </c>
      <c r="C561" s="3">
        <v>0.78571000000000002</v>
      </c>
      <c r="D561" s="3">
        <v>0.62670199999999998</v>
      </c>
      <c r="E561" s="3">
        <v>0.409659</v>
      </c>
      <c r="F561" s="3">
        <v>4.3576899999999998</v>
      </c>
      <c r="G561" s="3">
        <f t="shared" si="59"/>
        <v>0.65232049995701213</v>
      </c>
      <c r="H561" s="3">
        <f t="shared" si="60"/>
        <v>0.7620804000000001</v>
      </c>
      <c r="I561" s="3">
        <f t="shared" si="61"/>
        <v>1.1826759363409756E-2</v>
      </c>
      <c r="J561" s="3">
        <f t="shared" si="64"/>
        <v>5.9218000000000002</v>
      </c>
      <c r="K561" s="3">
        <f t="shared" si="62"/>
        <v>0.78613029332292794</v>
      </c>
      <c r="L561" s="3">
        <f t="shared" si="65"/>
        <v>0.64711569202179187</v>
      </c>
      <c r="M561" s="3">
        <f t="shared" si="63"/>
        <v>2.6066014645443909E-3</v>
      </c>
    </row>
    <row r="562" spans="1:13" x14ac:dyDescent="0.4">
      <c r="A562" s="3">
        <v>32</v>
      </c>
      <c r="B562" s="3">
        <v>2.2200000000000002</v>
      </c>
      <c r="C562" s="3">
        <v>0.75648899999999997</v>
      </c>
      <c r="D562" s="3">
        <v>0.58597200000000005</v>
      </c>
      <c r="E562" s="3">
        <v>0.36478100000000002</v>
      </c>
      <c r="F562" s="3">
        <v>6.3178099999999997</v>
      </c>
      <c r="G562" s="3">
        <f t="shared" si="59"/>
        <v>0.64587447910830109</v>
      </c>
      <c r="H562" s="3">
        <f t="shared" si="60"/>
        <v>0.75632100000000002</v>
      </c>
      <c r="I562" s="3">
        <f t="shared" si="61"/>
        <v>6.0856716966987338E-4</v>
      </c>
      <c r="J562" s="3">
        <f t="shared" si="64"/>
        <v>6.3137519999999991</v>
      </c>
      <c r="K562" s="3">
        <f t="shared" si="62"/>
        <v>7.9963953479052191E-2</v>
      </c>
      <c r="L562" s="3">
        <f t="shared" si="65"/>
        <v>0.64580237010549058</v>
      </c>
      <c r="M562" s="3">
        <f t="shared" si="63"/>
        <v>1.4984110045887373E-4</v>
      </c>
    </row>
    <row r="563" spans="1:13" x14ac:dyDescent="0.4">
      <c r="A563" s="3">
        <v>32</v>
      </c>
      <c r="B563" s="3">
        <v>2.2200000000000002</v>
      </c>
      <c r="C563" s="3">
        <v>0.75573199999999996</v>
      </c>
      <c r="D563" s="3">
        <v>0.58456200000000003</v>
      </c>
      <c r="E563" s="3">
        <v>0.36295699999999997</v>
      </c>
      <c r="F563" s="3">
        <v>6.1949899999999998</v>
      </c>
      <c r="G563" s="3">
        <f t="shared" si="59"/>
        <v>0.64594334541242815</v>
      </c>
      <c r="H563" s="3">
        <f t="shared" si="60"/>
        <v>0.74910159999999992</v>
      </c>
      <c r="I563" s="3">
        <f t="shared" si="61"/>
        <v>1.436744866147081E-2</v>
      </c>
      <c r="J563" s="3">
        <f t="shared" si="64"/>
        <v>6.8659860000000013</v>
      </c>
      <c r="K563" s="3">
        <f t="shared" si="62"/>
        <v>1.1093807858548754</v>
      </c>
      <c r="L563" s="3">
        <f t="shared" si="65"/>
        <v>0.64363641961384399</v>
      </c>
      <c r="M563" s="3">
        <f t="shared" si="63"/>
        <v>4.2983077395952422E-3</v>
      </c>
    </row>
    <row r="564" spans="1:13" x14ac:dyDescent="0.4">
      <c r="A564" s="3">
        <v>32</v>
      </c>
      <c r="B564" s="3">
        <v>2.2200000000000002</v>
      </c>
      <c r="C564" s="3">
        <v>0.75698100000000001</v>
      </c>
      <c r="D564" s="3">
        <v>0.58699400000000002</v>
      </c>
      <c r="E564" s="3">
        <v>0.36601899999999998</v>
      </c>
      <c r="F564" s="3">
        <v>6.4456600000000002</v>
      </c>
      <c r="G564" s="3">
        <f t="shared" si="59"/>
        <v>0.64590886719778773</v>
      </c>
      <c r="H564" s="3">
        <f t="shared" si="60"/>
        <v>0.74192979999999997</v>
      </c>
      <c r="I564" s="3">
        <f t="shared" si="61"/>
        <v>1.7806140417283012E-2</v>
      </c>
      <c r="J564" s="3">
        <f t="shared" si="64"/>
        <v>7.4682539999999999</v>
      </c>
      <c r="K564" s="3">
        <f t="shared" si="62"/>
        <v>1.3687197907037021</v>
      </c>
      <c r="L564" s="3">
        <f t="shared" si="65"/>
        <v>0.64142285410789701</v>
      </c>
      <c r="M564" s="3">
        <f t="shared" si="63"/>
        <v>5.278434964616636E-3</v>
      </c>
    </row>
    <row r="565" spans="1:13" x14ac:dyDescent="0.4">
      <c r="A565" s="3">
        <v>32</v>
      </c>
      <c r="B565" s="3">
        <v>2.2200000000000002</v>
      </c>
      <c r="C565" s="3">
        <v>0.75548999999999999</v>
      </c>
      <c r="D565" s="3">
        <v>0.58440800000000004</v>
      </c>
      <c r="E565" s="3">
        <v>0.36318800000000001</v>
      </c>
      <c r="F565" s="3">
        <v>6.2928499999999996</v>
      </c>
      <c r="G565" s="3">
        <f t="shared" si="59"/>
        <v>0.64553126843343001</v>
      </c>
      <c r="H565" s="3">
        <f t="shared" si="60"/>
        <v>0.73431560000000007</v>
      </c>
      <c r="I565" s="3">
        <f t="shared" si="61"/>
        <v>1.78817535225156E-2</v>
      </c>
      <c r="J565" s="3">
        <f t="shared" si="64"/>
        <v>8.0197240000000001</v>
      </c>
      <c r="K565" s="3">
        <f t="shared" si="62"/>
        <v>1.4007179168926243</v>
      </c>
      <c r="L565" s="3">
        <f t="shared" si="65"/>
        <v>0.63915916521349403</v>
      </c>
      <c r="M565" s="3">
        <f t="shared" si="63"/>
        <v>5.2961447577267902E-3</v>
      </c>
    </row>
    <row r="566" spans="1:13" x14ac:dyDescent="0.4">
      <c r="A566" s="3">
        <v>32</v>
      </c>
      <c r="B566" s="3">
        <v>2.2200000000000002</v>
      </c>
      <c r="C566" s="3">
        <v>0.75691299999999995</v>
      </c>
      <c r="D566" s="3">
        <v>0.58661300000000005</v>
      </c>
      <c r="E566" s="3">
        <v>0.36570399999999997</v>
      </c>
      <c r="F566" s="3">
        <v>6.31745</v>
      </c>
      <c r="G566" s="3">
        <f t="shared" si="59"/>
        <v>0.64575389037550601</v>
      </c>
      <c r="H566" s="3">
        <f t="shared" si="60"/>
        <v>0.72765239999999998</v>
      </c>
      <c r="I566" s="3">
        <f t="shared" si="61"/>
        <v>1.4668725978761728E-2</v>
      </c>
      <c r="J566" s="3">
        <f t="shared" si="64"/>
        <v>8.5071180000000002</v>
      </c>
      <c r="K566" s="3">
        <f t="shared" si="62"/>
        <v>1.1085514308934896</v>
      </c>
      <c r="L566" s="3">
        <f t="shared" si="65"/>
        <v>0.63724328861337176</v>
      </c>
      <c r="M566" s="3">
        <f t="shared" si="63"/>
        <v>4.2796208917499946E-3</v>
      </c>
    </row>
    <row r="567" spans="1:13" x14ac:dyDescent="0.4">
      <c r="A567" s="3">
        <v>32</v>
      </c>
      <c r="B567" s="3">
        <v>2.2400000000000002</v>
      </c>
      <c r="C567" s="3">
        <v>0.72039200000000003</v>
      </c>
      <c r="D567" s="3">
        <v>0.538825</v>
      </c>
      <c r="E567" s="3">
        <v>0.31787500000000002</v>
      </c>
      <c r="F567" s="3">
        <v>9.0789799999999996</v>
      </c>
      <c r="G567" s="3">
        <f t="shared" si="59"/>
        <v>0.63504472665006806</v>
      </c>
      <c r="H567" s="3">
        <f t="shared" si="60"/>
        <v>0.72079920000000008</v>
      </c>
      <c r="I567" s="3">
        <f t="shared" si="61"/>
        <v>1.4069239353994879E-3</v>
      </c>
      <c r="J567" s="3">
        <f t="shared" si="64"/>
        <v>8.9857700000000005</v>
      </c>
      <c r="K567" s="3">
        <f t="shared" si="62"/>
        <v>0.22167383309718794</v>
      </c>
      <c r="L567" s="3">
        <f t="shared" si="65"/>
        <v>0.63536497958274596</v>
      </c>
      <c r="M567" s="3">
        <f t="shared" si="63"/>
        <v>6.7546572338758918E-4</v>
      </c>
    </row>
    <row r="568" spans="1:13" x14ac:dyDescent="0.4">
      <c r="A568" s="3">
        <v>32</v>
      </c>
      <c r="B568" s="3">
        <v>2.2400000000000002</v>
      </c>
      <c r="C568" s="3">
        <v>0.71987299999999999</v>
      </c>
      <c r="D568" s="3">
        <v>0.53835599999999995</v>
      </c>
      <c r="E568" s="3">
        <v>0.317469</v>
      </c>
      <c r="F568" s="3">
        <v>9.2063299999999995</v>
      </c>
      <c r="G568" s="3">
        <f t="shared" si="59"/>
        <v>0.63487551788269325</v>
      </c>
      <c r="H568" s="3">
        <f t="shared" si="60"/>
        <v>0.712144</v>
      </c>
      <c r="I568" s="3">
        <f t="shared" si="61"/>
        <v>1.7569239539604424E-2</v>
      </c>
      <c r="J568" s="3">
        <f t="shared" si="64"/>
        <v>9.5828540000000011</v>
      </c>
      <c r="K568" s="3">
        <f t="shared" si="62"/>
        <v>1.2595574221860593</v>
      </c>
      <c r="L568" s="3">
        <f t="shared" si="65"/>
        <v>0.63236409935207194</v>
      </c>
      <c r="M568" s="3">
        <f t="shared" si="63"/>
        <v>6.1967301028728215E-3</v>
      </c>
    </row>
    <row r="569" spans="1:13" x14ac:dyDescent="0.4">
      <c r="A569" s="3">
        <v>32</v>
      </c>
      <c r="B569" s="3">
        <v>2.2400000000000002</v>
      </c>
      <c r="C569" s="3">
        <v>0.71891000000000005</v>
      </c>
      <c r="D569" s="3">
        <v>0.536964</v>
      </c>
      <c r="E569" s="3">
        <v>0.31607600000000002</v>
      </c>
      <c r="F569" s="3">
        <v>9.2030100000000008</v>
      </c>
      <c r="G569" s="3">
        <f t="shared" si="59"/>
        <v>0.63459042272577282</v>
      </c>
      <c r="H569" s="3">
        <f t="shared" si="60"/>
        <v>0.70305200000000001</v>
      </c>
      <c r="I569" s="3">
        <f t="shared" si="61"/>
        <v>2.2333649455474117E-2</v>
      </c>
      <c r="J569" s="3">
        <f t="shared" si="64"/>
        <v>10.292187999999999</v>
      </c>
      <c r="K569" s="3">
        <f t="shared" si="62"/>
        <v>1.7506973593331341</v>
      </c>
      <c r="L569" s="3">
        <f t="shared" si="65"/>
        <v>0.62911330070012872</v>
      </c>
      <c r="M569" s="3">
        <f t="shared" si="63"/>
        <v>8.0213464905921159E-3</v>
      </c>
    </row>
    <row r="570" spans="1:13" x14ac:dyDescent="0.4">
      <c r="A570" s="3">
        <v>32</v>
      </c>
      <c r="B570" s="3">
        <v>2.2400000000000002</v>
      </c>
      <c r="C570" s="3">
        <v>0.72217399999999998</v>
      </c>
      <c r="D570" s="3">
        <v>0.54063099999999997</v>
      </c>
      <c r="E570" s="3">
        <v>0.319214</v>
      </c>
      <c r="F570" s="3">
        <v>8.7298200000000001</v>
      </c>
      <c r="G570" s="3">
        <f t="shared" si="59"/>
        <v>0.63595188543281866</v>
      </c>
      <c r="H570" s="3">
        <f t="shared" si="60"/>
        <v>0.69500279999999992</v>
      </c>
      <c r="I570" s="3">
        <f t="shared" si="61"/>
        <v>2.2420123848007605E-2</v>
      </c>
      <c r="J570" s="3">
        <f t="shared" si="64"/>
        <v>10.786925999999999</v>
      </c>
      <c r="K570" s="3">
        <f t="shared" si="62"/>
        <v>1.7222916442414771</v>
      </c>
      <c r="L570" s="3">
        <f t="shared" si="65"/>
        <v>0.62644719687694983</v>
      </c>
      <c r="M570" s="3">
        <f t="shared" si="63"/>
        <v>7.9730349278575256E-3</v>
      </c>
    </row>
    <row r="571" spans="1:13" x14ac:dyDescent="0.4">
      <c r="A571" s="3">
        <v>32</v>
      </c>
      <c r="B571" s="3">
        <v>2.2400000000000002</v>
      </c>
      <c r="C571" s="3">
        <v>0.72264700000000004</v>
      </c>
      <c r="D571" s="3">
        <v>0.54127400000000003</v>
      </c>
      <c r="E571" s="3">
        <v>0.31961299999999998</v>
      </c>
      <c r="F571" s="3">
        <v>8.7107100000000006</v>
      </c>
      <c r="G571" s="3">
        <f t="shared" si="59"/>
        <v>0.636362345222377</v>
      </c>
      <c r="H571" s="3">
        <f t="shared" si="60"/>
        <v>0.68571019999999994</v>
      </c>
      <c r="I571" s="3">
        <f t="shared" si="61"/>
        <v>1.8522673299499734E-2</v>
      </c>
      <c r="J571" s="3">
        <f t="shared" si="64"/>
        <v>11.501662</v>
      </c>
      <c r="K571" s="3">
        <f t="shared" si="62"/>
        <v>1.4384377909996739</v>
      </c>
      <c r="L571" s="3">
        <f t="shared" si="65"/>
        <v>0.62323713316585605</v>
      </c>
      <c r="M571" s="3">
        <f t="shared" si="63"/>
        <v>6.6155884425404959E-3</v>
      </c>
    </row>
    <row r="572" spans="1:13" x14ac:dyDescent="0.4">
      <c r="A572" s="3">
        <v>32</v>
      </c>
      <c r="B572" s="3">
        <v>2.2599999999999998</v>
      </c>
      <c r="C572" s="3">
        <v>0.67711600000000005</v>
      </c>
      <c r="D572" s="3">
        <v>0.48511300000000002</v>
      </c>
      <c r="E572" s="3">
        <v>0.26825300000000002</v>
      </c>
      <c r="F572" s="3">
        <v>12.064399999999999</v>
      </c>
      <c r="G572" s="3">
        <f t="shared" si="59"/>
        <v>0.62004032549669774</v>
      </c>
      <c r="H572" s="3">
        <f t="shared" si="60"/>
        <v>0.67754820000000004</v>
      </c>
      <c r="I572" s="3">
        <f t="shared" si="61"/>
        <v>2.5702293594152339E-3</v>
      </c>
      <c r="J572" s="3">
        <f t="shared" si="64"/>
        <v>12.084280000000001</v>
      </c>
      <c r="K572" s="3">
        <f t="shared" si="62"/>
        <v>0.41804362164731096</v>
      </c>
      <c r="L572" s="3">
        <f t="shared" si="65"/>
        <v>0.62046759115029171</v>
      </c>
      <c r="M572" s="3">
        <f t="shared" si="63"/>
        <v>1.3212909738311864E-3</v>
      </c>
    </row>
    <row r="573" spans="1:13" x14ac:dyDescent="0.4">
      <c r="A573" s="3">
        <v>32</v>
      </c>
      <c r="B573" s="3">
        <v>2.2599999999999998</v>
      </c>
      <c r="C573" s="3">
        <v>0.67441300000000004</v>
      </c>
      <c r="D573" s="3">
        <v>0.48297899999999999</v>
      </c>
      <c r="E573" s="3">
        <v>0.26689099999999999</v>
      </c>
      <c r="F573" s="3">
        <v>12.753</v>
      </c>
      <c r="G573" s="3">
        <f t="shared" si="59"/>
        <v>0.61862152462297737</v>
      </c>
      <c r="H573" s="3">
        <f t="shared" si="60"/>
        <v>0.66719480000000009</v>
      </c>
      <c r="I573" s="3">
        <f t="shared" si="61"/>
        <v>2.1079068389281332E-2</v>
      </c>
      <c r="J573" s="3">
        <f t="shared" si="64"/>
        <v>12.811019999999999</v>
      </c>
      <c r="K573" s="3">
        <f t="shared" si="62"/>
        <v>1.5028204808293038</v>
      </c>
      <c r="L573" s="3">
        <f t="shared" si="65"/>
        <v>0.61611699228059114</v>
      </c>
      <c r="M573" s="3">
        <f t="shared" si="63"/>
        <v>9.0096822850123902E-3</v>
      </c>
    </row>
    <row r="574" spans="1:13" x14ac:dyDescent="0.4">
      <c r="A574" s="3">
        <v>32</v>
      </c>
      <c r="B574" s="3">
        <v>2.2599999999999998</v>
      </c>
      <c r="C574" s="3">
        <v>0.67866400000000004</v>
      </c>
      <c r="D574" s="3">
        <v>0.48635600000000001</v>
      </c>
      <c r="E574" s="3">
        <v>0.268764</v>
      </c>
      <c r="F574" s="3">
        <v>11.6767</v>
      </c>
      <c r="G574" s="3">
        <f t="shared" si="59"/>
        <v>0.62125990360987871</v>
      </c>
      <c r="H574" s="3">
        <f t="shared" si="60"/>
        <v>0.65834139999999997</v>
      </c>
      <c r="I574" s="3">
        <f t="shared" si="61"/>
        <v>2.5100730400528185E-2</v>
      </c>
      <c r="J574" s="3">
        <f t="shared" si="64"/>
        <v>13.34708</v>
      </c>
      <c r="K574" s="3">
        <f t="shared" si="62"/>
        <v>1.8291271933903395</v>
      </c>
      <c r="L574" s="3">
        <f t="shared" si="65"/>
        <v>0.61250830115009591</v>
      </c>
      <c r="M574" s="3">
        <f t="shared" si="63"/>
        <v>1.073260519529669E-2</v>
      </c>
    </row>
    <row r="575" spans="1:13" x14ac:dyDescent="0.4">
      <c r="A575" s="3">
        <v>32</v>
      </c>
      <c r="B575" s="3">
        <v>2.2599999999999998</v>
      </c>
      <c r="C575" s="3">
        <v>0.67571099999999995</v>
      </c>
      <c r="D575" s="3">
        <v>0.48373899999999997</v>
      </c>
      <c r="E575" s="3">
        <v>0.26683299999999999</v>
      </c>
      <c r="F575" s="3">
        <v>12.3035</v>
      </c>
      <c r="G575" s="3">
        <f t="shared" si="59"/>
        <v>0.61990156687734976</v>
      </c>
      <c r="H575" s="3">
        <f t="shared" si="60"/>
        <v>0.64715899999999993</v>
      </c>
      <c r="I575" s="3">
        <f t="shared" si="61"/>
        <v>2.5994616004088228E-2</v>
      </c>
      <c r="J575" s="3">
        <f t="shared" si="64"/>
        <v>14.24502</v>
      </c>
      <c r="K575" s="3">
        <f t="shared" si="62"/>
        <v>1.88973258150459</v>
      </c>
      <c r="L575" s="3">
        <f t="shared" si="65"/>
        <v>0.60759565780273361</v>
      </c>
      <c r="M575" s="3">
        <f t="shared" si="63"/>
        <v>1.1213298787868781E-2</v>
      </c>
    </row>
    <row r="576" spans="1:13" x14ac:dyDescent="0.4">
      <c r="A576" s="3">
        <v>32</v>
      </c>
      <c r="B576" s="3">
        <v>2.2599999999999998</v>
      </c>
      <c r="C576" s="3">
        <v>0.68183700000000003</v>
      </c>
      <c r="D576" s="3">
        <v>0.49055500000000002</v>
      </c>
      <c r="E576" s="3">
        <v>0.27251900000000001</v>
      </c>
      <c r="F576" s="3">
        <v>11.623799999999999</v>
      </c>
      <c r="G576" s="3">
        <f t="shared" si="59"/>
        <v>0.62251463514455541</v>
      </c>
      <c r="H576" s="3">
        <f t="shared" si="60"/>
        <v>0.63671539999999993</v>
      </c>
      <c r="I576" s="3">
        <f t="shared" si="61"/>
        <v>2.2707352347642838E-2</v>
      </c>
      <c r="J576" s="3">
        <f t="shared" si="64"/>
        <v>14.99442</v>
      </c>
      <c r="K576" s="3">
        <f t="shared" si="62"/>
        <v>1.7051511644426105</v>
      </c>
      <c r="L576" s="3">
        <f t="shared" si="65"/>
        <v>0.60293896808520508</v>
      </c>
      <c r="M576" s="3">
        <f t="shared" si="63"/>
        <v>9.8928007006182875E-3</v>
      </c>
    </row>
    <row r="577" spans="1:13" x14ac:dyDescent="0.4">
      <c r="A577" s="3">
        <v>32</v>
      </c>
      <c r="B577" s="3">
        <v>2.2799999999999998</v>
      </c>
      <c r="C577" s="3">
        <v>0.62534900000000004</v>
      </c>
      <c r="D577" s="3">
        <v>0.426014</v>
      </c>
      <c r="E577" s="3">
        <v>0.218718</v>
      </c>
      <c r="F577" s="3">
        <v>15.6981</v>
      </c>
      <c r="G577" s="3">
        <f t="shared" si="59"/>
        <v>0.59828733114819455</v>
      </c>
      <c r="H577" s="3">
        <f t="shared" si="60"/>
        <v>0.6257838</v>
      </c>
      <c r="I577" s="3">
        <f t="shared" si="61"/>
        <v>2.6684826699830853E-3</v>
      </c>
      <c r="J577" s="3">
        <f t="shared" si="64"/>
        <v>15.760399999999999</v>
      </c>
      <c r="K577" s="3">
        <f t="shared" si="62"/>
        <v>0.30130867893241975</v>
      </c>
      <c r="L577" s="3">
        <f t="shared" si="65"/>
        <v>0.59832325022532928</v>
      </c>
      <c r="M577" s="3">
        <f t="shared" si="63"/>
        <v>1.5412329546201692E-3</v>
      </c>
    </row>
    <row r="578" spans="1:13" x14ac:dyDescent="0.4">
      <c r="A578" s="3">
        <v>32</v>
      </c>
      <c r="B578" s="3">
        <v>2.2799999999999998</v>
      </c>
      <c r="C578" s="3">
        <v>0.63014599999999998</v>
      </c>
      <c r="D578" s="3">
        <v>0.43144700000000002</v>
      </c>
      <c r="E578" s="3">
        <v>0.223053</v>
      </c>
      <c r="F578" s="3">
        <v>15.433299999999999</v>
      </c>
      <c r="G578" s="3">
        <f t="shared" si="59"/>
        <v>0.60057806897050148</v>
      </c>
      <c r="H578" s="3">
        <f t="shared" si="60"/>
        <v>0.61376379999999997</v>
      </c>
      <c r="I578" s="3">
        <f t="shared" si="61"/>
        <v>2.4402766067804688E-2</v>
      </c>
      <c r="J578" s="3">
        <f t="shared" si="64"/>
        <v>16.391219999999997</v>
      </c>
      <c r="K578" s="3">
        <f t="shared" si="62"/>
        <v>1.266460515610337</v>
      </c>
      <c r="L578" s="3">
        <f t="shared" si="65"/>
        <v>0.59203274675679241</v>
      </c>
      <c r="M578" s="3">
        <f t="shared" si="63"/>
        <v>1.2692873304721316E-2</v>
      </c>
    </row>
    <row r="579" spans="1:13" x14ac:dyDescent="0.4">
      <c r="A579" s="3">
        <v>32</v>
      </c>
      <c r="B579" s="3">
        <v>2.2799999999999998</v>
      </c>
      <c r="C579" s="3">
        <v>0.62275199999999997</v>
      </c>
      <c r="D579" s="3">
        <v>0.423815</v>
      </c>
      <c r="E579" s="3">
        <v>0.21732299999999999</v>
      </c>
      <c r="F579" s="3">
        <v>16.166399999999999</v>
      </c>
      <c r="G579" s="3">
        <f t="shared" ref="G579:G642" si="66">1-E579/(3*D579^2)</f>
        <v>0.59669668687306721</v>
      </c>
      <c r="H579" s="3">
        <f t="shared" ref="H579:H642" si="67">AVERAGE(C579:C583)</f>
        <v>0.60138240000000009</v>
      </c>
      <c r="I579" s="3">
        <f t="shared" ref="I579:I642" si="68">_xlfn.STDEV.P(C579:C583)</f>
        <v>2.8337644811098878E-2</v>
      </c>
      <c r="J579" s="3">
        <f t="shared" si="64"/>
        <v>17.030719999999995</v>
      </c>
      <c r="K579" s="3">
        <f t="shared" ref="K579:K642" si="69">_xlfn.STDEV.P(F579:F583)</f>
        <v>1.4193602634990177</v>
      </c>
      <c r="L579" s="3">
        <f t="shared" si="65"/>
        <v>0.58557052295909773</v>
      </c>
      <c r="M579" s="3">
        <f t="shared" ref="M579:M642" si="70">_xlfn.STDEV.P(G579:G583)</f>
        <v>1.4754891027685443E-2</v>
      </c>
    </row>
    <row r="580" spans="1:13" x14ac:dyDescent="0.4">
      <c r="A580" s="3">
        <v>32</v>
      </c>
      <c r="B580" s="3">
        <v>2.2799999999999998</v>
      </c>
      <c r="C580" s="3">
        <v>0.62349299999999996</v>
      </c>
      <c r="D580" s="3">
        <v>0.42448000000000002</v>
      </c>
      <c r="E580" s="3">
        <v>0.21804799999999999</v>
      </c>
      <c r="F580" s="3">
        <v>16.0505</v>
      </c>
      <c r="G580" s="3">
        <f t="shared" si="66"/>
        <v>0.59661811828970635</v>
      </c>
      <c r="H580" s="3">
        <f t="shared" si="67"/>
        <v>0.58969399999999994</v>
      </c>
      <c r="I580" s="3">
        <f t="shared" si="68"/>
        <v>2.9153799519102137E-2</v>
      </c>
      <c r="J580" s="3">
        <f t="shared" si="64"/>
        <v>17.63672</v>
      </c>
      <c r="K580" s="3">
        <f t="shared" si="69"/>
        <v>1.5607599807785952</v>
      </c>
      <c r="L580" s="3">
        <f t="shared" si="65"/>
        <v>0.57940446312087579</v>
      </c>
      <c r="M580" s="3">
        <f t="shared" si="70"/>
        <v>1.525053441772465E-2</v>
      </c>
    </row>
    <row r="581" spans="1:13" x14ac:dyDescent="0.4">
      <c r="A581" s="3">
        <v>32</v>
      </c>
      <c r="B581" s="3">
        <v>2.2799999999999998</v>
      </c>
      <c r="C581" s="3">
        <v>0.62717900000000004</v>
      </c>
      <c r="D581" s="3">
        <v>0.427763</v>
      </c>
      <c r="E581" s="3">
        <v>0.219887</v>
      </c>
      <c r="F581" s="3">
        <v>15.4537</v>
      </c>
      <c r="G581" s="3">
        <f t="shared" si="66"/>
        <v>0.59943604584517629</v>
      </c>
      <c r="H581" s="3">
        <f t="shared" si="67"/>
        <v>0.57931740000000009</v>
      </c>
      <c r="I581" s="3">
        <f t="shared" si="68"/>
        <v>2.4066614424135376E-2</v>
      </c>
      <c r="J581" s="3">
        <f t="shared" si="64"/>
        <v>18.142440000000001</v>
      </c>
      <c r="K581" s="3">
        <f t="shared" si="69"/>
        <v>1.3618429551163382</v>
      </c>
      <c r="L581" s="3">
        <f t="shared" si="65"/>
        <v>0.57406391425037817</v>
      </c>
      <c r="M581" s="3">
        <f t="shared" si="70"/>
        <v>1.2759463767761887E-2</v>
      </c>
    </row>
    <row r="582" spans="1:13" x14ac:dyDescent="0.4">
      <c r="A582" s="3">
        <v>32</v>
      </c>
      <c r="B582" s="3">
        <v>2.2999999999999998</v>
      </c>
      <c r="C582" s="3">
        <v>0.565249</v>
      </c>
      <c r="D582" s="3">
        <v>0.36185</v>
      </c>
      <c r="E582" s="3">
        <v>0.17015</v>
      </c>
      <c r="F582" s="3">
        <v>18.8522</v>
      </c>
      <c r="G582" s="3">
        <f t="shared" si="66"/>
        <v>0.56683481380551037</v>
      </c>
      <c r="H582" s="3">
        <f t="shared" si="67"/>
        <v>0.56767820000000013</v>
      </c>
      <c r="I582" s="3">
        <f t="shared" si="68"/>
        <v>2.6352166817929738E-3</v>
      </c>
      <c r="J582" s="3">
        <f t="shared" si="64"/>
        <v>18.730460000000001</v>
      </c>
      <c r="K582" s="3">
        <f t="shared" si="69"/>
        <v>0.27499186606152592</v>
      </c>
      <c r="L582" s="3">
        <f t="shared" si="65"/>
        <v>0.56792307139674736</v>
      </c>
      <c r="M582" s="3">
        <f t="shared" si="70"/>
        <v>1.4251924368975529E-3</v>
      </c>
    </row>
    <row r="583" spans="1:13" x14ac:dyDescent="0.4">
      <c r="A583" s="3">
        <v>32</v>
      </c>
      <c r="B583" s="3">
        <v>2.2999999999999998</v>
      </c>
      <c r="C583" s="3">
        <v>0.56823900000000005</v>
      </c>
      <c r="D583" s="3">
        <v>0.36474299999999998</v>
      </c>
      <c r="E583" s="3">
        <v>0.17230999999999999</v>
      </c>
      <c r="F583" s="3">
        <v>18.630800000000001</v>
      </c>
      <c r="G583" s="3">
        <f t="shared" si="66"/>
        <v>0.56826694998202809</v>
      </c>
      <c r="H583" s="3">
        <f t="shared" si="67"/>
        <v>0.55600139999999998</v>
      </c>
      <c r="I583" s="3">
        <f t="shared" si="68"/>
        <v>2.4679253737501863E-2</v>
      </c>
      <c r="J583" s="3">
        <f t="shared" si="64"/>
        <v>19.0974</v>
      </c>
      <c r="K583" s="3">
        <f t="shared" si="69"/>
        <v>0.8387746610383513</v>
      </c>
      <c r="L583" s="3">
        <f t="shared" si="65"/>
        <v>0.56021215418266901</v>
      </c>
      <c r="M583" s="3">
        <f t="shared" si="70"/>
        <v>1.602020845678704E-2</v>
      </c>
    </row>
    <row r="584" spans="1:13" x14ac:dyDescent="0.4">
      <c r="A584" s="3">
        <v>32</v>
      </c>
      <c r="B584" s="3">
        <v>2.2999999999999998</v>
      </c>
      <c r="C584" s="3">
        <v>0.56430999999999998</v>
      </c>
      <c r="D584" s="3">
        <v>0.36156300000000002</v>
      </c>
      <c r="E584" s="3">
        <v>0.17025999999999999</v>
      </c>
      <c r="F584" s="3">
        <v>19.196400000000001</v>
      </c>
      <c r="G584" s="3">
        <f t="shared" si="66"/>
        <v>0.56586638768195729</v>
      </c>
      <c r="H584" s="3">
        <f t="shared" si="67"/>
        <v>0.54499920000000002</v>
      </c>
      <c r="I584" s="3">
        <f t="shared" si="68"/>
        <v>2.8705019403581656E-2</v>
      </c>
      <c r="J584" s="3">
        <f t="shared" si="64"/>
        <v>19.426120000000001</v>
      </c>
      <c r="K584" s="3">
        <f t="shared" si="69"/>
        <v>0.91049919362951715</v>
      </c>
      <c r="L584" s="3">
        <f t="shared" si="65"/>
        <v>0.55350907876901978</v>
      </c>
      <c r="M584" s="3">
        <f t="shared" si="70"/>
        <v>1.8121483152156406E-2</v>
      </c>
    </row>
    <row r="585" spans="1:13" x14ac:dyDescent="0.4">
      <c r="A585" s="3">
        <v>32</v>
      </c>
      <c r="B585" s="3">
        <v>2.2999999999999998</v>
      </c>
      <c r="C585" s="3">
        <v>0.57160999999999995</v>
      </c>
      <c r="D585" s="3">
        <v>0.36846899999999999</v>
      </c>
      <c r="E585" s="3">
        <v>0.175177</v>
      </c>
      <c r="F585" s="3">
        <v>18.5791</v>
      </c>
      <c r="G585" s="3">
        <f t="shared" si="66"/>
        <v>0.56991537393721892</v>
      </c>
      <c r="H585" s="3">
        <f t="shared" si="67"/>
        <v>0.53476040000000002</v>
      </c>
      <c r="I585" s="3">
        <f t="shared" si="68"/>
        <v>2.9118231447668643E-2</v>
      </c>
      <c r="J585" s="3">
        <f t="shared" si="64"/>
        <v>19.711279999999999</v>
      </c>
      <c r="K585" s="3">
        <f t="shared" si="69"/>
        <v>1.0115630349118145</v>
      </c>
      <c r="L585" s="3">
        <f t="shared" si="65"/>
        <v>0.54687807782538822</v>
      </c>
      <c r="M585" s="3">
        <f t="shared" si="70"/>
        <v>1.8449558031746652E-2</v>
      </c>
    </row>
    <row r="586" spans="1:13" x14ac:dyDescent="0.4">
      <c r="A586" s="3">
        <v>32</v>
      </c>
      <c r="B586" s="3">
        <v>2.2999999999999998</v>
      </c>
      <c r="C586" s="3">
        <v>0.56898300000000002</v>
      </c>
      <c r="D586" s="3">
        <v>0.36505599999999999</v>
      </c>
      <c r="E586" s="3">
        <v>0.17241999999999999</v>
      </c>
      <c r="F586" s="3">
        <v>18.393799999999999</v>
      </c>
      <c r="G586" s="3">
        <f t="shared" si="66"/>
        <v>0.56873183157702223</v>
      </c>
      <c r="H586" s="3">
        <f t="shared" si="67"/>
        <v>0.52223399999999998</v>
      </c>
      <c r="I586" s="3">
        <f t="shared" si="68"/>
        <v>2.3501670825709389E-2</v>
      </c>
      <c r="J586" s="3">
        <f t="shared" si="64"/>
        <v>20.00808</v>
      </c>
      <c r="K586" s="3">
        <f t="shared" si="69"/>
        <v>0.83878405182740634</v>
      </c>
      <c r="L586" s="3">
        <f t="shared" si="65"/>
        <v>0.53919449614278148</v>
      </c>
      <c r="M586" s="3">
        <f t="shared" si="70"/>
        <v>1.4917037528163904E-2</v>
      </c>
    </row>
    <row r="587" spans="1:13" x14ac:dyDescent="0.4">
      <c r="A587" s="3">
        <v>32</v>
      </c>
      <c r="B587" s="3">
        <v>2.3199999999999998</v>
      </c>
      <c r="C587" s="3">
        <v>0.50686500000000001</v>
      </c>
      <c r="D587" s="3">
        <v>0.30378100000000002</v>
      </c>
      <c r="E587" s="3">
        <v>0.13059499999999999</v>
      </c>
      <c r="F587" s="3">
        <v>20.686900000000001</v>
      </c>
      <c r="G587" s="3">
        <f t="shared" si="66"/>
        <v>0.52828022773511862</v>
      </c>
      <c r="H587" s="3">
        <f t="shared" si="67"/>
        <v>0.51013900000000001</v>
      </c>
      <c r="I587" s="3">
        <f t="shared" si="68"/>
        <v>2.5741642527235971E-3</v>
      </c>
      <c r="J587" s="3">
        <f t="shared" si="64"/>
        <v>20.448840000000001</v>
      </c>
      <c r="K587" s="3">
        <f t="shared" si="69"/>
        <v>0.2400335193259481</v>
      </c>
      <c r="L587" s="3">
        <f t="shared" si="65"/>
        <v>0.53136926860738876</v>
      </c>
      <c r="M587" s="3">
        <f t="shared" si="70"/>
        <v>2.2764031749712465E-3</v>
      </c>
    </row>
    <row r="588" spans="1:13" x14ac:dyDescent="0.4">
      <c r="A588" s="3">
        <v>32</v>
      </c>
      <c r="B588" s="3">
        <v>2.3199999999999998</v>
      </c>
      <c r="C588" s="3">
        <v>0.51322800000000002</v>
      </c>
      <c r="D588" s="3">
        <v>0.30933699999999997</v>
      </c>
      <c r="E588" s="3">
        <v>0.13355800000000001</v>
      </c>
      <c r="F588" s="3">
        <v>20.2744</v>
      </c>
      <c r="G588" s="3">
        <f t="shared" si="66"/>
        <v>0.53475157291378195</v>
      </c>
      <c r="H588" s="3">
        <f t="shared" si="67"/>
        <v>0.49909999999999999</v>
      </c>
      <c r="I588" s="3">
        <f t="shared" si="68"/>
        <v>2.3798062475756294E-2</v>
      </c>
      <c r="J588" s="3">
        <f t="shared" si="64"/>
        <v>20.406399999999998</v>
      </c>
      <c r="K588" s="3">
        <f t="shared" si="69"/>
        <v>0.21122067133687483</v>
      </c>
      <c r="L588" s="3">
        <f t="shared" si="65"/>
        <v>0.52248569888084562</v>
      </c>
      <c r="M588" s="3">
        <f t="shared" si="70"/>
        <v>1.9383928283873215E-2</v>
      </c>
    </row>
    <row r="589" spans="1:13" x14ac:dyDescent="0.4">
      <c r="A589" s="3">
        <v>32</v>
      </c>
      <c r="B589" s="3">
        <v>2.3199999999999998</v>
      </c>
      <c r="C589" s="3">
        <v>0.51311600000000002</v>
      </c>
      <c r="D589" s="3">
        <v>0.31001000000000001</v>
      </c>
      <c r="E589" s="3">
        <v>0.13472799999999999</v>
      </c>
      <c r="F589" s="3">
        <v>20.622199999999999</v>
      </c>
      <c r="G589" s="3">
        <f t="shared" si="66"/>
        <v>0.53271138296379972</v>
      </c>
      <c r="H589" s="3">
        <f t="shared" si="67"/>
        <v>0.48639840000000001</v>
      </c>
      <c r="I589" s="3">
        <f t="shared" si="68"/>
        <v>2.9202293372952749E-2</v>
      </c>
      <c r="J589" s="3">
        <f t="shared" si="64"/>
        <v>20.523</v>
      </c>
      <c r="K589" s="3">
        <f t="shared" si="69"/>
        <v>0.26117812312672756</v>
      </c>
      <c r="L589" s="3">
        <f t="shared" si="65"/>
        <v>0.5121454104065768</v>
      </c>
      <c r="M589" s="3">
        <f t="shared" si="70"/>
        <v>2.3446909963991253E-2</v>
      </c>
    </row>
    <row r="590" spans="1:13" x14ac:dyDescent="0.4">
      <c r="A590" s="3">
        <v>32</v>
      </c>
      <c r="B590" s="3">
        <v>2.3199999999999998</v>
      </c>
      <c r="C590" s="3">
        <v>0.50897800000000004</v>
      </c>
      <c r="D590" s="3">
        <v>0.30451400000000001</v>
      </c>
      <c r="E590" s="3">
        <v>0.130331</v>
      </c>
      <c r="F590" s="3">
        <v>20.063099999999999</v>
      </c>
      <c r="G590" s="3">
        <f t="shared" si="66"/>
        <v>0.53149746552418453</v>
      </c>
      <c r="H590" s="3">
        <f t="shared" si="67"/>
        <v>0.47343419999999997</v>
      </c>
      <c r="I590" s="3">
        <f t="shared" si="68"/>
        <v>2.8849804937988742E-2</v>
      </c>
      <c r="J590" s="3">
        <f t="shared" si="64"/>
        <v>20.584119999999999</v>
      </c>
      <c r="K590" s="3">
        <f t="shared" si="69"/>
        <v>0.30867918232365521</v>
      </c>
      <c r="L590" s="3">
        <f t="shared" si="65"/>
        <v>0.50204390198826343</v>
      </c>
      <c r="M590" s="3">
        <f t="shared" si="70"/>
        <v>2.3290014734331156E-2</v>
      </c>
    </row>
    <row r="591" spans="1:13" x14ac:dyDescent="0.4">
      <c r="A591" s="3">
        <v>32</v>
      </c>
      <c r="B591" s="3">
        <v>2.3199999999999998</v>
      </c>
      <c r="C591" s="3">
        <v>0.50850799999999996</v>
      </c>
      <c r="D591" s="3">
        <v>0.30524699999999999</v>
      </c>
      <c r="E591" s="3">
        <v>0.13148799999999999</v>
      </c>
      <c r="F591" s="3">
        <v>20.5976</v>
      </c>
      <c r="G591" s="3">
        <f t="shared" si="66"/>
        <v>0.52960569390005874</v>
      </c>
      <c r="H591" s="3">
        <f t="shared" si="67"/>
        <v>0.46259740000000005</v>
      </c>
      <c r="I591" s="3">
        <f t="shared" si="68"/>
        <v>2.3058492540493608E-2</v>
      </c>
      <c r="J591" s="3">
        <f t="shared" si="64"/>
        <v>20.689579999999999</v>
      </c>
      <c r="K591" s="3">
        <f t="shared" si="69"/>
        <v>0.17284833120397833</v>
      </c>
      <c r="L591" s="3">
        <f t="shared" si="65"/>
        <v>0.49333154605488955</v>
      </c>
      <c r="M591" s="3">
        <f t="shared" si="70"/>
        <v>1.8243506020010698E-2</v>
      </c>
    </row>
    <row r="592" spans="1:13" x14ac:dyDescent="0.4">
      <c r="A592" s="3">
        <v>32</v>
      </c>
      <c r="B592" s="3">
        <v>2.34</v>
      </c>
      <c r="C592" s="3">
        <v>0.45167000000000002</v>
      </c>
      <c r="D592" s="3">
        <v>0.25079400000000002</v>
      </c>
      <c r="E592" s="3">
        <v>9.7391500000000006E-2</v>
      </c>
      <c r="F592" s="3">
        <v>20.474699999999999</v>
      </c>
      <c r="G592" s="3">
        <f t="shared" si="66"/>
        <v>0.48386237910240293</v>
      </c>
      <c r="H592" s="3">
        <f t="shared" si="67"/>
        <v>0.45094519999999993</v>
      </c>
      <c r="I592" s="3">
        <f t="shared" si="68"/>
        <v>2.2068418520591734E-3</v>
      </c>
      <c r="J592" s="3">
        <f t="shared" si="64"/>
        <v>20.654360000000004</v>
      </c>
      <c r="K592" s="3">
        <f t="shared" si="69"/>
        <v>0.20326684530439285</v>
      </c>
      <c r="L592" s="3">
        <f t="shared" si="65"/>
        <v>0.48470312087688755</v>
      </c>
      <c r="M592" s="3">
        <f t="shared" si="70"/>
        <v>2.1556565023287838E-3</v>
      </c>
    </row>
    <row r="593" spans="1:13" x14ac:dyDescent="0.4">
      <c r="A593" s="3">
        <v>32</v>
      </c>
      <c r="B593" s="3">
        <v>2.34</v>
      </c>
      <c r="C593" s="3">
        <v>0.44972000000000001</v>
      </c>
      <c r="D593" s="3">
        <v>0.24991099999999999</v>
      </c>
      <c r="E593" s="3">
        <v>9.6859100000000004E-2</v>
      </c>
      <c r="F593" s="3">
        <v>20.857399999999998</v>
      </c>
      <c r="G593" s="3">
        <f t="shared" si="66"/>
        <v>0.48305013054243817</v>
      </c>
      <c r="H593" s="3">
        <f t="shared" si="67"/>
        <v>0.4403454</v>
      </c>
      <c r="I593" s="3">
        <f t="shared" si="68"/>
        <v>2.095060192548176E-2</v>
      </c>
      <c r="J593" s="3">
        <f t="shared" si="64"/>
        <v>20.469360000000002</v>
      </c>
      <c r="K593" s="3">
        <f t="shared" si="69"/>
        <v>0.49466312819938313</v>
      </c>
      <c r="L593" s="3">
        <f t="shared" si="65"/>
        <v>0.47490687457551378</v>
      </c>
      <c r="M593" s="3">
        <f t="shared" si="70"/>
        <v>2.0124235348011773E-2</v>
      </c>
    </row>
    <row r="594" spans="1:13" x14ac:dyDescent="0.4">
      <c r="A594" s="3">
        <v>32</v>
      </c>
      <c r="B594" s="3">
        <v>2.34</v>
      </c>
      <c r="C594" s="3">
        <v>0.448295</v>
      </c>
      <c r="D594" s="3">
        <v>0.24879200000000001</v>
      </c>
      <c r="E594" s="3">
        <v>9.6150799999999995E-2</v>
      </c>
      <c r="F594" s="3">
        <v>20.927800000000001</v>
      </c>
      <c r="G594" s="3">
        <f t="shared" si="66"/>
        <v>0.48220384087223234</v>
      </c>
      <c r="H594" s="3">
        <f t="shared" si="67"/>
        <v>0.42990279999999997</v>
      </c>
      <c r="I594" s="3">
        <f t="shared" si="68"/>
        <v>2.6063938769111623E-2</v>
      </c>
      <c r="J594" s="3">
        <f t="shared" ref="J594:J657" si="71">AVERAGE(F594:F598)</f>
        <v>20.28518</v>
      </c>
      <c r="K594" s="3">
        <f t="shared" si="69"/>
        <v>0.48728049991765526</v>
      </c>
      <c r="L594" s="3">
        <f t="shared" ref="L594:L657" si="72">AVERAGE(G594:G598)</f>
        <v>0.46439132921580828</v>
      </c>
      <c r="M594" s="3">
        <f t="shared" si="70"/>
        <v>2.6000578266617252E-2</v>
      </c>
    </row>
    <row r="595" spans="1:13" x14ac:dyDescent="0.4">
      <c r="A595" s="3">
        <v>32</v>
      </c>
      <c r="B595" s="3">
        <v>2.34</v>
      </c>
      <c r="C595" s="3">
        <v>0.45479399999999998</v>
      </c>
      <c r="D595" s="3">
        <v>0.25389</v>
      </c>
      <c r="E595" s="3">
        <v>9.9023200000000006E-2</v>
      </c>
      <c r="F595" s="3">
        <v>20.590399999999999</v>
      </c>
      <c r="G595" s="3">
        <f t="shared" si="66"/>
        <v>0.4879356858573155</v>
      </c>
      <c r="H595" s="3">
        <f t="shared" si="67"/>
        <v>0.41964680000000004</v>
      </c>
      <c r="I595" s="3">
        <f t="shared" si="68"/>
        <v>2.6885130495498805E-2</v>
      </c>
      <c r="J595" s="3">
        <f t="shared" si="71"/>
        <v>20.08304</v>
      </c>
      <c r="K595" s="3">
        <f t="shared" si="69"/>
        <v>0.3756144171886906</v>
      </c>
      <c r="L595" s="3">
        <f t="shared" si="72"/>
        <v>0.45421572076498035</v>
      </c>
      <c r="M595" s="3">
        <f t="shared" si="70"/>
        <v>2.6975837545729214E-2</v>
      </c>
    </row>
    <row r="596" spans="1:13" x14ac:dyDescent="0.4">
      <c r="A596" s="3">
        <v>32</v>
      </c>
      <c r="B596" s="3">
        <v>2.34</v>
      </c>
      <c r="C596" s="3">
        <v>0.45024700000000001</v>
      </c>
      <c r="D596" s="3">
        <v>0.249389</v>
      </c>
      <c r="E596" s="3">
        <v>9.5818E-2</v>
      </c>
      <c r="F596" s="3">
        <v>20.421500000000002</v>
      </c>
      <c r="G596" s="3">
        <f t="shared" si="66"/>
        <v>0.48646356801004909</v>
      </c>
      <c r="H596" s="3">
        <f t="shared" si="67"/>
        <v>0.40831059999999997</v>
      </c>
      <c r="I596" s="3">
        <f t="shared" si="68"/>
        <v>2.0975618852372393E-2</v>
      </c>
      <c r="J596" s="3">
        <f t="shared" si="71"/>
        <v>19.898740000000004</v>
      </c>
      <c r="K596" s="3">
        <f t="shared" si="69"/>
        <v>0.29989874024410323</v>
      </c>
      <c r="L596" s="3">
        <f t="shared" si="72"/>
        <v>0.44358101652152088</v>
      </c>
      <c r="M596" s="3">
        <f t="shared" si="70"/>
        <v>2.1514642385209878E-2</v>
      </c>
    </row>
    <row r="597" spans="1:13" x14ac:dyDescent="0.4">
      <c r="A597" s="3">
        <v>32</v>
      </c>
      <c r="B597" s="3">
        <v>2.36</v>
      </c>
      <c r="C597" s="3">
        <v>0.398671</v>
      </c>
      <c r="D597" s="3">
        <v>0.20399500000000001</v>
      </c>
      <c r="E597" s="3">
        <v>7.0550500000000002E-2</v>
      </c>
      <c r="F597" s="3">
        <v>19.549700000000001</v>
      </c>
      <c r="G597" s="3">
        <f t="shared" si="66"/>
        <v>0.43488114759553376</v>
      </c>
      <c r="H597" s="3">
        <f t="shared" si="67"/>
        <v>0.39739399999999997</v>
      </c>
      <c r="I597" s="3">
        <f t="shared" si="68"/>
        <v>1.0292715870944779E-3</v>
      </c>
      <c r="J597" s="3">
        <f t="shared" si="71"/>
        <v>19.802400000000002</v>
      </c>
      <c r="K597" s="3">
        <f t="shared" si="69"/>
        <v>0.16229430057768485</v>
      </c>
      <c r="L597" s="3">
        <f t="shared" si="72"/>
        <v>0.43189025365246153</v>
      </c>
      <c r="M597" s="3">
        <f t="shared" si="70"/>
        <v>2.6298481820351332E-3</v>
      </c>
    </row>
    <row r="598" spans="1:13" x14ac:dyDescent="0.4">
      <c r="A598" s="3">
        <v>32</v>
      </c>
      <c r="B598" s="3">
        <v>2.36</v>
      </c>
      <c r="C598" s="3">
        <v>0.397507</v>
      </c>
      <c r="D598" s="3">
        <v>0.20396</v>
      </c>
      <c r="E598" s="3">
        <v>7.1076500000000001E-2</v>
      </c>
      <c r="F598" s="3">
        <v>19.936499999999999</v>
      </c>
      <c r="G598" s="3">
        <f t="shared" si="66"/>
        <v>0.43047240374391071</v>
      </c>
      <c r="H598" s="3">
        <f t="shared" si="67"/>
        <v>0.38825519999999997</v>
      </c>
      <c r="I598" s="3">
        <f t="shared" si="68"/>
        <v>1.7657564004131494E-2</v>
      </c>
      <c r="J598" s="3">
        <f t="shared" si="71"/>
        <v>19.520519999999998</v>
      </c>
      <c r="K598" s="3">
        <f t="shared" si="69"/>
        <v>0.69758650330980487</v>
      </c>
      <c r="L598" s="3">
        <f t="shared" si="72"/>
        <v>0.4212119031295446</v>
      </c>
      <c r="M598" s="3">
        <f t="shared" si="70"/>
        <v>1.9978717506879337E-2</v>
      </c>
    </row>
    <row r="599" spans="1:13" x14ac:dyDescent="0.4">
      <c r="A599" s="3">
        <v>32</v>
      </c>
      <c r="B599" s="3">
        <v>2.36</v>
      </c>
      <c r="C599" s="3">
        <v>0.39701500000000001</v>
      </c>
      <c r="D599" s="3">
        <v>0.20352400000000001</v>
      </c>
      <c r="E599" s="3">
        <v>7.0666900000000005E-2</v>
      </c>
      <c r="F599" s="3">
        <v>19.917100000000001</v>
      </c>
      <c r="G599" s="3">
        <f t="shared" si="66"/>
        <v>0.43132579861809262</v>
      </c>
      <c r="H599" s="3">
        <f t="shared" si="67"/>
        <v>0.37952160000000001</v>
      </c>
      <c r="I599" s="3">
        <f t="shared" si="68"/>
        <v>2.1337516290327704E-2</v>
      </c>
      <c r="J599" s="3">
        <f t="shared" si="71"/>
        <v>19.143660000000001</v>
      </c>
      <c r="K599" s="3">
        <f t="shared" si="69"/>
        <v>0.86092294800406</v>
      </c>
      <c r="L599" s="3">
        <f t="shared" si="72"/>
        <v>0.4117431541357302</v>
      </c>
      <c r="M599" s="3">
        <f t="shared" si="70"/>
        <v>2.4133115660895019E-2</v>
      </c>
    </row>
    <row r="600" spans="1:13" x14ac:dyDescent="0.4">
      <c r="A600" s="3">
        <v>32</v>
      </c>
      <c r="B600" s="3">
        <v>2.36</v>
      </c>
      <c r="C600" s="3">
        <v>0.39811299999999999</v>
      </c>
      <c r="D600" s="3">
        <v>0.20382400000000001</v>
      </c>
      <c r="E600" s="3">
        <v>7.0447099999999999E-2</v>
      </c>
      <c r="F600" s="3">
        <v>19.668900000000001</v>
      </c>
      <c r="G600" s="3">
        <f t="shared" si="66"/>
        <v>0.43476216464001816</v>
      </c>
      <c r="H600" s="3">
        <f t="shared" si="67"/>
        <v>0.37072320000000003</v>
      </c>
      <c r="I600" s="3">
        <f t="shared" si="68"/>
        <v>2.1380110162485137E-2</v>
      </c>
      <c r="J600" s="3">
        <f t="shared" si="71"/>
        <v>18.724419999999999</v>
      </c>
      <c r="K600" s="3">
        <f t="shared" si="69"/>
        <v>0.89203310566368599</v>
      </c>
      <c r="L600" s="3">
        <f t="shared" si="72"/>
        <v>0.40205118765854975</v>
      </c>
      <c r="M600" s="3">
        <f t="shared" si="70"/>
        <v>2.4053179843132898E-2</v>
      </c>
    </row>
    <row r="601" spans="1:13" x14ac:dyDescent="0.4">
      <c r="A601" s="3">
        <v>32</v>
      </c>
      <c r="B601" s="3">
        <v>2.36</v>
      </c>
      <c r="C601" s="3">
        <v>0.39566400000000002</v>
      </c>
      <c r="D601" s="3">
        <v>0.20250499999999999</v>
      </c>
      <c r="E601" s="3">
        <v>7.0369000000000001E-2</v>
      </c>
      <c r="F601" s="3">
        <v>19.939800000000002</v>
      </c>
      <c r="G601" s="3">
        <f t="shared" si="66"/>
        <v>0.42800975366475236</v>
      </c>
      <c r="H601" s="3">
        <f t="shared" si="67"/>
        <v>0.36129279999999997</v>
      </c>
      <c r="I601" s="3">
        <f t="shared" si="68"/>
        <v>1.7211779319988976E-2</v>
      </c>
      <c r="J601" s="3">
        <f t="shared" si="71"/>
        <v>18.411860000000001</v>
      </c>
      <c r="K601" s="3">
        <f t="shared" si="69"/>
        <v>0.77206524232088092</v>
      </c>
      <c r="L601" s="3">
        <f t="shared" si="72"/>
        <v>0.39111084988351125</v>
      </c>
      <c r="M601" s="3">
        <f t="shared" si="70"/>
        <v>1.848191410098763E-2</v>
      </c>
    </row>
    <row r="602" spans="1:13" x14ac:dyDescent="0.4">
      <c r="A602" s="3">
        <v>32</v>
      </c>
      <c r="B602" s="3">
        <v>2.38</v>
      </c>
      <c r="C602" s="3">
        <v>0.35297699999999999</v>
      </c>
      <c r="D602" s="3">
        <v>0.16675499999999999</v>
      </c>
      <c r="E602" s="3">
        <v>5.1597200000000003E-2</v>
      </c>
      <c r="F602" s="3">
        <v>18.1403</v>
      </c>
      <c r="G602" s="3">
        <f t="shared" si="66"/>
        <v>0.38148939498094903</v>
      </c>
      <c r="H602" s="3">
        <f t="shared" si="67"/>
        <v>0.35311140000000002</v>
      </c>
      <c r="I602" s="3">
        <f t="shared" si="68"/>
        <v>1.2559856050130427E-3</v>
      </c>
      <c r="J602" s="3">
        <f t="shared" si="71"/>
        <v>18.06268</v>
      </c>
      <c r="K602" s="3">
        <f t="shared" si="69"/>
        <v>0.12938025197069225</v>
      </c>
      <c r="L602" s="3">
        <f t="shared" si="72"/>
        <v>0.38226785951485853</v>
      </c>
      <c r="M602" s="3">
        <f t="shared" si="70"/>
        <v>1.3348265707230581E-3</v>
      </c>
    </row>
    <row r="603" spans="1:13" x14ac:dyDescent="0.4">
      <c r="A603" s="3">
        <v>32</v>
      </c>
      <c r="B603" s="3">
        <v>2.38</v>
      </c>
      <c r="C603" s="3">
        <v>0.35383900000000001</v>
      </c>
      <c r="D603" s="3">
        <v>0.167159</v>
      </c>
      <c r="E603" s="3">
        <v>5.1710100000000002E-2</v>
      </c>
      <c r="F603" s="3">
        <v>18.052199999999999</v>
      </c>
      <c r="G603" s="3">
        <f t="shared" si="66"/>
        <v>0.38312865877483882</v>
      </c>
      <c r="H603" s="3">
        <f t="shared" si="67"/>
        <v>0.34515599999999996</v>
      </c>
      <c r="I603" s="3">
        <f t="shared" si="68"/>
        <v>1.6027147843580912E-2</v>
      </c>
      <c r="J603" s="3">
        <f t="shared" si="71"/>
        <v>17.6494</v>
      </c>
      <c r="K603" s="3">
        <f t="shared" si="69"/>
        <v>0.79736007926155994</v>
      </c>
      <c r="L603" s="3">
        <f t="shared" si="72"/>
        <v>0.37202453349121567</v>
      </c>
      <c r="M603" s="3">
        <f t="shared" si="70"/>
        <v>2.0914894360666087E-2</v>
      </c>
    </row>
    <row r="604" spans="1:13" x14ac:dyDescent="0.4">
      <c r="A604" s="3">
        <v>32</v>
      </c>
      <c r="B604" s="3">
        <v>2.38</v>
      </c>
      <c r="C604" s="3">
        <v>0.35302299999999998</v>
      </c>
      <c r="D604" s="3">
        <v>0.166045</v>
      </c>
      <c r="E604" s="3">
        <v>5.1044899999999997E-2</v>
      </c>
      <c r="F604" s="3">
        <v>17.820900000000002</v>
      </c>
      <c r="G604" s="3">
        <f t="shared" si="66"/>
        <v>0.3828659662321906</v>
      </c>
      <c r="H604" s="3">
        <f t="shared" si="67"/>
        <v>0.33702059999999995</v>
      </c>
      <c r="I604" s="3">
        <f t="shared" si="68"/>
        <v>1.9502026670066886E-2</v>
      </c>
      <c r="J604" s="3">
        <f t="shared" si="71"/>
        <v>17.20072</v>
      </c>
      <c r="K604" s="3">
        <f t="shared" si="69"/>
        <v>1.0390290937216347</v>
      </c>
      <c r="L604" s="3">
        <f t="shared" si="72"/>
        <v>0.36115959756989519</v>
      </c>
      <c r="M604" s="3">
        <f t="shared" si="70"/>
        <v>2.5852058275457796E-2</v>
      </c>
    </row>
    <row r="605" spans="1:13" x14ac:dyDescent="0.4">
      <c r="A605" s="3">
        <v>32</v>
      </c>
      <c r="B605" s="3">
        <v>2.38</v>
      </c>
      <c r="C605" s="3">
        <v>0.35096100000000002</v>
      </c>
      <c r="D605" s="3">
        <v>0.16525599999999999</v>
      </c>
      <c r="E605" s="3">
        <v>5.0790799999999997E-2</v>
      </c>
      <c r="F605" s="3">
        <v>18.106100000000001</v>
      </c>
      <c r="G605" s="3">
        <f t="shared" si="66"/>
        <v>0.38006047576482571</v>
      </c>
      <c r="H605" s="3">
        <f t="shared" si="67"/>
        <v>0.32927079999999997</v>
      </c>
      <c r="I605" s="3">
        <f t="shared" si="68"/>
        <v>1.9301187667084121E-2</v>
      </c>
      <c r="J605" s="3">
        <f t="shared" si="71"/>
        <v>16.862099999999998</v>
      </c>
      <c r="K605" s="3">
        <f t="shared" si="69"/>
        <v>1.0574614754212093</v>
      </c>
      <c r="L605" s="3">
        <f t="shared" si="72"/>
        <v>0.35116920424420761</v>
      </c>
      <c r="M605" s="3">
        <f t="shared" si="70"/>
        <v>2.5176386378271558E-2</v>
      </c>
    </row>
    <row r="606" spans="1:13" x14ac:dyDescent="0.4">
      <c r="A606" s="3">
        <v>32</v>
      </c>
      <c r="B606" s="3">
        <v>2.38</v>
      </c>
      <c r="C606" s="3">
        <v>0.35475699999999999</v>
      </c>
      <c r="D606" s="3">
        <v>0.16813900000000001</v>
      </c>
      <c r="E606" s="3">
        <v>5.2261700000000001E-2</v>
      </c>
      <c r="F606" s="3">
        <v>18.193899999999999</v>
      </c>
      <c r="G606" s="3">
        <f t="shared" si="66"/>
        <v>0.38379480182148873</v>
      </c>
      <c r="H606" s="3">
        <f t="shared" si="67"/>
        <v>0.32193019999999994</v>
      </c>
      <c r="I606" s="3">
        <f t="shared" si="68"/>
        <v>1.6420575950922063E-2</v>
      </c>
      <c r="J606" s="3">
        <f t="shared" si="71"/>
        <v>16.393219999999999</v>
      </c>
      <c r="K606" s="3">
        <f t="shared" si="69"/>
        <v>0.91161677781839878</v>
      </c>
      <c r="L606" s="3">
        <f t="shared" si="72"/>
        <v>0.34271466838286546</v>
      </c>
      <c r="M606" s="3">
        <f t="shared" si="70"/>
        <v>2.0766380408949972E-2</v>
      </c>
    </row>
    <row r="607" spans="1:13" x14ac:dyDescent="0.4">
      <c r="A607" s="3">
        <v>32</v>
      </c>
      <c r="B607" s="3">
        <v>2.4</v>
      </c>
      <c r="C607" s="3">
        <v>0.31319999999999998</v>
      </c>
      <c r="D607" s="3">
        <v>0.135767</v>
      </c>
      <c r="E607" s="3">
        <v>3.7034600000000001E-2</v>
      </c>
      <c r="F607" s="3">
        <v>16.073899999999998</v>
      </c>
      <c r="G607" s="3">
        <f t="shared" si="66"/>
        <v>0.33027276486273471</v>
      </c>
      <c r="H607" s="3">
        <f t="shared" si="67"/>
        <v>0.3129844</v>
      </c>
      <c r="I607" s="3">
        <f t="shared" si="68"/>
        <v>1.5558567543318238E-3</v>
      </c>
      <c r="J607" s="3">
        <f t="shared" si="71"/>
        <v>15.98546</v>
      </c>
      <c r="K607" s="3">
        <f t="shared" si="69"/>
        <v>0.16621512085246667</v>
      </c>
      <c r="L607" s="3">
        <f t="shared" si="72"/>
        <v>0.32989425544199158</v>
      </c>
      <c r="M607" s="3">
        <f t="shared" si="70"/>
        <v>5.9469284919718797E-3</v>
      </c>
    </row>
    <row r="608" spans="1:13" x14ac:dyDescent="0.4">
      <c r="A608" s="3">
        <v>32</v>
      </c>
      <c r="B608" s="3">
        <v>2.4</v>
      </c>
      <c r="C608" s="3">
        <v>0.313162</v>
      </c>
      <c r="D608" s="3">
        <v>0.13512199999999999</v>
      </c>
      <c r="E608" s="3">
        <v>3.6763999999999998E-2</v>
      </c>
      <c r="F608" s="3">
        <v>15.8088</v>
      </c>
      <c r="G608" s="3">
        <f t="shared" si="66"/>
        <v>0.32880397916823623</v>
      </c>
      <c r="H608" s="3">
        <f t="shared" si="67"/>
        <v>0.3066528</v>
      </c>
      <c r="I608" s="3">
        <f t="shared" si="68"/>
        <v>1.2650973818643363E-2</v>
      </c>
      <c r="J608" s="3">
        <f t="shared" si="71"/>
        <v>15.603959999999997</v>
      </c>
      <c r="K608" s="3">
        <f t="shared" si="69"/>
        <v>0.73642158197597696</v>
      </c>
      <c r="L608" s="3">
        <f t="shared" si="72"/>
        <v>0.32046590847354073</v>
      </c>
      <c r="M608" s="3">
        <f t="shared" si="70"/>
        <v>1.9590901674487002E-2</v>
      </c>
    </row>
    <row r="609" spans="1:13" x14ac:dyDescent="0.4">
      <c r="A609" s="3">
        <v>32</v>
      </c>
      <c r="B609" s="3">
        <v>2.4</v>
      </c>
      <c r="C609" s="3">
        <v>0.314274</v>
      </c>
      <c r="D609" s="3">
        <v>0.13656799999999999</v>
      </c>
      <c r="E609" s="3">
        <v>3.73251E-2</v>
      </c>
      <c r="F609" s="3">
        <v>16.127800000000001</v>
      </c>
      <c r="G609" s="3">
        <f t="shared" si="66"/>
        <v>0.33291399960375267</v>
      </c>
      <c r="H609" s="3">
        <f t="shared" si="67"/>
        <v>0.30070980000000003</v>
      </c>
      <c r="I609" s="3">
        <f t="shared" si="68"/>
        <v>1.4965152299926648E-2</v>
      </c>
      <c r="J609" s="3">
        <f t="shared" si="71"/>
        <v>15.298579999999998</v>
      </c>
      <c r="K609" s="3">
        <f t="shared" si="69"/>
        <v>0.88895244282244956</v>
      </c>
      <c r="L609" s="3">
        <f t="shared" si="72"/>
        <v>0.31217684178328131</v>
      </c>
      <c r="M609" s="3">
        <f t="shared" si="70"/>
        <v>2.2812459023280201E-2</v>
      </c>
    </row>
    <row r="610" spans="1:13" x14ac:dyDescent="0.4">
      <c r="A610" s="3">
        <v>32</v>
      </c>
      <c r="B610" s="3">
        <v>2.4</v>
      </c>
      <c r="C610" s="3">
        <v>0.31425799999999998</v>
      </c>
      <c r="D610" s="3">
        <v>0.13569999999999999</v>
      </c>
      <c r="E610" s="3">
        <v>3.6582900000000002E-2</v>
      </c>
      <c r="F610" s="3">
        <v>15.761699999999999</v>
      </c>
      <c r="G610" s="3">
        <f t="shared" si="66"/>
        <v>0.33778779645811519</v>
      </c>
      <c r="H610" s="3">
        <f t="shared" si="67"/>
        <v>0.2942438</v>
      </c>
      <c r="I610" s="3">
        <f t="shared" si="68"/>
        <v>1.4689457885163768E-2</v>
      </c>
      <c r="J610" s="3">
        <f t="shared" si="71"/>
        <v>14.907860000000003</v>
      </c>
      <c r="K610" s="3">
        <f t="shared" si="69"/>
        <v>0.86769766762392542</v>
      </c>
      <c r="L610" s="3">
        <f t="shared" si="72"/>
        <v>0.30268676986441118</v>
      </c>
      <c r="M610" s="3">
        <f t="shared" si="70"/>
        <v>2.2069433807229383E-2</v>
      </c>
    </row>
    <row r="611" spans="1:13" x14ac:dyDescent="0.4">
      <c r="A611" s="3">
        <v>32</v>
      </c>
      <c r="B611" s="3">
        <v>2.4</v>
      </c>
      <c r="C611" s="3">
        <v>0.31002800000000003</v>
      </c>
      <c r="D611" s="3">
        <v>0.13398099999999999</v>
      </c>
      <c r="E611" s="3">
        <v>3.66364E-2</v>
      </c>
      <c r="F611" s="3">
        <v>16.155100000000001</v>
      </c>
      <c r="G611" s="3">
        <f t="shared" si="66"/>
        <v>0.31969273711711887</v>
      </c>
      <c r="H611" s="3">
        <f t="shared" si="67"/>
        <v>0.28797819999999996</v>
      </c>
      <c r="I611" s="3">
        <f t="shared" si="68"/>
        <v>1.1045777625862301E-2</v>
      </c>
      <c r="J611" s="3">
        <f t="shared" si="71"/>
        <v>14.55416</v>
      </c>
      <c r="K611" s="3">
        <f t="shared" si="69"/>
        <v>0.80579624372418157</v>
      </c>
      <c r="L611" s="3">
        <f t="shared" si="72"/>
        <v>0.29272848029712895</v>
      </c>
      <c r="M611" s="3">
        <f t="shared" si="70"/>
        <v>1.3588144065216915E-2</v>
      </c>
    </row>
    <row r="612" spans="1:13" x14ac:dyDescent="0.4">
      <c r="A612" s="3">
        <v>32</v>
      </c>
      <c r="B612" s="3">
        <v>2.42</v>
      </c>
      <c r="C612" s="3">
        <v>0.28154200000000001</v>
      </c>
      <c r="D612" s="3">
        <v>0.112745</v>
      </c>
      <c r="E612" s="3">
        <v>2.7337299999999998E-2</v>
      </c>
      <c r="F612" s="3">
        <v>14.166399999999999</v>
      </c>
      <c r="G612" s="3">
        <f t="shared" si="66"/>
        <v>0.2831310300204809</v>
      </c>
      <c r="H612" s="3">
        <f t="shared" si="67"/>
        <v>0.28227740000000001</v>
      </c>
      <c r="I612" s="3">
        <f t="shared" si="68"/>
        <v>7.763286932736715E-4</v>
      </c>
      <c r="J612" s="3">
        <f t="shared" si="71"/>
        <v>14.128900000000002</v>
      </c>
      <c r="K612" s="3">
        <f t="shared" si="69"/>
        <v>0.10516828419252648</v>
      </c>
      <c r="L612" s="3">
        <f t="shared" si="72"/>
        <v>0.28602860199632685</v>
      </c>
      <c r="M612" s="3">
        <f t="shared" si="70"/>
        <v>1.6960712804343339E-3</v>
      </c>
    </row>
    <row r="613" spans="1:13" x14ac:dyDescent="0.4">
      <c r="A613" s="3">
        <v>32</v>
      </c>
      <c r="B613" s="3">
        <v>2.42</v>
      </c>
      <c r="C613" s="3">
        <v>0.283447</v>
      </c>
      <c r="D613" s="3">
        <v>0.114094</v>
      </c>
      <c r="E613" s="3">
        <v>2.7830299999999999E-2</v>
      </c>
      <c r="F613" s="3">
        <v>14.2819</v>
      </c>
      <c r="G613" s="3">
        <f t="shared" si="66"/>
        <v>0.2873586457169387</v>
      </c>
      <c r="H613" s="3">
        <f t="shared" si="67"/>
        <v>0.2771556</v>
      </c>
      <c r="I613" s="3">
        <f t="shared" si="68"/>
        <v>1.0633304784496672E-2</v>
      </c>
      <c r="J613" s="3">
        <f t="shared" si="71"/>
        <v>13.706199999999999</v>
      </c>
      <c r="K613" s="3">
        <f t="shared" si="69"/>
        <v>0.83310205137185966</v>
      </c>
      <c r="L613" s="3">
        <f t="shared" si="72"/>
        <v>0.2796877921971373</v>
      </c>
      <c r="M613" s="3">
        <f t="shared" si="70"/>
        <v>1.4157896700531003E-2</v>
      </c>
    </row>
    <row r="614" spans="1:13" x14ac:dyDescent="0.4">
      <c r="A614" s="3">
        <v>32</v>
      </c>
      <c r="B614" s="3">
        <v>2.42</v>
      </c>
      <c r="C614" s="3">
        <v>0.28194399999999997</v>
      </c>
      <c r="D614" s="3">
        <v>0.11298999999999999</v>
      </c>
      <c r="E614" s="3">
        <v>2.73669E-2</v>
      </c>
      <c r="F614" s="3">
        <v>14.174200000000001</v>
      </c>
      <c r="G614" s="3">
        <f t="shared" si="66"/>
        <v>0.28546364000940216</v>
      </c>
      <c r="H614" s="3">
        <f t="shared" si="67"/>
        <v>0.27142999999999995</v>
      </c>
      <c r="I614" s="3">
        <f t="shared" si="68"/>
        <v>1.3120711581312946E-2</v>
      </c>
      <c r="J614" s="3">
        <f t="shared" si="71"/>
        <v>13.314640000000001</v>
      </c>
      <c r="K614" s="3">
        <f t="shared" si="69"/>
        <v>0.92546949079912999</v>
      </c>
      <c r="L614" s="3">
        <f t="shared" si="72"/>
        <v>0.26971678512570679</v>
      </c>
      <c r="M614" s="3">
        <f t="shared" si="70"/>
        <v>2.1098760572064019E-2</v>
      </c>
    </row>
    <row r="615" spans="1:13" x14ac:dyDescent="0.4">
      <c r="A615" s="3">
        <v>32</v>
      </c>
      <c r="B615" s="3">
        <v>2.42</v>
      </c>
      <c r="C615" s="3">
        <v>0.28293000000000001</v>
      </c>
      <c r="D615" s="3">
        <v>0.113119</v>
      </c>
      <c r="E615" s="3">
        <v>2.7332200000000001E-2</v>
      </c>
      <c r="F615" s="3">
        <v>13.9932</v>
      </c>
      <c r="G615" s="3">
        <f t="shared" si="66"/>
        <v>0.2879963486217042</v>
      </c>
      <c r="H615" s="3">
        <f t="shared" si="67"/>
        <v>0.26635520000000001</v>
      </c>
      <c r="I615" s="3">
        <f t="shared" si="68"/>
        <v>1.2979004513444003E-2</v>
      </c>
      <c r="J615" s="3">
        <f t="shared" si="71"/>
        <v>12.92216</v>
      </c>
      <c r="K615" s="3">
        <f t="shared" si="69"/>
        <v>0.89327250175968165</v>
      </c>
      <c r="L615" s="3">
        <f t="shared" si="72"/>
        <v>0.26308189172719854</v>
      </c>
      <c r="M615" s="3">
        <f t="shared" si="70"/>
        <v>2.0304864744325683E-2</v>
      </c>
    </row>
    <row r="616" spans="1:13" x14ac:dyDescent="0.4">
      <c r="A616" s="3">
        <v>32</v>
      </c>
      <c r="B616" s="3">
        <v>2.42</v>
      </c>
      <c r="C616" s="3">
        <v>0.281524</v>
      </c>
      <c r="D616" s="3">
        <v>0.11241</v>
      </c>
      <c r="E616" s="3">
        <v>2.7059E-2</v>
      </c>
      <c r="F616" s="3">
        <v>14.0288</v>
      </c>
      <c r="G616" s="3">
        <f t="shared" si="66"/>
        <v>0.28619334561310805</v>
      </c>
      <c r="H616" s="3">
        <f t="shared" si="67"/>
        <v>0.26102700000000001</v>
      </c>
      <c r="I616" s="3">
        <f t="shared" si="68"/>
        <v>1.0265754740884855E-2</v>
      </c>
      <c r="J616" s="3">
        <f t="shared" si="71"/>
        <v>12.56892</v>
      </c>
      <c r="K616" s="3">
        <f t="shared" si="69"/>
        <v>0.73510639610875395</v>
      </c>
      <c r="L616" s="3">
        <f t="shared" si="72"/>
        <v>0.25491962849804189</v>
      </c>
      <c r="M616" s="3">
        <f t="shared" si="70"/>
        <v>1.6494271296564302E-2</v>
      </c>
    </row>
    <row r="617" spans="1:13" x14ac:dyDescent="0.4">
      <c r="A617" s="3">
        <v>32</v>
      </c>
      <c r="B617" s="3">
        <v>2.44</v>
      </c>
      <c r="C617" s="3">
        <v>0.25593300000000002</v>
      </c>
      <c r="D617" s="3">
        <v>9.42215E-2</v>
      </c>
      <c r="E617" s="3">
        <v>1.9936800000000001E-2</v>
      </c>
      <c r="F617" s="3">
        <v>12.052899999999999</v>
      </c>
      <c r="G617" s="3">
        <f t="shared" si="66"/>
        <v>0.25142698102453331</v>
      </c>
      <c r="H617" s="3">
        <f t="shared" si="67"/>
        <v>0.25594480000000003</v>
      </c>
      <c r="I617" s="3">
        <f t="shared" si="68"/>
        <v>6.00866840489633E-4</v>
      </c>
      <c r="J617" s="3">
        <f t="shared" si="71"/>
        <v>12.21738</v>
      </c>
      <c r="K617" s="3">
        <f t="shared" si="69"/>
        <v>9.1052015902999314E-2</v>
      </c>
      <c r="L617" s="3">
        <f t="shared" si="72"/>
        <v>0.24702517145296304</v>
      </c>
      <c r="M617" s="3">
        <f t="shared" si="70"/>
        <v>5.25097714157773E-3</v>
      </c>
    </row>
    <row r="618" spans="1:13" x14ac:dyDescent="0.4">
      <c r="A618" s="3">
        <v>32</v>
      </c>
      <c r="B618" s="3">
        <v>2.44</v>
      </c>
      <c r="C618" s="3">
        <v>0.25481900000000002</v>
      </c>
      <c r="D618" s="3">
        <v>9.4298900000000005E-2</v>
      </c>
      <c r="E618" s="3">
        <v>2.0341000000000001E-2</v>
      </c>
      <c r="F618" s="3">
        <v>12.3241</v>
      </c>
      <c r="G618" s="3">
        <f t="shared" si="66"/>
        <v>0.23750361035978595</v>
      </c>
      <c r="H618" s="3">
        <f t="shared" si="67"/>
        <v>0.25197580000000003</v>
      </c>
      <c r="I618" s="3">
        <f t="shared" si="68"/>
        <v>7.9665898199919923E-3</v>
      </c>
      <c r="J618" s="3">
        <f t="shared" si="71"/>
        <v>11.959940000000001</v>
      </c>
      <c r="K618" s="3">
        <f t="shared" si="69"/>
        <v>0.59839731483354741</v>
      </c>
      <c r="L618" s="3">
        <f t="shared" si="72"/>
        <v>0.23928824139557053</v>
      </c>
      <c r="M618" s="3">
        <f t="shared" si="70"/>
        <v>1.4103195461699641E-2</v>
      </c>
    </row>
    <row r="619" spans="1:13" x14ac:dyDescent="0.4">
      <c r="A619" s="3">
        <v>32</v>
      </c>
      <c r="B619" s="3">
        <v>2.44</v>
      </c>
      <c r="C619" s="3">
        <v>0.25657000000000002</v>
      </c>
      <c r="D619" s="3">
        <v>9.49266E-2</v>
      </c>
      <c r="E619" s="3">
        <v>2.0212999999999998E-2</v>
      </c>
      <c r="F619" s="3">
        <v>12.2118</v>
      </c>
      <c r="G619" s="3">
        <f t="shared" si="66"/>
        <v>0.25228917301686093</v>
      </c>
      <c r="H619" s="3">
        <f t="shared" si="67"/>
        <v>0.24801420000000002</v>
      </c>
      <c r="I619" s="3">
        <f t="shared" si="68"/>
        <v>1.0184125360579574E-2</v>
      </c>
      <c r="J619" s="3">
        <f t="shared" si="71"/>
        <v>11.61026</v>
      </c>
      <c r="K619" s="3">
        <f t="shared" si="69"/>
        <v>0.76974334579780579</v>
      </c>
      <c r="L619" s="3">
        <f t="shared" si="72"/>
        <v>0.23506396857897033</v>
      </c>
      <c r="M619" s="3">
        <f t="shared" si="70"/>
        <v>1.6892471171839479E-2</v>
      </c>
    </row>
    <row r="620" spans="1:13" x14ac:dyDescent="0.4">
      <c r="A620" s="3">
        <v>32</v>
      </c>
      <c r="B620" s="3">
        <v>2.44</v>
      </c>
      <c r="C620" s="3">
        <v>0.25628899999999999</v>
      </c>
      <c r="D620" s="3">
        <v>9.4818600000000003E-2</v>
      </c>
      <c r="E620" s="3">
        <v>2.0304699999999998E-2</v>
      </c>
      <c r="F620" s="3">
        <v>12.227</v>
      </c>
      <c r="G620" s="3">
        <f t="shared" si="66"/>
        <v>0.24718503247592138</v>
      </c>
      <c r="H620" s="3">
        <f t="shared" si="67"/>
        <v>0.24368699999999999</v>
      </c>
      <c r="I620" s="3">
        <f t="shared" si="68"/>
        <v>1.0225934343618672E-2</v>
      </c>
      <c r="J620" s="3">
        <f t="shared" si="71"/>
        <v>11.28668</v>
      </c>
      <c r="K620" s="3">
        <f t="shared" si="69"/>
        <v>0.78868768064424621</v>
      </c>
      <c r="L620" s="3">
        <f t="shared" si="72"/>
        <v>0.22931585277559424</v>
      </c>
      <c r="M620" s="3">
        <f t="shared" si="70"/>
        <v>1.4815329350232817E-2</v>
      </c>
    </row>
    <row r="621" spans="1:13" x14ac:dyDescent="0.4">
      <c r="A621" s="3">
        <v>32</v>
      </c>
      <c r="B621" s="3">
        <v>2.44</v>
      </c>
      <c r="C621" s="3">
        <v>0.25611299999999998</v>
      </c>
      <c r="D621" s="3">
        <v>9.4833500000000001E-2</v>
      </c>
      <c r="E621" s="3">
        <v>2.0323600000000001E-2</v>
      </c>
      <c r="F621" s="3">
        <v>12.271100000000001</v>
      </c>
      <c r="G621" s="3">
        <f t="shared" si="66"/>
        <v>0.24672106038771369</v>
      </c>
      <c r="H621" s="3">
        <f t="shared" si="67"/>
        <v>0.23957039999999999</v>
      </c>
      <c r="I621" s="3">
        <f t="shared" si="68"/>
        <v>8.2825436334498029E-3</v>
      </c>
      <c r="J621" s="3">
        <f t="shared" si="71"/>
        <v>10.97566</v>
      </c>
      <c r="K621" s="3">
        <f t="shared" si="69"/>
        <v>0.65118765835970838</v>
      </c>
      <c r="L621" s="3">
        <f t="shared" si="72"/>
        <v>0.223196620443181</v>
      </c>
      <c r="M621" s="3">
        <f t="shared" si="70"/>
        <v>1.22712133367564E-2</v>
      </c>
    </row>
    <row r="622" spans="1:13" x14ac:dyDescent="0.4">
      <c r="A622" s="3">
        <v>32</v>
      </c>
      <c r="B622" s="3">
        <v>2.46</v>
      </c>
      <c r="C622" s="3">
        <v>0.23608799999999999</v>
      </c>
      <c r="D622" s="3">
        <v>8.1600500000000006E-2</v>
      </c>
      <c r="E622" s="3">
        <v>1.5726199999999999E-2</v>
      </c>
      <c r="F622" s="3">
        <v>10.765700000000001</v>
      </c>
      <c r="G622" s="3">
        <f t="shared" si="66"/>
        <v>0.21274233073757087</v>
      </c>
      <c r="H622" s="3">
        <f t="shared" si="67"/>
        <v>0.23565079999999999</v>
      </c>
      <c r="I622" s="3">
        <f t="shared" si="68"/>
        <v>6.1060278414039283E-4</v>
      </c>
      <c r="J622" s="3">
        <f t="shared" si="71"/>
        <v>10.61834</v>
      </c>
      <c r="K622" s="3">
        <f t="shared" si="69"/>
        <v>9.4775811260046944E-2</v>
      </c>
      <c r="L622" s="3">
        <f t="shared" si="72"/>
        <v>0.21915979561532853</v>
      </c>
      <c r="M622" s="3">
        <f t="shared" si="70"/>
        <v>5.0831495217457771E-3</v>
      </c>
    </row>
    <row r="623" spans="1:13" x14ac:dyDescent="0.4">
      <c r="A623" s="3">
        <v>32</v>
      </c>
      <c r="B623" s="3">
        <v>2.46</v>
      </c>
      <c r="C623" s="3">
        <v>0.235011</v>
      </c>
      <c r="D623" s="3">
        <v>8.0636700000000006E-2</v>
      </c>
      <c r="E623" s="3">
        <v>1.52859E-2</v>
      </c>
      <c r="F623" s="3">
        <v>10.575699999999999</v>
      </c>
      <c r="G623" s="3">
        <f t="shared" si="66"/>
        <v>0.21638224627678482</v>
      </c>
      <c r="H623" s="3">
        <f t="shared" si="67"/>
        <v>0.23187000000000002</v>
      </c>
      <c r="I623" s="3">
        <f t="shared" si="68"/>
        <v>7.3651000536313202E-3</v>
      </c>
      <c r="J623" s="3">
        <f t="shared" si="71"/>
        <v>10.333375999999999</v>
      </c>
      <c r="K623" s="3">
        <f t="shared" si="69"/>
        <v>0.49981575555798552</v>
      </c>
      <c r="L623" s="3">
        <f t="shared" si="72"/>
        <v>0.21456988780167405</v>
      </c>
      <c r="M623" s="3">
        <f t="shared" si="70"/>
        <v>1.3000714149013335E-2</v>
      </c>
    </row>
    <row r="624" spans="1:13" x14ac:dyDescent="0.4">
      <c r="A624" s="3">
        <v>32</v>
      </c>
      <c r="B624" s="3">
        <v>2.46</v>
      </c>
      <c r="C624" s="3">
        <v>0.234934</v>
      </c>
      <c r="D624" s="3">
        <v>8.0644400000000005E-2</v>
      </c>
      <c r="E624" s="3">
        <v>1.5148999999999999E-2</v>
      </c>
      <c r="F624" s="3">
        <v>10.5939</v>
      </c>
      <c r="G624" s="3">
        <f t="shared" si="66"/>
        <v>0.2235485939999805</v>
      </c>
      <c r="H624" s="3">
        <f t="shared" si="67"/>
        <v>0.22789619999999999</v>
      </c>
      <c r="I624" s="3">
        <f t="shared" si="68"/>
        <v>9.6148652075835183E-3</v>
      </c>
      <c r="J624" s="3">
        <f t="shared" si="71"/>
        <v>10.032888</v>
      </c>
      <c r="K624" s="3">
        <f t="shared" si="69"/>
        <v>0.68217082454177147</v>
      </c>
      <c r="L624" s="3">
        <f t="shared" si="72"/>
        <v>0.20884334226571735</v>
      </c>
      <c r="M624" s="3">
        <f t="shared" si="70"/>
        <v>1.6716302127429333E-2</v>
      </c>
    </row>
    <row r="625" spans="1:13" x14ac:dyDescent="0.4">
      <c r="A625" s="3">
        <v>32</v>
      </c>
      <c r="B625" s="3">
        <v>2.46</v>
      </c>
      <c r="C625" s="3">
        <v>0.235706</v>
      </c>
      <c r="D625" s="3">
        <v>8.1194699999999995E-2</v>
      </c>
      <c r="E625" s="3">
        <v>1.54941E-2</v>
      </c>
      <c r="F625" s="3">
        <v>10.671900000000001</v>
      </c>
      <c r="G625" s="3">
        <f t="shared" si="66"/>
        <v>0.21658887081385514</v>
      </c>
      <c r="H625" s="3">
        <f t="shared" si="67"/>
        <v>0.2246898</v>
      </c>
      <c r="I625" s="3">
        <f t="shared" si="68"/>
        <v>9.4041285061402698E-3</v>
      </c>
      <c r="J625" s="3">
        <f t="shared" si="71"/>
        <v>9.8063900000000004</v>
      </c>
      <c r="K625" s="3">
        <f t="shared" si="69"/>
        <v>0.64531094669159339</v>
      </c>
      <c r="L625" s="3">
        <f t="shared" si="72"/>
        <v>0.20250966832236483</v>
      </c>
      <c r="M625" s="3">
        <f t="shared" si="70"/>
        <v>1.592544881059324E-2</v>
      </c>
    </row>
    <row r="626" spans="1:13" x14ac:dyDescent="0.4">
      <c r="A626" s="3">
        <v>32</v>
      </c>
      <c r="B626" s="3">
        <v>2.46</v>
      </c>
      <c r="C626" s="3">
        <v>0.236515</v>
      </c>
      <c r="D626" s="3">
        <v>8.1126599999999993E-2</v>
      </c>
      <c r="E626" s="3">
        <v>1.5271699999999999E-2</v>
      </c>
      <c r="F626" s="3">
        <v>10.484500000000001</v>
      </c>
      <c r="G626" s="3">
        <f t="shared" si="66"/>
        <v>0.22653693624845117</v>
      </c>
      <c r="H626" s="3">
        <f t="shared" si="67"/>
        <v>0.22123900000000002</v>
      </c>
      <c r="I626" s="3">
        <f t="shared" si="68"/>
        <v>7.7485682290343184E-3</v>
      </c>
      <c r="J626" s="3">
        <f t="shared" si="71"/>
        <v>9.5372780000000006</v>
      </c>
      <c r="K626" s="3">
        <f t="shared" si="69"/>
        <v>0.49017653743931916</v>
      </c>
      <c r="L626" s="3">
        <f t="shared" si="72"/>
        <v>0.1987196631717672</v>
      </c>
      <c r="M626" s="3">
        <f t="shared" si="70"/>
        <v>1.4295313080410004E-2</v>
      </c>
    </row>
    <row r="627" spans="1:13" x14ac:dyDescent="0.4">
      <c r="A627" s="3">
        <v>32</v>
      </c>
      <c r="B627" s="3">
        <v>2.48</v>
      </c>
      <c r="C627" s="3">
        <v>0.21718399999999999</v>
      </c>
      <c r="D627" s="3">
        <v>6.9791199999999998E-2</v>
      </c>
      <c r="E627" s="3">
        <v>1.18391E-2</v>
      </c>
      <c r="F627" s="3">
        <v>9.3408800000000003</v>
      </c>
      <c r="G627" s="3">
        <f t="shared" si="66"/>
        <v>0.18979279166929852</v>
      </c>
      <c r="H627" s="3">
        <f t="shared" si="67"/>
        <v>0.21683279999999999</v>
      </c>
      <c r="I627" s="3">
        <f t="shared" si="68"/>
        <v>1.7551298983266186E-3</v>
      </c>
      <c r="J627" s="3">
        <f t="shared" si="71"/>
        <v>9.3090599999999988</v>
      </c>
      <c r="K627" s="3">
        <f t="shared" si="69"/>
        <v>0.12751721123048493</v>
      </c>
      <c r="L627" s="3">
        <f t="shared" si="72"/>
        <v>0.18887584574761235</v>
      </c>
      <c r="M627" s="3">
        <f t="shared" si="70"/>
        <v>6.6560218733001638E-3</v>
      </c>
    </row>
    <row r="628" spans="1:13" x14ac:dyDescent="0.4">
      <c r="A628" s="3">
        <v>32</v>
      </c>
      <c r="B628" s="3">
        <v>2.48</v>
      </c>
      <c r="C628" s="3">
        <v>0.215142</v>
      </c>
      <c r="D628" s="3">
        <v>6.8260399999999999E-2</v>
      </c>
      <c r="E628" s="3">
        <v>1.1354E-2</v>
      </c>
      <c r="F628" s="3">
        <v>9.0732599999999994</v>
      </c>
      <c r="G628" s="3">
        <f t="shared" si="66"/>
        <v>0.18774951859700151</v>
      </c>
      <c r="H628" s="3">
        <f t="shared" si="67"/>
        <v>0.21377019999999999</v>
      </c>
      <c r="I628" s="3">
        <f t="shared" si="68"/>
        <v>6.2005955971987129E-3</v>
      </c>
      <c r="J628" s="3">
        <f t="shared" si="71"/>
        <v>9.1032759999999993</v>
      </c>
      <c r="K628" s="3">
        <f t="shared" si="69"/>
        <v>0.41539470870968065</v>
      </c>
      <c r="L628" s="3">
        <f t="shared" si="72"/>
        <v>0.18284656468761887</v>
      </c>
      <c r="M628" s="3">
        <f t="shared" si="70"/>
        <v>1.3366169915952467E-2</v>
      </c>
    </row>
    <row r="629" spans="1:13" x14ac:dyDescent="0.4">
      <c r="A629" s="3">
        <v>32</v>
      </c>
      <c r="B629" s="3">
        <v>2.48</v>
      </c>
      <c r="C629" s="3">
        <v>0.21890200000000001</v>
      </c>
      <c r="D629" s="3">
        <v>7.0832500000000007E-2</v>
      </c>
      <c r="E629" s="3">
        <v>1.21636E-2</v>
      </c>
      <c r="F629" s="3">
        <v>9.4614100000000008</v>
      </c>
      <c r="G629" s="3">
        <f t="shared" si="66"/>
        <v>0.19188022428321783</v>
      </c>
      <c r="H629" s="3">
        <f t="shared" si="67"/>
        <v>0.21079600000000004</v>
      </c>
      <c r="I629" s="3">
        <f t="shared" si="68"/>
        <v>8.1037542657709013E-3</v>
      </c>
      <c r="J629" s="3">
        <f t="shared" si="71"/>
        <v>8.9353840000000009</v>
      </c>
      <c r="K629" s="3">
        <f t="shared" si="69"/>
        <v>0.54349107740974034</v>
      </c>
      <c r="L629" s="3">
        <f t="shared" si="72"/>
        <v>0.17727692675046905</v>
      </c>
      <c r="M629" s="3">
        <f t="shared" si="70"/>
        <v>1.5751908107600094E-2</v>
      </c>
    </row>
    <row r="630" spans="1:13" x14ac:dyDescent="0.4">
      <c r="A630" s="3">
        <v>32</v>
      </c>
      <c r="B630" s="3">
        <v>2.48</v>
      </c>
      <c r="C630" s="3">
        <v>0.21845200000000001</v>
      </c>
      <c r="D630" s="3">
        <v>7.0308499999999996E-2</v>
      </c>
      <c r="E630" s="3">
        <v>1.18989E-2</v>
      </c>
      <c r="F630" s="3">
        <v>9.3263400000000001</v>
      </c>
      <c r="G630" s="3">
        <f t="shared" si="66"/>
        <v>0.19763884506086704</v>
      </c>
      <c r="H630" s="3">
        <f t="shared" si="67"/>
        <v>0.20744579999999999</v>
      </c>
      <c r="I630" s="3">
        <f t="shared" si="68"/>
        <v>7.5001833950910863E-3</v>
      </c>
      <c r="J630" s="3">
        <f t="shared" si="71"/>
        <v>8.6789100000000001</v>
      </c>
      <c r="K630" s="3">
        <f t="shared" si="69"/>
        <v>0.53728411225347072</v>
      </c>
      <c r="L630" s="3">
        <f t="shared" si="72"/>
        <v>0.17348995113867335</v>
      </c>
      <c r="M630" s="3">
        <f t="shared" si="70"/>
        <v>1.3960038787588924E-2</v>
      </c>
    </row>
    <row r="631" spans="1:13" x14ac:dyDescent="0.4">
      <c r="A631" s="3">
        <v>32</v>
      </c>
      <c r="B631" s="3">
        <v>2.48</v>
      </c>
      <c r="C631" s="3">
        <v>0.21448400000000001</v>
      </c>
      <c r="D631" s="3">
        <v>6.8632100000000001E-2</v>
      </c>
      <c r="E631" s="3">
        <v>1.1625399999999999E-2</v>
      </c>
      <c r="F631" s="3">
        <v>9.3434100000000004</v>
      </c>
      <c r="G631" s="3">
        <f t="shared" si="66"/>
        <v>0.17731784912767679</v>
      </c>
      <c r="H631" s="3">
        <f t="shared" si="67"/>
        <v>0.20396640000000002</v>
      </c>
      <c r="I631" s="3">
        <f t="shared" si="68"/>
        <v>5.2997833767051286E-3</v>
      </c>
      <c r="J631" s="3">
        <f t="shared" si="71"/>
        <v>8.4473240000000001</v>
      </c>
      <c r="K631" s="3">
        <f t="shared" si="69"/>
        <v>0.45092246662148039</v>
      </c>
      <c r="L631" s="3">
        <f t="shared" si="72"/>
        <v>0.16606910981597986</v>
      </c>
      <c r="M631" s="3">
        <f t="shared" si="70"/>
        <v>7.5331272966182704E-3</v>
      </c>
    </row>
    <row r="632" spans="1:13" x14ac:dyDescent="0.4">
      <c r="A632" s="3">
        <v>32</v>
      </c>
      <c r="B632" s="3">
        <v>2.5</v>
      </c>
      <c r="C632" s="3">
        <v>0.20187099999999999</v>
      </c>
      <c r="D632" s="3">
        <v>6.1044599999999997E-2</v>
      </c>
      <c r="E632" s="3">
        <v>9.3945899999999995E-3</v>
      </c>
      <c r="F632" s="3">
        <v>8.3119599999999991</v>
      </c>
      <c r="G632" s="3">
        <f t="shared" si="66"/>
        <v>0.15964638636933115</v>
      </c>
      <c r="H632" s="3">
        <f t="shared" si="67"/>
        <v>0.20122699999999999</v>
      </c>
      <c r="I632" s="3">
        <f t="shared" si="68"/>
        <v>6.9363275585860012E-4</v>
      </c>
      <c r="J632" s="3">
        <f t="shared" si="71"/>
        <v>8.2163840000000015</v>
      </c>
      <c r="K632" s="3">
        <f t="shared" si="69"/>
        <v>5.2725739672383566E-2</v>
      </c>
      <c r="L632" s="3">
        <f t="shared" si="72"/>
        <v>0.16108625647589697</v>
      </c>
      <c r="M632" s="3">
        <f t="shared" si="70"/>
        <v>6.6303604728653034E-3</v>
      </c>
    </row>
    <row r="633" spans="1:13" x14ac:dyDescent="0.4">
      <c r="A633" s="3">
        <v>32</v>
      </c>
      <c r="B633" s="3">
        <v>2.5</v>
      </c>
      <c r="C633" s="3">
        <v>0.200271</v>
      </c>
      <c r="D633" s="3">
        <v>6.02105E-2</v>
      </c>
      <c r="E633" s="3">
        <v>9.1368400000000002E-3</v>
      </c>
      <c r="F633" s="3">
        <v>8.2338000000000005</v>
      </c>
      <c r="G633" s="3">
        <f t="shared" si="66"/>
        <v>0.15990132891125242</v>
      </c>
      <c r="H633" s="3">
        <f t="shared" si="67"/>
        <v>0.1987632</v>
      </c>
      <c r="I633" s="3">
        <f t="shared" si="68"/>
        <v>4.6463957816785268E-3</v>
      </c>
      <c r="J633" s="3">
        <f t="shared" si="71"/>
        <v>8.002732</v>
      </c>
      <c r="K633" s="3">
        <f t="shared" si="69"/>
        <v>0.38016931088134959</v>
      </c>
      <c r="L633" s="3">
        <f t="shared" si="72"/>
        <v>0.15915840107962975</v>
      </c>
      <c r="M633" s="3">
        <f t="shared" si="70"/>
        <v>8.0237091438769732E-3</v>
      </c>
    </row>
    <row r="634" spans="1:13" x14ac:dyDescent="0.4">
      <c r="A634" s="3">
        <v>32</v>
      </c>
      <c r="B634" s="3">
        <v>2.5</v>
      </c>
      <c r="C634" s="3">
        <v>0.202151</v>
      </c>
      <c r="D634" s="3">
        <v>6.0833499999999999E-2</v>
      </c>
      <c r="E634" s="3">
        <v>9.1820800000000004E-3</v>
      </c>
      <c r="F634" s="3">
        <v>8.1790400000000005</v>
      </c>
      <c r="G634" s="3">
        <f t="shared" si="66"/>
        <v>0.1729453462242394</v>
      </c>
      <c r="H634" s="3">
        <f t="shared" si="67"/>
        <v>0.19622319999999999</v>
      </c>
      <c r="I634" s="3">
        <f t="shared" si="68"/>
        <v>6.3036314739997341E-3</v>
      </c>
      <c r="J634" s="3">
        <f t="shared" si="71"/>
        <v>7.7858920000000014</v>
      </c>
      <c r="K634" s="3">
        <f t="shared" si="69"/>
        <v>0.4820762150282879</v>
      </c>
      <c r="L634" s="3">
        <f t="shared" si="72"/>
        <v>0.15760067382187279</v>
      </c>
      <c r="M634" s="3">
        <f t="shared" si="70"/>
        <v>8.4718007174414359E-3</v>
      </c>
    </row>
    <row r="635" spans="1:13" x14ac:dyDescent="0.4">
      <c r="A635" s="3">
        <v>32</v>
      </c>
      <c r="B635" s="3">
        <v>2.5</v>
      </c>
      <c r="C635" s="3">
        <v>0.20105500000000001</v>
      </c>
      <c r="D635" s="3">
        <v>6.0365700000000001E-2</v>
      </c>
      <c r="E635" s="3">
        <v>9.1770800000000007E-3</v>
      </c>
      <c r="F635" s="3">
        <v>8.1684099999999997</v>
      </c>
      <c r="G635" s="3">
        <f t="shared" si="66"/>
        <v>0.16053463844739957</v>
      </c>
      <c r="H635" s="3">
        <f t="shared" si="67"/>
        <v>0.19339979999999998</v>
      </c>
      <c r="I635" s="3">
        <f t="shared" si="68"/>
        <v>6.1764892098991019E-3</v>
      </c>
      <c r="J635" s="3">
        <f t="shared" si="71"/>
        <v>7.606866000000001</v>
      </c>
      <c r="K635" s="3">
        <f t="shared" si="69"/>
        <v>0.46886168973802927</v>
      </c>
      <c r="L635" s="3">
        <f t="shared" si="72"/>
        <v>0.15268929563947184</v>
      </c>
      <c r="M635" s="3">
        <f t="shared" si="70"/>
        <v>4.1870002976057644E-3</v>
      </c>
    </row>
    <row r="636" spans="1:13" x14ac:dyDescent="0.4">
      <c r="A636" s="3">
        <v>32</v>
      </c>
      <c r="B636" s="3">
        <v>2.5</v>
      </c>
      <c r="C636" s="3">
        <v>0.20078699999999999</v>
      </c>
      <c r="D636" s="3">
        <v>6.0307399999999997E-2</v>
      </c>
      <c r="E636" s="3">
        <v>9.2480800000000005E-3</v>
      </c>
      <c r="F636" s="3">
        <v>8.1887100000000004</v>
      </c>
      <c r="G636" s="3">
        <f t="shared" si="66"/>
        <v>0.15240358242726237</v>
      </c>
      <c r="H636" s="3">
        <f t="shared" si="67"/>
        <v>0.1909198</v>
      </c>
      <c r="I636" s="3">
        <f t="shared" si="68"/>
        <v>4.978034447450117E-3</v>
      </c>
      <c r="J636" s="3">
        <f t="shared" si="71"/>
        <v>7.4296239999999996</v>
      </c>
      <c r="K636" s="3">
        <f t="shared" si="69"/>
        <v>0.38266411781613408</v>
      </c>
      <c r="L636" s="3">
        <f t="shared" si="72"/>
        <v>0.14990557881659286</v>
      </c>
      <c r="M636" s="3">
        <f t="shared" si="70"/>
        <v>2.2020134833162473E-3</v>
      </c>
    </row>
    <row r="637" spans="1:13" x14ac:dyDescent="0.4">
      <c r="A637" s="3">
        <v>32</v>
      </c>
      <c r="B637" s="3">
        <v>2.52</v>
      </c>
      <c r="C637" s="3">
        <v>0.189552</v>
      </c>
      <c r="D637" s="3">
        <v>5.3756100000000001E-2</v>
      </c>
      <c r="E637" s="3">
        <v>7.3687199999999996E-3</v>
      </c>
      <c r="F637" s="3">
        <v>7.2436999999999996</v>
      </c>
      <c r="G637" s="3">
        <f t="shared" si="66"/>
        <v>0.150007109387995</v>
      </c>
      <c r="H637" s="3">
        <f t="shared" si="67"/>
        <v>0.18845819999999999</v>
      </c>
      <c r="I637" s="3">
        <f t="shared" si="68"/>
        <v>6.6372144759680753E-4</v>
      </c>
      <c r="J637" s="3">
        <f t="shared" si="71"/>
        <v>7.2513440000000005</v>
      </c>
      <c r="K637" s="3">
        <f t="shared" si="69"/>
        <v>5.3918053599884171E-2</v>
      </c>
      <c r="L637" s="3">
        <f t="shared" si="72"/>
        <v>0.14720886223487703</v>
      </c>
      <c r="M637" s="3">
        <f t="shared" si="70"/>
        <v>4.5238445102538391E-3</v>
      </c>
    </row>
    <row r="638" spans="1:13" x14ac:dyDescent="0.4">
      <c r="A638" s="3">
        <v>32</v>
      </c>
      <c r="B638" s="3">
        <v>2.52</v>
      </c>
      <c r="C638" s="3">
        <v>0.18757099999999999</v>
      </c>
      <c r="D638" s="3">
        <v>5.2777499999999998E-2</v>
      </c>
      <c r="E638" s="3">
        <v>7.0852800000000002E-3</v>
      </c>
      <c r="F638" s="3">
        <v>7.1496000000000004</v>
      </c>
      <c r="G638" s="3">
        <f t="shared" si="66"/>
        <v>0.15211269262246763</v>
      </c>
      <c r="H638" s="3">
        <f t="shared" si="67"/>
        <v>0.18599860000000001</v>
      </c>
      <c r="I638" s="3">
        <f t="shared" si="68"/>
        <v>4.3884432137148606E-3</v>
      </c>
      <c r="J638" s="3">
        <f t="shared" si="71"/>
        <v>7.0864159999999998</v>
      </c>
      <c r="K638" s="3">
        <f t="shared" si="69"/>
        <v>0.33798455068834132</v>
      </c>
      <c r="L638" s="3">
        <f t="shared" si="72"/>
        <v>0.14625172941345127</v>
      </c>
      <c r="M638" s="3">
        <f t="shared" si="70"/>
        <v>4.3327812913802541E-3</v>
      </c>
    </row>
    <row r="639" spans="1:13" x14ac:dyDescent="0.4">
      <c r="A639" s="3">
        <v>32</v>
      </c>
      <c r="B639" s="3">
        <v>2.52</v>
      </c>
      <c r="C639" s="3">
        <v>0.18803400000000001</v>
      </c>
      <c r="D639" s="3">
        <v>5.3282099999999999E-2</v>
      </c>
      <c r="E639" s="3">
        <v>7.25313E-3</v>
      </c>
      <c r="F639" s="3">
        <v>7.2839099999999997</v>
      </c>
      <c r="G639" s="3">
        <f t="shared" si="66"/>
        <v>0.14838845531223466</v>
      </c>
      <c r="H639" s="3">
        <f t="shared" si="67"/>
        <v>0.18408679999999999</v>
      </c>
      <c r="I639" s="3">
        <f t="shared" si="68"/>
        <v>5.2788371977169381E-3</v>
      </c>
      <c r="J639" s="3">
        <f t="shared" si="71"/>
        <v>6.9608760000000007</v>
      </c>
      <c r="K639" s="3">
        <f t="shared" si="69"/>
        <v>0.40175923658828311</v>
      </c>
      <c r="L639" s="3">
        <f t="shared" si="72"/>
        <v>0.14202652943099231</v>
      </c>
      <c r="M639" s="3">
        <f t="shared" si="70"/>
        <v>6.3761093144772138E-3</v>
      </c>
    </row>
    <row r="640" spans="1:13" x14ac:dyDescent="0.4">
      <c r="A640" s="3">
        <v>32</v>
      </c>
      <c r="B640" s="3">
        <v>2.52</v>
      </c>
      <c r="C640" s="3">
        <v>0.18865499999999999</v>
      </c>
      <c r="D640" s="3">
        <v>5.3511700000000002E-2</v>
      </c>
      <c r="E640" s="3">
        <v>7.3309999999999998E-3</v>
      </c>
      <c r="F640" s="3">
        <v>7.2821999999999996</v>
      </c>
      <c r="G640" s="3">
        <f t="shared" si="66"/>
        <v>0.14661605433300462</v>
      </c>
      <c r="H640" s="3">
        <f t="shared" si="67"/>
        <v>0.18202079999999998</v>
      </c>
      <c r="I640" s="3">
        <f t="shared" si="68"/>
        <v>5.3506743275964748E-3</v>
      </c>
      <c r="J640" s="3">
        <f t="shared" si="71"/>
        <v>6.8174499999999991</v>
      </c>
      <c r="K640" s="3">
        <f t="shared" si="69"/>
        <v>0.38862784913075915</v>
      </c>
      <c r="L640" s="3">
        <f t="shared" si="72"/>
        <v>0.13820515309826481</v>
      </c>
      <c r="M640" s="3">
        <f t="shared" si="70"/>
        <v>7.1023807493818579E-3</v>
      </c>
    </row>
    <row r="641" spans="1:13" x14ac:dyDescent="0.4">
      <c r="A641" s="3">
        <v>32</v>
      </c>
      <c r="B641" s="3">
        <v>2.52</v>
      </c>
      <c r="C641" s="3">
        <v>0.18847900000000001</v>
      </c>
      <c r="D641" s="3">
        <v>5.3482599999999998E-2</v>
      </c>
      <c r="E641" s="3">
        <v>7.3890700000000002E-3</v>
      </c>
      <c r="F641" s="3">
        <v>7.2973100000000004</v>
      </c>
      <c r="G641" s="3">
        <f t="shared" si="66"/>
        <v>0.13891999951868328</v>
      </c>
      <c r="H641" s="3">
        <f t="shared" si="67"/>
        <v>0.1793014</v>
      </c>
      <c r="I641" s="3">
        <f t="shared" si="68"/>
        <v>4.7040593363604638E-3</v>
      </c>
      <c r="J641" s="3">
        <f t="shared" si="71"/>
        <v>6.6410900000000002</v>
      </c>
      <c r="K641" s="3">
        <f t="shared" si="69"/>
        <v>0.33394068862598958</v>
      </c>
      <c r="L641" s="3">
        <f t="shared" si="72"/>
        <v>0.13238865367769925</v>
      </c>
      <c r="M641" s="3">
        <f t="shared" si="70"/>
        <v>9.3769115400728752E-3</v>
      </c>
    </row>
    <row r="642" spans="1:13" x14ac:dyDescent="0.4">
      <c r="A642" s="3">
        <v>32</v>
      </c>
      <c r="B642" s="3">
        <v>2.54</v>
      </c>
      <c r="C642" s="3">
        <v>0.17725399999999999</v>
      </c>
      <c r="D642" s="3">
        <v>4.7341399999999999E-2</v>
      </c>
      <c r="E642" s="3">
        <v>5.74721E-3</v>
      </c>
      <c r="F642" s="3">
        <v>6.41906</v>
      </c>
      <c r="G642" s="3">
        <f t="shared" si="66"/>
        <v>0.14522144528086622</v>
      </c>
      <c r="H642" s="3">
        <f t="shared" si="67"/>
        <v>0.17681959999999997</v>
      </c>
      <c r="I642" s="3">
        <f t="shared" si="68"/>
        <v>1.1007106068354232E-3</v>
      </c>
      <c r="J642" s="3">
        <f t="shared" si="71"/>
        <v>6.4918499999999995</v>
      </c>
      <c r="K642" s="3">
        <f t="shared" si="69"/>
        <v>6.8834208937126481E-2</v>
      </c>
      <c r="L642" s="3">
        <f t="shared" si="72"/>
        <v>0.12758759457982718</v>
      </c>
      <c r="M642" s="3">
        <f t="shared" si="70"/>
        <v>1.0835699752807021E-2</v>
      </c>
    </row>
    <row r="643" spans="1:13" x14ac:dyDescent="0.4">
      <c r="A643" s="3">
        <v>32</v>
      </c>
      <c r="B643" s="3">
        <v>2.54</v>
      </c>
      <c r="C643" s="3">
        <v>0.178012</v>
      </c>
      <c r="D643" s="3">
        <v>4.7865600000000001E-2</v>
      </c>
      <c r="E643" s="3">
        <v>5.9730299999999998E-3</v>
      </c>
      <c r="F643" s="3">
        <v>6.5218999999999996</v>
      </c>
      <c r="G643" s="3">
        <f t="shared" ref="G643:G706" si="73">1-E643/(3*D643^2)</f>
        <v>0.13098669271017271</v>
      </c>
      <c r="H643" s="3">
        <f t="shared" ref="H643:H706" si="74">AVERAGE(C643:C647)</f>
        <v>0.17474660000000003</v>
      </c>
      <c r="I643" s="3">
        <f t="shared" ref="I643:I706" si="75">_xlfn.STDEV.P(C643:C647)</f>
        <v>4.0742922624671853E-3</v>
      </c>
      <c r="J643" s="3">
        <f t="shared" si="71"/>
        <v>6.3528640000000003</v>
      </c>
      <c r="K643" s="3">
        <f t="shared" ref="K643:K706" si="76">_xlfn.STDEV.P(F643:F647)</f>
        <v>0.31975015712896848</v>
      </c>
      <c r="L643" s="3">
        <f t="shared" si="72"/>
        <v>0.12215540100962681</v>
      </c>
      <c r="M643" s="3">
        <f t="shared" ref="M643:M706" si="77">_xlfn.STDEV.P(G643:G647)</f>
        <v>6.6231651253288197E-3</v>
      </c>
    </row>
    <row r="644" spans="1:13" x14ac:dyDescent="0.4">
      <c r="A644" s="3">
        <v>32</v>
      </c>
      <c r="B644" s="3">
        <v>2.54</v>
      </c>
      <c r="C644" s="3">
        <v>0.177704</v>
      </c>
      <c r="D644" s="3">
        <v>4.7867399999999997E-2</v>
      </c>
      <c r="E644" s="3">
        <v>5.9852000000000004E-3</v>
      </c>
      <c r="F644" s="3">
        <v>6.5667799999999996</v>
      </c>
      <c r="G644" s="3">
        <f t="shared" si="73"/>
        <v>0.12928157364859727</v>
      </c>
      <c r="H644" s="3">
        <f t="shared" si="74"/>
        <v>0.17255180000000001</v>
      </c>
      <c r="I644" s="3">
        <f t="shared" si="75"/>
        <v>4.6405436922843414E-3</v>
      </c>
      <c r="J644" s="3">
        <f t="shared" si="71"/>
        <v>6.2022919999999999</v>
      </c>
      <c r="K644" s="3">
        <f t="shared" si="76"/>
        <v>0.37686031170182938</v>
      </c>
      <c r="L644" s="3">
        <f t="shared" si="72"/>
        <v>0.11778602919245869</v>
      </c>
      <c r="M644" s="3">
        <f t="shared" si="77"/>
        <v>6.5618261522926756E-3</v>
      </c>
    </row>
    <row r="645" spans="1:13" x14ac:dyDescent="0.4">
      <c r="A645" s="3">
        <v>32</v>
      </c>
      <c r="B645" s="3">
        <v>2.54</v>
      </c>
      <c r="C645" s="3">
        <v>0.17505799999999999</v>
      </c>
      <c r="D645" s="3">
        <v>4.6521199999999999E-2</v>
      </c>
      <c r="E645" s="3">
        <v>5.7295599999999999E-3</v>
      </c>
      <c r="F645" s="3">
        <v>6.4004000000000003</v>
      </c>
      <c r="G645" s="3">
        <f t="shared" si="73"/>
        <v>0.11753355723017678</v>
      </c>
      <c r="H645" s="3">
        <f t="shared" si="74"/>
        <v>0.170541</v>
      </c>
      <c r="I645" s="3">
        <f t="shared" si="75"/>
        <v>4.1216289012961848E-3</v>
      </c>
      <c r="J645" s="3">
        <f t="shared" si="71"/>
        <v>6.0761240000000001</v>
      </c>
      <c r="K645" s="3">
        <f t="shared" si="76"/>
        <v>0.33722945817944211</v>
      </c>
      <c r="L645" s="3">
        <f t="shared" si="72"/>
        <v>0.1150111916524416</v>
      </c>
      <c r="M645" s="3">
        <f t="shared" si="77"/>
        <v>3.171737591164678E-3</v>
      </c>
    </row>
    <row r="646" spans="1:13" x14ac:dyDescent="0.4">
      <c r="A646" s="3">
        <v>32</v>
      </c>
      <c r="B646" s="3">
        <v>2.54</v>
      </c>
      <c r="C646" s="3">
        <v>0.17607</v>
      </c>
      <c r="D646" s="3">
        <v>4.7250300000000002E-2</v>
      </c>
      <c r="E646" s="3">
        <v>5.9281000000000004E-3</v>
      </c>
      <c r="F646" s="3">
        <v>6.5511100000000004</v>
      </c>
      <c r="G646" s="3">
        <f t="shared" si="73"/>
        <v>0.11491470402932291</v>
      </c>
      <c r="H646" s="3">
        <f t="shared" si="74"/>
        <v>0.1692564</v>
      </c>
      <c r="I646" s="3">
        <f t="shared" si="75"/>
        <v>3.4617245759881029E-3</v>
      </c>
      <c r="J646" s="3">
        <f t="shared" si="71"/>
        <v>5.9921740000000003</v>
      </c>
      <c r="K646" s="3">
        <f t="shared" si="76"/>
        <v>0.29575019368379135</v>
      </c>
      <c r="L646" s="3">
        <f t="shared" si="72"/>
        <v>0.11244292816824897</v>
      </c>
      <c r="M646" s="3">
        <f t="shared" si="77"/>
        <v>4.8464038038521784E-3</v>
      </c>
    </row>
    <row r="647" spans="1:13" x14ac:dyDescent="0.4">
      <c r="A647" s="3">
        <v>32</v>
      </c>
      <c r="B647" s="3">
        <v>2.56</v>
      </c>
      <c r="C647" s="3">
        <v>0.16688900000000001</v>
      </c>
      <c r="D647" s="3">
        <v>4.2162100000000001E-2</v>
      </c>
      <c r="E647" s="3">
        <v>4.7033200000000004E-3</v>
      </c>
      <c r="F647" s="3">
        <v>5.7241299999999997</v>
      </c>
      <c r="G647" s="3">
        <f t="shared" si="73"/>
        <v>0.11806047742986436</v>
      </c>
      <c r="H647" s="3">
        <f t="shared" si="74"/>
        <v>0.16741019999999998</v>
      </c>
      <c r="I647" s="3">
        <f t="shared" si="75"/>
        <v>6.7736117396851507E-4</v>
      </c>
      <c r="J647" s="3">
        <f t="shared" si="71"/>
        <v>5.8623460000000005</v>
      </c>
      <c r="K647" s="3">
        <f t="shared" si="76"/>
        <v>9.8784256761895076E-2</v>
      </c>
      <c r="L647" s="3">
        <f t="shared" si="72"/>
        <v>0.10997911701758308</v>
      </c>
      <c r="M647" s="3">
        <f t="shared" si="77"/>
        <v>5.96566119702198E-3</v>
      </c>
    </row>
    <row r="648" spans="1:13" x14ac:dyDescent="0.4">
      <c r="A648" s="3">
        <v>32</v>
      </c>
      <c r="B648" s="3">
        <v>2.56</v>
      </c>
      <c r="C648" s="3">
        <v>0.16703799999999999</v>
      </c>
      <c r="D648" s="3">
        <v>4.2324399999999998E-2</v>
      </c>
      <c r="E648" s="3">
        <v>4.7875399999999999E-3</v>
      </c>
      <c r="F648" s="3">
        <v>5.7690400000000004</v>
      </c>
      <c r="G648" s="3">
        <f t="shared" si="73"/>
        <v>0.10913983362433211</v>
      </c>
      <c r="H648" s="3">
        <f t="shared" si="74"/>
        <v>0.1652904</v>
      </c>
      <c r="I648" s="3">
        <f t="shared" si="75"/>
        <v>4.5434244617909023E-3</v>
      </c>
      <c r="J648" s="3">
        <f t="shared" si="71"/>
        <v>5.7437960000000006</v>
      </c>
      <c r="K648" s="3">
        <f t="shared" si="76"/>
        <v>0.31423836968772612</v>
      </c>
      <c r="L648" s="3">
        <f t="shared" si="72"/>
        <v>0.10412200490345143</v>
      </c>
      <c r="M648" s="3">
        <f t="shared" si="77"/>
        <v>8.839982740300522E-3</v>
      </c>
    </row>
    <row r="649" spans="1:13" x14ac:dyDescent="0.4">
      <c r="A649" s="3">
        <v>32</v>
      </c>
      <c r="B649" s="3">
        <v>2.56</v>
      </c>
      <c r="C649" s="3">
        <v>0.16764999999999999</v>
      </c>
      <c r="D649" s="3">
        <v>4.2946400000000003E-2</v>
      </c>
      <c r="E649" s="3">
        <v>4.8946099999999998E-3</v>
      </c>
      <c r="F649" s="3">
        <v>5.9359400000000004</v>
      </c>
      <c r="G649" s="3">
        <f t="shared" si="73"/>
        <v>0.11540738594851185</v>
      </c>
      <c r="H649" s="3">
        <f t="shared" si="74"/>
        <v>0.16336520000000002</v>
      </c>
      <c r="I649" s="3">
        <f t="shared" si="75"/>
        <v>5.3609072888831004E-3</v>
      </c>
      <c r="J649" s="3">
        <f t="shared" si="71"/>
        <v>5.6228600000000002</v>
      </c>
      <c r="K649" s="3">
        <f t="shared" si="76"/>
        <v>0.38876985557010463</v>
      </c>
      <c r="L649" s="3">
        <f t="shared" si="72"/>
        <v>0.1024998074163939</v>
      </c>
      <c r="M649" s="3">
        <f t="shared" si="77"/>
        <v>8.5083238839314679E-3</v>
      </c>
    </row>
    <row r="650" spans="1:13" x14ac:dyDescent="0.4">
      <c r="A650" s="3">
        <v>32</v>
      </c>
      <c r="B650" s="3">
        <v>2.56</v>
      </c>
      <c r="C650" s="3">
        <v>0.16863500000000001</v>
      </c>
      <c r="D650" s="3">
        <v>4.3389499999999998E-2</v>
      </c>
      <c r="E650" s="3">
        <v>5.0566500000000002E-3</v>
      </c>
      <c r="F650" s="3">
        <v>5.9806499999999998</v>
      </c>
      <c r="G650" s="3">
        <f t="shared" si="73"/>
        <v>0.10469223980921361</v>
      </c>
      <c r="H650" s="3">
        <f t="shared" si="74"/>
        <v>0.16100319999999999</v>
      </c>
      <c r="I650" s="3">
        <f t="shared" si="75"/>
        <v>5.5510456456419055E-3</v>
      </c>
      <c r="J650" s="3">
        <f t="shared" si="71"/>
        <v>5.474024</v>
      </c>
      <c r="K650" s="3">
        <f t="shared" si="76"/>
        <v>0.38282563971604611</v>
      </c>
      <c r="L650" s="3">
        <f t="shared" si="72"/>
        <v>9.6418444933994013E-2</v>
      </c>
      <c r="M650" s="3">
        <f t="shared" si="77"/>
        <v>7.9581484175364585E-3</v>
      </c>
    </row>
    <row r="651" spans="1:13" x14ac:dyDescent="0.4">
      <c r="A651" s="3">
        <v>32</v>
      </c>
      <c r="B651" s="3">
        <v>2.56</v>
      </c>
      <c r="C651" s="3">
        <v>0.16683899999999999</v>
      </c>
      <c r="D651" s="3">
        <v>4.2590099999999999E-2</v>
      </c>
      <c r="E651" s="3">
        <v>4.8834500000000001E-3</v>
      </c>
      <c r="F651" s="3">
        <v>5.9019700000000004</v>
      </c>
      <c r="G651" s="3">
        <f t="shared" si="73"/>
        <v>0.10259564827599343</v>
      </c>
      <c r="H651" s="3">
        <f t="shared" si="74"/>
        <v>0.15893019999999999</v>
      </c>
      <c r="I651" s="3">
        <f t="shared" si="75"/>
        <v>4.0449945562386043E-3</v>
      </c>
      <c r="J651" s="3">
        <f t="shared" si="71"/>
        <v>5.329524000000001</v>
      </c>
      <c r="K651" s="3">
        <f t="shared" si="76"/>
        <v>0.28924307498019736</v>
      </c>
      <c r="L651" s="3">
        <f t="shared" si="72"/>
        <v>9.2396651726043902E-2</v>
      </c>
      <c r="M651" s="3">
        <f t="shared" si="77"/>
        <v>7.8409453893858588E-3</v>
      </c>
    </row>
    <row r="652" spans="1:13" x14ac:dyDescent="0.4">
      <c r="A652" s="3">
        <v>32</v>
      </c>
      <c r="B652" s="3">
        <v>2.58</v>
      </c>
      <c r="C652" s="3">
        <v>0.15629000000000001</v>
      </c>
      <c r="D652" s="3">
        <v>3.7355100000000002E-2</v>
      </c>
      <c r="E652" s="3">
        <v>3.8145800000000001E-3</v>
      </c>
      <c r="F652" s="3">
        <v>5.1313800000000001</v>
      </c>
      <c r="G652" s="3">
        <f t="shared" si="73"/>
        <v>8.8774916859206132E-2</v>
      </c>
      <c r="H652" s="3">
        <f t="shared" si="74"/>
        <v>0.15728919999999999</v>
      </c>
      <c r="I652" s="3">
        <f t="shared" si="75"/>
        <v>1.0848148966528747E-3</v>
      </c>
      <c r="J652" s="3">
        <f t="shared" si="71"/>
        <v>5.2027979999999996</v>
      </c>
      <c r="K652" s="3">
        <f t="shared" si="76"/>
        <v>5.302724899520992E-2</v>
      </c>
      <c r="L652" s="3">
        <f t="shared" si="72"/>
        <v>9.1561648351645403E-2</v>
      </c>
      <c r="M652" s="3">
        <f t="shared" si="77"/>
        <v>6.8729145252204183E-3</v>
      </c>
    </row>
    <row r="653" spans="1:13" x14ac:dyDescent="0.4">
      <c r="A653" s="3">
        <v>32</v>
      </c>
      <c r="B653" s="3">
        <v>2.58</v>
      </c>
      <c r="C653" s="3">
        <v>0.157412</v>
      </c>
      <c r="D653" s="3">
        <v>3.7790200000000003E-2</v>
      </c>
      <c r="E653" s="3">
        <v>3.8514600000000001E-3</v>
      </c>
      <c r="F653" s="3">
        <v>5.1643600000000003</v>
      </c>
      <c r="G653" s="3">
        <f t="shared" si="73"/>
        <v>0.10102884618904451</v>
      </c>
      <c r="H653" s="3">
        <f t="shared" si="74"/>
        <v>0.156168</v>
      </c>
      <c r="I653" s="3">
        <f t="shared" si="75"/>
        <v>2.906163656781903E-3</v>
      </c>
      <c r="J653" s="3">
        <f t="shared" si="71"/>
        <v>5.1379760000000001</v>
      </c>
      <c r="K653" s="3">
        <f t="shared" si="76"/>
        <v>0.16993637357552391</v>
      </c>
      <c r="L653" s="3">
        <f t="shared" si="72"/>
        <v>8.7086694331676179E-2</v>
      </c>
      <c r="M653" s="3">
        <f t="shared" si="77"/>
        <v>1.2340129601575161E-2</v>
      </c>
    </row>
    <row r="654" spans="1:13" x14ac:dyDescent="0.4">
      <c r="A654" s="3">
        <v>32</v>
      </c>
      <c r="B654" s="3">
        <v>2.58</v>
      </c>
      <c r="C654" s="3">
        <v>0.15584000000000001</v>
      </c>
      <c r="D654" s="3">
        <v>3.7366799999999999E-2</v>
      </c>
      <c r="E654" s="3">
        <v>3.83278E-3</v>
      </c>
      <c r="F654" s="3">
        <v>5.1917600000000004</v>
      </c>
      <c r="G654" s="3">
        <f t="shared" si="73"/>
        <v>8.5000573536512358E-2</v>
      </c>
      <c r="H654" s="3">
        <f t="shared" si="74"/>
        <v>0.15479319999999999</v>
      </c>
      <c r="I654" s="3">
        <f t="shared" si="75"/>
        <v>3.5476168000504169E-3</v>
      </c>
      <c r="J654" s="3">
        <f t="shared" si="71"/>
        <v>5.0458460000000001</v>
      </c>
      <c r="K654" s="3">
        <f t="shared" si="76"/>
        <v>0.24076669791314578</v>
      </c>
      <c r="L654" s="3">
        <f t="shared" si="72"/>
        <v>8.6068610491809583E-2</v>
      </c>
      <c r="M654" s="3">
        <f t="shared" si="77"/>
        <v>1.131530902829247E-2</v>
      </c>
    </row>
    <row r="655" spans="1:13" x14ac:dyDescent="0.4">
      <c r="A655" s="3">
        <v>32</v>
      </c>
      <c r="B655" s="3">
        <v>2.58</v>
      </c>
      <c r="C655" s="3">
        <v>0.15826999999999999</v>
      </c>
      <c r="D655" s="3">
        <v>3.8297400000000002E-2</v>
      </c>
      <c r="E655" s="3">
        <v>4.0279000000000001E-3</v>
      </c>
      <c r="F655" s="3">
        <v>5.2581499999999997</v>
      </c>
      <c r="G655" s="3">
        <f t="shared" si="73"/>
        <v>8.4583273769463063E-2</v>
      </c>
      <c r="H655" s="3">
        <f t="shared" si="74"/>
        <v>0.15383739999999999</v>
      </c>
      <c r="I655" s="3">
        <f t="shared" si="75"/>
        <v>3.7734250542444804E-3</v>
      </c>
      <c r="J655" s="3">
        <f t="shared" si="71"/>
        <v>4.9957200000000004</v>
      </c>
      <c r="K655" s="3">
        <f t="shared" si="76"/>
        <v>0.2310647008956582</v>
      </c>
      <c r="L655" s="3">
        <f t="shared" si="72"/>
        <v>8.2618915414723132E-2</v>
      </c>
      <c r="M655" s="3">
        <f t="shared" si="77"/>
        <v>1.3527993441709133E-2</v>
      </c>
    </row>
    <row r="656" spans="1:13" x14ac:dyDescent="0.4">
      <c r="A656" s="3">
        <v>32</v>
      </c>
      <c r="B656" s="3">
        <v>2.58</v>
      </c>
      <c r="C656" s="3">
        <v>0.158634</v>
      </c>
      <c r="D656" s="3">
        <v>3.84385E-2</v>
      </c>
      <c r="E656" s="3">
        <v>3.9963000000000004E-3</v>
      </c>
      <c r="F656" s="3">
        <v>5.2683400000000002</v>
      </c>
      <c r="G656" s="3">
        <f t="shared" si="73"/>
        <v>9.8420631404000924E-2</v>
      </c>
      <c r="H656" s="3">
        <f t="shared" si="74"/>
        <v>0.15262799999999999</v>
      </c>
      <c r="I656" s="3">
        <f t="shared" si="75"/>
        <v>3.0606792056666081E-3</v>
      </c>
      <c r="J656" s="3">
        <f t="shared" si="71"/>
        <v>4.9173420000000005</v>
      </c>
      <c r="K656" s="3">
        <f t="shared" si="76"/>
        <v>0.19190065777896656</v>
      </c>
      <c r="L656" s="3">
        <f t="shared" si="72"/>
        <v>8.477049270995321E-2</v>
      </c>
      <c r="M656" s="3">
        <f t="shared" si="77"/>
        <v>1.4490572233691518E-2</v>
      </c>
    </row>
    <row r="657" spans="1:13" x14ac:dyDescent="0.4">
      <c r="A657" s="3">
        <v>32</v>
      </c>
      <c r="B657" s="3">
        <v>2.6</v>
      </c>
      <c r="C657" s="3">
        <v>0.15068400000000001</v>
      </c>
      <c r="D657" s="3">
        <v>3.4911600000000001E-2</v>
      </c>
      <c r="E657" s="3">
        <v>3.4136700000000002E-3</v>
      </c>
      <c r="F657" s="3">
        <v>4.8072699999999999</v>
      </c>
      <c r="G657" s="3">
        <f t="shared" si="73"/>
        <v>6.6400146759360013E-2</v>
      </c>
      <c r="H657" s="3">
        <f t="shared" si="74"/>
        <v>0.1512018</v>
      </c>
      <c r="I657" s="3">
        <f t="shared" si="75"/>
        <v>6.1026925205190765E-4</v>
      </c>
      <c r="J657" s="3">
        <f t="shared" si="71"/>
        <v>4.8091740000000005</v>
      </c>
      <c r="K657" s="3">
        <f t="shared" si="76"/>
        <v>8.7713305854927162E-2</v>
      </c>
      <c r="L657" s="3">
        <f t="shared" si="72"/>
        <v>8.5726936099252943E-2</v>
      </c>
      <c r="M657" s="3">
        <f t="shared" si="77"/>
        <v>1.5483765347016384E-2</v>
      </c>
    </row>
    <row r="658" spans="1:13" x14ac:dyDescent="0.4">
      <c r="A658" s="3">
        <v>32</v>
      </c>
      <c r="B658" s="3">
        <v>2.6</v>
      </c>
      <c r="C658" s="3">
        <v>0.15053800000000001</v>
      </c>
      <c r="D658" s="3">
        <v>3.4604799999999998E-2</v>
      </c>
      <c r="E658" s="3">
        <v>3.2478199999999998E-3</v>
      </c>
      <c r="F658" s="3">
        <v>4.7037100000000001</v>
      </c>
      <c r="G658" s="3">
        <f t="shared" si="73"/>
        <v>9.5938426989711556E-2</v>
      </c>
      <c r="H658" s="3">
        <f t="shared" si="74"/>
        <v>0.15019260000000001</v>
      </c>
      <c r="I658" s="3">
        <f t="shared" si="75"/>
        <v>2.3433938294704151E-3</v>
      </c>
      <c r="J658" s="3">
        <f t="shared" ref="J658:J721" si="78">AVERAGE(F658:F662)</f>
        <v>4.7132419999999993</v>
      </c>
      <c r="K658" s="3">
        <f t="shared" si="76"/>
        <v>0.21182711718757824</v>
      </c>
      <c r="L658" s="3">
        <f t="shared" ref="L658:L721" si="79">AVERAGE(G658:G662)</f>
        <v>9.0707690517726675E-2</v>
      </c>
      <c r="M658" s="3">
        <f t="shared" si="77"/>
        <v>1.2101845513428225E-2</v>
      </c>
    </row>
    <row r="659" spans="1:13" x14ac:dyDescent="0.4">
      <c r="A659" s="3">
        <v>32</v>
      </c>
      <c r="B659" s="3">
        <v>2.6</v>
      </c>
      <c r="C659" s="3">
        <v>0.151061</v>
      </c>
      <c r="D659" s="3">
        <v>3.5365199999999999E-2</v>
      </c>
      <c r="E659" s="3">
        <v>3.4978800000000001E-3</v>
      </c>
      <c r="F659" s="3">
        <v>4.9411300000000002</v>
      </c>
      <c r="G659" s="3">
        <f t="shared" si="73"/>
        <v>6.7752098151080076E-2</v>
      </c>
      <c r="H659" s="3">
        <f t="shared" si="74"/>
        <v>0.14901439999999999</v>
      </c>
      <c r="I659" s="3">
        <f t="shared" si="75"/>
        <v>3.1984707345855162E-3</v>
      </c>
      <c r="J659" s="3">
        <f t="shared" si="78"/>
        <v>4.6558040000000007</v>
      </c>
      <c r="K659" s="3">
        <f t="shared" si="76"/>
        <v>0.24323285342239437</v>
      </c>
      <c r="L659" s="3">
        <f t="shared" si="79"/>
        <v>8.8409573262504509E-2</v>
      </c>
      <c r="M659" s="3">
        <f t="shared" si="77"/>
        <v>1.1980748933948359E-2</v>
      </c>
    </row>
    <row r="660" spans="1:13" x14ac:dyDescent="0.4">
      <c r="A660" s="3">
        <v>32</v>
      </c>
      <c r="B660" s="3">
        <v>2.6</v>
      </c>
      <c r="C660" s="3">
        <v>0.152223</v>
      </c>
      <c r="D660" s="3">
        <v>3.5527499999999997E-2</v>
      </c>
      <c r="E660" s="3">
        <v>3.4255900000000001E-3</v>
      </c>
      <c r="F660" s="3">
        <v>4.8662599999999996</v>
      </c>
      <c r="G660" s="3">
        <f t="shared" si="73"/>
        <v>9.5341160245613454E-2</v>
      </c>
      <c r="H660" s="3">
        <f t="shared" si="74"/>
        <v>0.14776699999999998</v>
      </c>
      <c r="I660" s="3">
        <f t="shared" si="75"/>
        <v>3.368736320936976E-3</v>
      </c>
      <c r="J660" s="3">
        <f t="shared" si="78"/>
        <v>4.5355340000000002</v>
      </c>
      <c r="K660" s="3">
        <f t="shared" si="76"/>
        <v>0.21997589991633157</v>
      </c>
      <c r="L660" s="3">
        <f t="shared" si="79"/>
        <v>9.124136175575237E-2</v>
      </c>
      <c r="M660" s="3">
        <f t="shared" si="77"/>
        <v>7.6563208305358947E-3</v>
      </c>
    </row>
    <row r="661" spans="1:13" x14ac:dyDescent="0.4">
      <c r="A661" s="3">
        <v>32</v>
      </c>
      <c r="B661" s="3">
        <v>2.6</v>
      </c>
      <c r="C661" s="3">
        <v>0.151503</v>
      </c>
      <c r="D661" s="3">
        <v>3.49567E-2</v>
      </c>
      <c r="E661" s="3">
        <v>3.28758E-3</v>
      </c>
      <c r="F661" s="3">
        <v>4.7275</v>
      </c>
      <c r="G661" s="3">
        <f t="shared" si="73"/>
        <v>0.10320284835049964</v>
      </c>
      <c r="H661" s="3">
        <f t="shared" si="74"/>
        <v>0.146341</v>
      </c>
      <c r="I661" s="3">
        <f t="shared" si="75"/>
        <v>2.6026479592906908E-3</v>
      </c>
      <c r="J661" s="3">
        <f t="shared" si="78"/>
        <v>4.4559079999999991</v>
      </c>
      <c r="K661" s="3">
        <f t="shared" si="76"/>
        <v>0.14519579572425642</v>
      </c>
      <c r="L661" s="3">
        <f t="shared" si="79"/>
        <v>8.7875449175948653E-2</v>
      </c>
      <c r="M661" s="3">
        <f t="shared" si="77"/>
        <v>8.7371386629865374E-3</v>
      </c>
    </row>
    <row r="662" spans="1:13" x14ac:dyDescent="0.4">
      <c r="A662" s="3">
        <v>32</v>
      </c>
      <c r="B662" s="3">
        <v>2.62</v>
      </c>
      <c r="C662" s="3">
        <v>0.14563799999999999</v>
      </c>
      <c r="D662" s="3">
        <v>3.2282900000000003E-2</v>
      </c>
      <c r="E662" s="3">
        <v>2.8410900000000001E-3</v>
      </c>
      <c r="F662" s="3">
        <v>4.32761</v>
      </c>
      <c r="G662" s="3">
        <f t="shared" si="73"/>
        <v>9.1303918851728616E-2</v>
      </c>
      <c r="H662" s="3">
        <f t="shared" si="74"/>
        <v>0.1450814</v>
      </c>
      <c r="I662" s="3">
        <f t="shared" si="75"/>
        <v>3.4063857679364099E-4</v>
      </c>
      <c r="J662" s="3">
        <f t="shared" si="78"/>
        <v>4.3888020000000001</v>
      </c>
      <c r="K662" s="3">
        <f t="shared" si="76"/>
        <v>5.1417648098683114E-2</v>
      </c>
      <c r="L662" s="3">
        <f t="shared" si="79"/>
        <v>8.225702191892606E-2</v>
      </c>
      <c r="M662" s="3">
        <f t="shared" si="77"/>
        <v>5.5111465942166774E-3</v>
      </c>
    </row>
    <row r="663" spans="1:13" x14ac:dyDescent="0.4">
      <c r="A663" s="3">
        <v>32</v>
      </c>
      <c r="B663" s="3">
        <v>2.62</v>
      </c>
      <c r="C663" s="3">
        <v>0.144647</v>
      </c>
      <c r="D663" s="3">
        <v>3.22227E-2</v>
      </c>
      <c r="E663" s="3">
        <v>2.8518599999999999E-3</v>
      </c>
      <c r="F663" s="3">
        <v>4.4165200000000002</v>
      </c>
      <c r="G663" s="3">
        <f t="shared" si="73"/>
        <v>8.4447840713600786E-2</v>
      </c>
      <c r="H663" s="3">
        <f t="shared" si="74"/>
        <v>0.143758</v>
      </c>
      <c r="I663" s="3">
        <f t="shared" si="75"/>
        <v>2.3766312292823203E-3</v>
      </c>
      <c r="J663" s="3">
        <f t="shared" si="78"/>
        <v>4.3324720000000001</v>
      </c>
      <c r="K663" s="3">
        <f t="shared" si="76"/>
        <v>0.14909708533703811</v>
      </c>
      <c r="L663" s="3">
        <f t="shared" si="79"/>
        <v>7.9095612318369396E-2</v>
      </c>
      <c r="M663" s="3">
        <f t="shared" si="77"/>
        <v>3.6261392410794377E-3</v>
      </c>
    </row>
    <row r="664" spans="1:13" x14ac:dyDescent="0.4">
      <c r="A664" s="3">
        <v>32</v>
      </c>
      <c r="B664" s="3">
        <v>2.62</v>
      </c>
      <c r="C664" s="3">
        <v>0.14482400000000001</v>
      </c>
      <c r="D664" s="3">
        <v>3.2077799999999997E-2</v>
      </c>
      <c r="E664" s="3">
        <v>2.8341E-3</v>
      </c>
      <c r="F664" s="3">
        <v>4.3397800000000002</v>
      </c>
      <c r="G664" s="3">
        <f t="shared" si="73"/>
        <v>8.1911040617319353E-2</v>
      </c>
      <c r="H664" s="3">
        <f t="shared" si="74"/>
        <v>0.14236560000000004</v>
      </c>
      <c r="I664" s="3">
        <f t="shared" si="75"/>
        <v>3.3057222871862657E-3</v>
      </c>
      <c r="J664" s="3">
        <f t="shared" si="78"/>
        <v>4.2359920000000004</v>
      </c>
      <c r="K664" s="3">
        <f t="shared" si="76"/>
        <v>0.20795576543101665</v>
      </c>
      <c r="L664" s="3">
        <f t="shared" si="79"/>
        <v>7.6183306363239306E-2</v>
      </c>
      <c r="M664" s="3">
        <f t="shared" si="77"/>
        <v>3.9875225947376457E-3</v>
      </c>
    </row>
    <row r="665" spans="1:13" x14ac:dyDescent="0.4">
      <c r="A665" s="3">
        <v>32</v>
      </c>
      <c r="B665" s="3">
        <v>2.62</v>
      </c>
      <c r="C665" s="3">
        <v>0.145093</v>
      </c>
      <c r="D665" s="3">
        <v>3.2484100000000002E-2</v>
      </c>
      <c r="E665" s="3">
        <v>2.9171100000000001E-3</v>
      </c>
      <c r="F665" s="3">
        <v>4.4681300000000004</v>
      </c>
      <c r="G665" s="3">
        <f t="shared" si="73"/>
        <v>7.8511597346594852E-2</v>
      </c>
      <c r="H665" s="3">
        <f t="shared" si="74"/>
        <v>0.14109280000000002</v>
      </c>
      <c r="I665" s="3">
        <f t="shared" si="75"/>
        <v>3.3391280538487881E-3</v>
      </c>
      <c r="J665" s="3">
        <f t="shared" si="78"/>
        <v>4.152914</v>
      </c>
      <c r="K665" s="3">
        <f t="shared" si="76"/>
        <v>0.23153491698661788</v>
      </c>
      <c r="L665" s="3">
        <f t="shared" si="79"/>
        <v>7.8229649074526203E-2</v>
      </c>
      <c r="M665" s="3">
        <f t="shared" si="77"/>
        <v>7.4894742737885989E-3</v>
      </c>
    </row>
    <row r="666" spans="1:13" x14ac:dyDescent="0.4">
      <c r="A666" s="3">
        <v>32</v>
      </c>
      <c r="B666" s="3">
        <v>2.62</v>
      </c>
      <c r="C666" s="3">
        <v>0.145205</v>
      </c>
      <c r="D666" s="3">
        <v>3.2321900000000001E-2</v>
      </c>
      <c r="E666" s="3">
        <v>2.8987100000000001E-3</v>
      </c>
      <c r="F666" s="3">
        <v>4.3919699999999997</v>
      </c>
      <c r="G666" s="3">
        <f t="shared" si="73"/>
        <v>7.5110712065386664E-2</v>
      </c>
      <c r="H666" s="3">
        <f t="shared" si="74"/>
        <v>0.13966059999999997</v>
      </c>
      <c r="I666" s="3">
        <f t="shared" si="75"/>
        <v>2.810051714826615E-3</v>
      </c>
      <c r="J666" s="3">
        <f t="shared" si="78"/>
        <v>4.0528400000000007</v>
      </c>
      <c r="K666" s="3">
        <f t="shared" si="76"/>
        <v>0.17486505574299274</v>
      </c>
      <c r="L666" s="3">
        <f t="shared" si="79"/>
        <v>7.8015475102541296E-2</v>
      </c>
      <c r="M666" s="3">
        <f t="shared" si="77"/>
        <v>7.4936596464076199E-3</v>
      </c>
    </row>
    <row r="667" spans="1:13" x14ac:dyDescent="0.4">
      <c r="A667" s="3">
        <v>32</v>
      </c>
      <c r="B667" s="3">
        <v>2.64</v>
      </c>
      <c r="C667" s="3">
        <v>0.13902100000000001</v>
      </c>
      <c r="D667" s="3">
        <v>2.9757700000000002E-2</v>
      </c>
      <c r="E667" s="3">
        <v>2.4559999999999998E-3</v>
      </c>
      <c r="F667" s="3">
        <v>4.04596</v>
      </c>
      <c r="G667" s="3">
        <f t="shared" si="73"/>
        <v>7.5496870848945297E-2</v>
      </c>
      <c r="H667" s="3">
        <f t="shared" si="74"/>
        <v>0.138573</v>
      </c>
      <c r="I667" s="3">
        <f t="shared" si="75"/>
        <v>7.5346320414470256E-4</v>
      </c>
      <c r="J667" s="3">
        <f t="shared" si="78"/>
        <v>3.9715919999999998</v>
      </c>
      <c r="K667" s="3">
        <f t="shared" si="76"/>
        <v>4.3306688351800848E-2</v>
      </c>
      <c r="L667" s="3">
        <f t="shared" si="79"/>
        <v>8.1168441306821298E-2</v>
      </c>
      <c r="M667" s="3">
        <f t="shared" si="77"/>
        <v>8.8092269276222428E-3</v>
      </c>
    </row>
    <row r="668" spans="1:13" x14ac:dyDescent="0.4">
      <c r="A668" s="3">
        <v>32</v>
      </c>
      <c r="B668" s="3">
        <v>2.64</v>
      </c>
      <c r="C668" s="3">
        <v>0.137685</v>
      </c>
      <c r="D668" s="3">
        <v>2.9099699999999999E-2</v>
      </c>
      <c r="E668" s="3">
        <v>2.3628400000000002E-3</v>
      </c>
      <c r="F668" s="3">
        <v>3.9341200000000001</v>
      </c>
      <c r="G668" s="3">
        <f t="shared" si="73"/>
        <v>6.9886310937950391E-2</v>
      </c>
      <c r="H668" s="3">
        <f t="shared" si="74"/>
        <v>0.13693179999999999</v>
      </c>
      <c r="I668" s="3">
        <f t="shared" si="75"/>
        <v>3.141869087024479E-3</v>
      </c>
      <c r="J668" s="3">
        <f t="shared" si="78"/>
        <v>3.8867960000000004</v>
      </c>
      <c r="K668" s="3">
        <f t="shared" si="76"/>
        <v>0.13425609060299645</v>
      </c>
      <c r="L668" s="3">
        <f t="shared" si="79"/>
        <v>7.415790203106401E-2</v>
      </c>
      <c r="M668" s="3">
        <f t="shared" si="77"/>
        <v>1.8807303307768943E-2</v>
      </c>
    </row>
    <row r="669" spans="1:13" x14ac:dyDescent="0.4">
      <c r="A669" s="3">
        <v>32</v>
      </c>
      <c r="B669" s="3">
        <v>2.64</v>
      </c>
      <c r="C669" s="3">
        <v>0.13846</v>
      </c>
      <c r="D669" s="3">
        <v>2.9288600000000001E-2</v>
      </c>
      <c r="E669" s="3">
        <v>2.3363400000000001E-3</v>
      </c>
      <c r="F669" s="3">
        <v>3.9243899999999998</v>
      </c>
      <c r="G669" s="3">
        <f t="shared" si="73"/>
        <v>9.2142754173753838E-2</v>
      </c>
      <c r="H669" s="3">
        <f t="shared" si="74"/>
        <v>0.13557659999999999</v>
      </c>
      <c r="I669" s="3">
        <f t="shared" si="75"/>
        <v>3.8956560731152889E-3</v>
      </c>
      <c r="J669" s="3">
        <f t="shared" si="78"/>
        <v>3.8342920000000005</v>
      </c>
      <c r="K669" s="3">
        <f t="shared" si="76"/>
        <v>0.15518369545799582</v>
      </c>
      <c r="L669" s="3">
        <f t="shared" si="79"/>
        <v>7.2086171330619828E-2</v>
      </c>
      <c r="M669" s="3">
        <f t="shared" si="77"/>
        <v>1.9712485964630728E-2</v>
      </c>
    </row>
    <row r="670" spans="1:13" x14ac:dyDescent="0.4">
      <c r="A670" s="3">
        <v>32</v>
      </c>
      <c r="B670" s="3">
        <v>2.64</v>
      </c>
      <c r="C670" s="3">
        <v>0.137932</v>
      </c>
      <c r="D670" s="3">
        <v>2.9254499999999999E-2</v>
      </c>
      <c r="E670" s="3">
        <v>2.3686499999999999E-3</v>
      </c>
      <c r="F670" s="3">
        <v>3.9677600000000002</v>
      </c>
      <c r="G670" s="3">
        <f t="shared" si="73"/>
        <v>7.7440727486670302E-2</v>
      </c>
      <c r="H670" s="3">
        <f t="shared" si="74"/>
        <v>0.13487100000000002</v>
      </c>
      <c r="I670" s="3">
        <f t="shared" si="75"/>
        <v>3.6191943302342896E-3</v>
      </c>
      <c r="J670" s="3">
        <f t="shared" si="78"/>
        <v>3.7985660000000001</v>
      </c>
      <c r="K670" s="3">
        <f t="shared" si="76"/>
        <v>0.15082998821189372</v>
      </c>
      <c r="L670" s="3">
        <f t="shared" si="79"/>
        <v>7.3200217243435728E-2</v>
      </c>
      <c r="M670" s="3">
        <f t="shared" si="77"/>
        <v>2.0934048924470015E-2</v>
      </c>
    </row>
    <row r="671" spans="1:13" x14ac:dyDescent="0.4">
      <c r="A671" s="3">
        <v>32</v>
      </c>
      <c r="B671" s="3">
        <v>2.64</v>
      </c>
      <c r="C671" s="3">
        <v>0.139767</v>
      </c>
      <c r="D671" s="3">
        <v>2.98106E-2</v>
      </c>
      <c r="E671" s="3">
        <v>2.4237400000000002E-3</v>
      </c>
      <c r="F671" s="3">
        <v>3.9857300000000002</v>
      </c>
      <c r="G671" s="3">
        <f t="shared" si="73"/>
        <v>9.0875543086786692E-2</v>
      </c>
      <c r="H671" s="3">
        <f t="shared" si="74"/>
        <v>0.13373679999999999</v>
      </c>
      <c r="I671" s="3">
        <f t="shared" si="75"/>
        <v>3.3616415275873821E-3</v>
      </c>
      <c r="J671" s="3">
        <f t="shared" si="78"/>
        <v>3.7446320000000002</v>
      </c>
      <c r="K671" s="3">
        <f t="shared" si="76"/>
        <v>0.12702193659364514</v>
      </c>
      <c r="L671" s="3">
        <f t="shared" si="79"/>
        <v>7.0003883037630207E-2</v>
      </c>
      <c r="M671" s="3">
        <f t="shared" si="77"/>
        <v>2.1260113779372748E-2</v>
      </c>
    </row>
    <row r="672" spans="1:13" x14ac:dyDescent="0.4">
      <c r="A672" s="3">
        <v>32</v>
      </c>
      <c r="B672" s="3">
        <v>2.66</v>
      </c>
      <c r="C672" s="3">
        <v>0.13081499999999999</v>
      </c>
      <c r="D672" s="3">
        <v>2.6521200000000002E-2</v>
      </c>
      <c r="E672" s="3">
        <v>2.0247799999999999E-3</v>
      </c>
      <c r="F672" s="3">
        <v>3.6219800000000002</v>
      </c>
      <c r="G672" s="3">
        <f t="shared" si="73"/>
        <v>4.04441744701588E-2</v>
      </c>
      <c r="H672" s="3">
        <f t="shared" si="74"/>
        <v>0.13250979999999998</v>
      </c>
      <c r="I672" s="3">
        <f t="shared" si="75"/>
        <v>1.5889112498815056E-3</v>
      </c>
      <c r="J672" s="3">
        <f t="shared" si="78"/>
        <v>3.6991060000000004</v>
      </c>
      <c r="K672" s="3">
        <f t="shared" si="76"/>
        <v>4.9725084052216553E-2</v>
      </c>
      <c r="L672" s="3">
        <f t="shared" si="79"/>
        <v>6.2485638500694551E-2</v>
      </c>
      <c r="M672" s="3">
        <f t="shared" si="77"/>
        <v>1.9085385856666047E-2</v>
      </c>
    </row>
    <row r="673" spans="1:13" x14ac:dyDescent="0.4">
      <c r="A673" s="3">
        <v>32</v>
      </c>
      <c r="B673" s="3">
        <v>2.66</v>
      </c>
      <c r="C673" s="3">
        <v>0.130909</v>
      </c>
      <c r="D673" s="3">
        <v>2.6674699999999999E-2</v>
      </c>
      <c r="E673" s="3">
        <v>2.0075499999999999E-3</v>
      </c>
      <c r="F673" s="3">
        <v>3.6716000000000002</v>
      </c>
      <c r="G673" s="3">
        <f t="shared" si="73"/>
        <v>5.952765743572952E-2</v>
      </c>
      <c r="H673" s="3">
        <f t="shared" si="74"/>
        <v>0.13183039999999999</v>
      </c>
      <c r="I673" s="3">
        <f t="shared" si="75"/>
        <v>2.5833835642428303E-3</v>
      </c>
      <c r="J673" s="3">
        <f t="shared" si="78"/>
        <v>3.6479360000000001</v>
      </c>
      <c r="K673" s="3">
        <f t="shared" si="76"/>
        <v>0.14435766146623469</v>
      </c>
      <c r="L673" s="3">
        <f t="shared" si="79"/>
        <v>6.7386178672059135E-2</v>
      </c>
      <c r="M673" s="3">
        <f t="shared" si="77"/>
        <v>1.5629554355380847E-2</v>
      </c>
    </row>
    <row r="674" spans="1:13" x14ac:dyDescent="0.4">
      <c r="A674" s="3">
        <v>32</v>
      </c>
      <c r="B674" s="3">
        <v>2.66</v>
      </c>
      <c r="C674" s="3">
        <v>0.134932</v>
      </c>
      <c r="D674" s="3">
        <v>2.7937E-2</v>
      </c>
      <c r="E674" s="3">
        <v>2.1126399999999998E-3</v>
      </c>
      <c r="F674" s="3">
        <v>3.7457600000000002</v>
      </c>
      <c r="G674" s="3">
        <f t="shared" si="73"/>
        <v>9.7712983737833325E-2</v>
      </c>
      <c r="H674" s="3">
        <f t="shared" si="74"/>
        <v>0.13089680000000001</v>
      </c>
      <c r="I674" s="3">
        <f t="shared" si="75"/>
        <v>3.4468455956134735E-3</v>
      </c>
      <c r="J674" s="3">
        <f t="shared" si="78"/>
        <v>3.5810920000000004</v>
      </c>
      <c r="K674" s="3">
        <f t="shared" si="76"/>
        <v>0.1885418333845304</v>
      </c>
      <c r="L674" s="3">
        <f t="shared" si="79"/>
        <v>6.9441388167328769E-2</v>
      </c>
      <c r="M674" s="3">
        <f t="shared" si="77"/>
        <v>1.512867141219692E-2</v>
      </c>
    </row>
    <row r="675" spans="1:13" x14ac:dyDescent="0.4">
      <c r="A675" s="3">
        <v>32</v>
      </c>
      <c r="B675" s="3">
        <v>2.66</v>
      </c>
      <c r="C675" s="3">
        <v>0.13226099999999999</v>
      </c>
      <c r="D675" s="3">
        <v>2.7099399999999999E-2</v>
      </c>
      <c r="E675" s="3">
        <v>2.0677299999999998E-3</v>
      </c>
      <c r="F675" s="3">
        <v>3.6980900000000001</v>
      </c>
      <c r="G675" s="3">
        <f t="shared" si="73"/>
        <v>6.1459056457642713E-2</v>
      </c>
      <c r="H675" s="3">
        <f t="shared" si="74"/>
        <v>0.12908840000000002</v>
      </c>
      <c r="I675" s="3">
        <f t="shared" si="75"/>
        <v>3.2198564315820033E-3</v>
      </c>
      <c r="J675" s="3">
        <f t="shared" si="78"/>
        <v>3.4874000000000001</v>
      </c>
      <c r="K675" s="3">
        <f t="shared" si="76"/>
        <v>0.19951099688989585</v>
      </c>
      <c r="L675" s="3">
        <f t="shared" si="79"/>
        <v>6.2663111881066796E-2</v>
      </c>
      <c r="M675" s="3">
        <f t="shared" si="77"/>
        <v>5.4213877088021009E-3</v>
      </c>
    </row>
    <row r="676" spans="1:13" x14ac:dyDescent="0.4">
      <c r="A676" s="3">
        <v>32</v>
      </c>
      <c r="B676" s="3">
        <v>2.66</v>
      </c>
      <c r="C676" s="3">
        <v>0.133632</v>
      </c>
      <c r="D676" s="3">
        <v>2.7619700000000001E-2</v>
      </c>
      <c r="E676" s="3">
        <v>2.1665999999999999E-3</v>
      </c>
      <c r="F676" s="3">
        <v>3.7581000000000002</v>
      </c>
      <c r="G676" s="3">
        <f t="shared" si="73"/>
        <v>5.3284320402108398E-2</v>
      </c>
      <c r="H676" s="3">
        <f t="shared" si="74"/>
        <v>0.1281388</v>
      </c>
      <c r="I676" s="3">
        <f t="shared" si="75"/>
        <v>2.819403156698241E-3</v>
      </c>
      <c r="J676" s="3">
        <f t="shared" si="78"/>
        <v>3.4113979999999997</v>
      </c>
      <c r="K676" s="3">
        <f t="shared" si="76"/>
        <v>0.17573881510924111</v>
      </c>
      <c r="L676" s="3">
        <f t="shared" si="79"/>
        <v>6.4134193423127983E-2</v>
      </c>
      <c r="M676" s="3">
        <f t="shared" si="77"/>
        <v>5.8741161790253496E-3</v>
      </c>
    </row>
    <row r="677" spans="1:13" x14ac:dyDescent="0.4">
      <c r="A677" s="3">
        <v>32</v>
      </c>
      <c r="B677" s="3">
        <v>2.68</v>
      </c>
      <c r="C677" s="3">
        <v>0.127418</v>
      </c>
      <c r="D677" s="3">
        <v>2.50452E-2</v>
      </c>
      <c r="E677" s="3">
        <v>1.75957E-3</v>
      </c>
      <c r="F677" s="3">
        <v>3.3661300000000001</v>
      </c>
      <c r="G677" s="3">
        <f t="shared" si="73"/>
        <v>6.4946875326981734E-2</v>
      </c>
      <c r="H677" s="3">
        <f t="shared" si="74"/>
        <v>0.12705319999999998</v>
      </c>
      <c r="I677" s="3">
        <f t="shared" si="75"/>
        <v>8.5808377213416958E-4</v>
      </c>
      <c r="J677" s="3">
        <f t="shared" si="78"/>
        <v>3.3497399999999997</v>
      </c>
      <c r="K677" s="3">
        <f t="shared" si="76"/>
        <v>5.7767319134611007E-2</v>
      </c>
      <c r="L677" s="3">
        <f t="shared" si="79"/>
        <v>6.600521646075426E-2</v>
      </c>
      <c r="M677" s="3">
        <f t="shared" si="77"/>
        <v>2.8120143951810644E-3</v>
      </c>
    </row>
    <row r="678" spans="1:13" x14ac:dyDescent="0.4">
      <c r="A678" s="3">
        <v>32</v>
      </c>
      <c r="B678" s="3">
        <v>2.68</v>
      </c>
      <c r="C678" s="3">
        <v>0.12624099999999999</v>
      </c>
      <c r="D678" s="3">
        <v>2.46714E-2</v>
      </c>
      <c r="E678" s="3">
        <v>1.6985699999999999E-3</v>
      </c>
      <c r="F678" s="3">
        <v>3.33738</v>
      </c>
      <c r="G678" s="3">
        <f t="shared" si="73"/>
        <v>6.9803704912077658E-2</v>
      </c>
      <c r="H678" s="3">
        <f t="shared" si="74"/>
        <v>0.12637499999999999</v>
      </c>
      <c r="I678" s="3">
        <f t="shared" si="75"/>
        <v>1.4426759857986149E-3</v>
      </c>
      <c r="J678" s="3">
        <f t="shared" si="78"/>
        <v>3.3046379999999997</v>
      </c>
      <c r="K678" s="3">
        <f t="shared" si="76"/>
        <v>9.9976903412738183E-2</v>
      </c>
      <c r="L678" s="3">
        <f t="shared" si="79"/>
        <v>6.62592528216156E-2</v>
      </c>
      <c r="M678" s="3">
        <f t="shared" si="77"/>
        <v>2.7618560043777352E-3</v>
      </c>
    </row>
    <row r="679" spans="1:13" x14ac:dyDescent="0.4">
      <c r="A679" s="3">
        <v>32</v>
      </c>
      <c r="B679" s="3">
        <v>2.68</v>
      </c>
      <c r="C679" s="3">
        <v>0.12589</v>
      </c>
      <c r="D679" s="3">
        <v>2.4425599999999999E-2</v>
      </c>
      <c r="E679" s="3">
        <v>1.6756E-3</v>
      </c>
      <c r="F679" s="3">
        <v>3.2772999999999999</v>
      </c>
      <c r="G679" s="3">
        <f t="shared" si="73"/>
        <v>6.3821602306523451E-2</v>
      </c>
      <c r="H679" s="3">
        <f t="shared" si="74"/>
        <v>0.12577720000000001</v>
      </c>
      <c r="I679" s="3">
        <f t="shared" si="75"/>
        <v>1.9159811481327274E-3</v>
      </c>
      <c r="J679" s="3">
        <f t="shared" si="78"/>
        <v>3.261314</v>
      </c>
      <c r="K679" s="3">
        <f t="shared" si="76"/>
        <v>0.12110420432008118</v>
      </c>
      <c r="L679" s="3">
        <f t="shared" si="79"/>
        <v>6.6609157044100462E-2</v>
      </c>
      <c r="M679" s="3">
        <f t="shared" si="77"/>
        <v>3.2554597147352723E-3</v>
      </c>
    </row>
    <row r="680" spans="1:13" x14ac:dyDescent="0.4">
      <c r="A680" s="3">
        <v>32</v>
      </c>
      <c r="B680" s="3">
        <v>2.68</v>
      </c>
      <c r="C680" s="3">
        <v>0.12751299999999999</v>
      </c>
      <c r="D680" s="3">
        <v>2.49435E-2</v>
      </c>
      <c r="E680" s="3">
        <v>1.7380900000000001E-3</v>
      </c>
      <c r="F680" s="3">
        <v>3.3180800000000001</v>
      </c>
      <c r="G680" s="3">
        <f t="shared" si="73"/>
        <v>6.8814464167948675E-2</v>
      </c>
      <c r="H680" s="3">
        <f t="shared" si="74"/>
        <v>0.12523500000000001</v>
      </c>
      <c r="I680" s="3">
        <f t="shared" si="75"/>
        <v>2.1736114648207043E-3</v>
      </c>
      <c r="J680" s="3">
        <f t="shared" si="78"/>
        <v>3.2331259999999999</v>
      </c>
      <c r="K680" s="3">
        <f t="shared" si="76"/>
        <v>0.13016625885382119</v>
      </c>
      <c r="L680" s="3">
        <f t="shared" si="79"/>
        <v>6.5594085304573377E-2</v>
      </c>
      <c r="M680" s="3">
        <f t="shared" si="77"/>
        <v>4.5142703256239496E-3</v>
      </c>
    </row>
    <row r="681" spans="1:13" x14ac:dyDescent="0.4">
      <c r="A681" s="3">
        <v>32</v>
      </c>
      <c r="B681" s="3">
        <v>2.68</v>
      </c>
      <c r="C681" s="3">
        <v>0.12820400000000001</v>
      </c>
      <c r="D681" s="3">
        <v>2.5465000000000002E-2</v>
      </c>
      <c r="E681" s="3">
        <v>1.82354E-3</v>
      </c>
      <c r="F681" s="3">
        <v>3.4498099999999998</v>
      </c>
      <c r="G681" s="3">
        <f t="shared" si="73"/>
        <v>6.2639435590239767E-2</v>
      </c>
      <c r="H681" s="3">
        <f t="shared" si="74"/>
        <v>0.1247886</v>
      </c>
      <c r="I681" s="3">
        <f t="shared" si="75"/>
        <v>1.8675867422960626E-3</v>
      </c>
      <c r="J681" s="3">
        <f t="shared" si="78"/>
        <v>3.2212420000000002</v>
      </c>
      <c r="K681" s="3">
        <f t="shared" si="76"/>
        <v>0.12445475521650418</v>
      </c>
      <c r="L681" s="3">
        <f t="shared" si="79"/>
        <v>6.4028869145202144E-2</v>
      </c>
      <c r="M681" s="3">
        <f t="shared" si="77"/>
        <v>4.4829750169425647E-3</v>
      </c>
    </row>
    <row r="682" spans="1:13" x14ac:dyDescent="0.4">
      <c r="A682" s="3">
        <v>32</v>
      </c>
      <c r="B682" s="3">
        <v>2.7</v>
      </c>
      <c r="C682" s="3">
        <v>0.124027</v>
      </c>
      <c r="D682" s="3">
        <v>2.36636E-2</v>
      </c>
      <c r="E682" s="3">
        <v>1.5686599999999999E-3</v>
      </c>
      <c r="F682" s="3">
        <v>3.1406200000000002</v>
      </c>
      <c r="G682" s="3">
        <f t="shared" si="73"/>
        <v>6.6217057131288448E-2</v>
      </c>
      <c r="H682" s="3">
        <f t="shared" si="74"/>
        <v>0.12385840000000001</v>
      </c>
      <c r="I682" s="3">
        <f t="shared" si="75"/>
        <v>7.7133536156460708E-4</v>
      </c>
      <c r="J682" s="3">
        <f t="shared" si="78"/>
        <v>3.1734440000000004</v>
      </c>
      <c r="K682" s="3">
        <f t="shared" si="76"/>
        <v>5.2700994146220738E-2</v>
      </c>
      <c r="L682" s="3">
        <f t="shared" si="79"/>
        <v>5.8505031246933001E-2</v>
      </c>
      <c r="M682" s="3">
        <f t="shared" si="77"/>
        <v>1.2549829359955631E-2</v>
      </c>
    </row>
    <row r="683" spans="1:13" x14ac:dyDescent="0.4">
      <c r="A683" s="3">
        <v>32</v>
      </c>
      <c r="B683" s="3">
        <v>2.7</v>
      </c>
      <c r="C683" s="3">
        <v>0.123252</v>
      </c>
      <c r="D683" s="3">
        <v>2.3419700000000002E-2</v>
      </c>
      <c r="E683" s="3">
        <v>1.52771E-3</v>
      </c>
      <c r="F683" s="3">
        <v>3.1207600000000002</v>
      </c>
      <c r="G683" s="3">
        <f t="shared" si="73"/>
        <v>7.1553226024501981E-2</v>
      </c>
      <c r="H683" s="3">
        <f t="shared" si="74"/>
        <v>0.12286780000000001</v>
      </c>
      <c r="I683" s="3">
        <f t="shared" si="75"/>
        <v>2.0459915346843455E-3</v>
      </c>
      <c r="J683" s="3">
        <f t="shared" si="78"/>
        <v>3.1468319999999999</v>
      </c>
      <c r="K683" s="3">
        <f t="shared" si="76"/>
        <v>8.5774200876487378E-2</v>
      </c>
      <c r="L683" s="3">
        <f t="shared" si="79"/>
        <v>5.081369289456359E-2</v>
      </c>
      <c r="M683" s="3">
        <f t="shared" si="77"/>
        <v>1.6597992609014553E-2</v>
      </c>
    </row>
    <row r="684" spans="1:13" x14ac:dyDescent="0.4">
      <c r="A684" s="3">
        <v>32</v>
      </c>
      <c r="B684" s="3">
        <v>2.7</v>
      </c>
      <c r="C684" s="3">
        <v>0.123179</v>
      </c>
      <c r="D684" s="3">
        <v>2.34428E-2</v>
      </c>
      <c r="E684" s="3">
        <v>1.5518400000000001E-3</v>
      </c>
      <c r="F684" s="3">
        <v>3.1363599999999998</v>
      </c>
      <c r="G684" s="3">
        <f t="shared" si="73"/>
        <v>5.8746243608888027E-2</v>
      </c>
      <c r="H684" s="3">
        <f t="shared" si="74"/>
        <v>0.12204000000000001</v>
      </c>
      <c r="I684" s="3">
        <f t="shared" si="75"/>
        <v>2.5081888286171768E-3</v>
      </c>
      <c r="J684" s="3">
        <f t="shared" si="78"/>
        <v>3.1144919999999998</v>
      </c>
      <c r="K684" s="3">
        <f t="shared" si="76"/>
        <v>0.11500892528843142</v>
      </c>
      <c r="L684" s="3">
        <f t="shared" si="79"/>
        <v>4.7315374166537881E-2</v>
      </c>
      <c r="M684" s="3">
        <f t="shared" si="77"/>
        <v>1.3391762394187601E-2</v>
      </c>
    </row>
    <row r="685" spans="1:13" x14ac:dyDescent="0.4">
      <c r="A685" s="3">
        <v>32</v>
      </c>
      <c r="B685" s="3">
        <v>2.7</v>
      </c>
      <c r="C685" s="3">
        <v>0.125281</v>
      </c>
      <c r="D685" s="3">
        <v>2.42875E-2</v>
      </c>
      <c r="E685" s="3">
        <v>1.66172E-3</v>
      </c>
      <c r="F685" s="3">
        <v>3.2586599999999999</v>
      </c>
      <c r="G685" s="3">
        <f t="shared" si="73"/>
        <v>6.0988383371092469E-2</v>
      </c>
      <c r="H685" s="3">
        <f t="shared" si="74"/>
        <v>0.12129780000000001</v>
      </c>
      <c r="I685" s="3">
        <f t="shared" si="75"/>
        <v>2.6083947093950336E-3</v>
      </c>
      <c r="J685" s="3">
        <f t="shared" si="78"/>
        <v>3.0707800000000001</v>
      </c>
      <c r="K685" s="3">
        <f t="shared" si="76"/>
        <v>0.13768885445089588</v>
      </c>
      <c r="L685" s="3">
        <f t="shared" si="79"/>
        <v>4.2211288800021604E-2</v>
      </c>
      <c r="M685" s="3">
        <f t="shared" si="77"/>
        <v>1.2917344264306223E-2</v>
      </c>
    </row>
    <row r="686" spans="1:13" x14ac:dyDescent="0.4">
      <c r="A686" s="3">
        <v>32</v>
      </c>
      <c r="B686" s="3">
        <v>2.7</v>
      </c>
      <c r="C686" s="3">
        <v>0.123553</v>
      </c>
      <c r="D686" s="3">
        <v>2.37314E-2</v>
      </c>
      <c r="E686" s="3">
        <v>1.6303699999999999E-3</v>
      </c>
      <c r="F686" s="3">
        <v>3.21082</v>
      </c>
      <c r="G686" s="3">
        <f t="shared" si="73"/>
        <v>3.5020246098894092E-2</v>
      </c>
      <c r="H686" s="3">
        <f t="shared" si="74"/>
        <v>0.1201168</v>
      </c>
      <c r="I686" s="3">
        <f t="shared" si="75"/>
        <v>1.7246589691878207E-3</v>
      </c>
      <c r="J686" s="3">
        <f t="shared" si="78"/>
        <v>3.0153080000000001</v>
      </c>
      <c r="K686" s="3">
        <f t="shared" si="76"/>
        <v>0.10209129765068124</v>
      </c>
      <c r="L686" s="3">
        <f t="shared" si="79"/>
        <v>4.0715206006006158E-2</v>
      </c>
      <c r="M686" s="3">
        <f t="shared" si="77"/>
        <v>1.0937397383749079E-2</v>
      </c>
    </row>
    <row r="687" spans="1:13" x14ac:dyDescent="0.4">
      <c r="A687" s="3">
        <v>32</v>
      </c>
      <c r="B687" s="3">
        <v>2.72</v>
      </c>
      <c r="C687" s="3">
        <v>0.119074</v>
      </c>
      <c r="D687" s="3">
        <v>2.21675E-2</v>
      </c>
      <c r="E687" s="3">
        <v>1.4332699999999999E-3</v>
      </c>
      <c r="F687" s="3">
        <v>3.0075599999999998</v>
      </c>
      <c r="G687" s="3">
        <f t="shared" si="73"/>
        <v>2.7760365369441375E-2</v>
      </c>
      <c r="H687" s="3">
        <f t="shared" si="74"/>
        <v>0.11952099999999999</v>
      </c>
      <c r="I687" s="3">
        <f t="shared" si="75"/>
        <v>5.4752461131898087E-4</v>
      </c>
      <c r="J687" s="3">
        <f t="shared" si="78"/>
        <v>2.9713539999999998</v>
      </c>
      <c r="K687" s="3">
        <f t="shared" si="76"/>
        <v>3.1038373410989067E-2</v>
      </c>
      <c r="L687" s="3">
        <f t="shared" si="79"/>
        <v>4.4781161370805192E-2</v>
      </c>
      <c r="M687" s="3">
        <f t="shared" si="77"/>
        <v>1.1808629390023114E-2</v>
      </c>
    </row>
    <row r="688" spans="1:13" x14ac:dyDescent="0.4">
      <c r="A688" s="3">
        <v>32</v>
      </c>
      <c r="B688" s="3">
        <v>2.72</v>
      </c>
      <c r="C688" s="3">
        <v>0.119113</v>
      </c>
      <c r="D688" s="3">
        <v>2.2047899999999999E-2</v>
      </c>
      <c r="E688" s="3">
        <v>1.3794899999999999E-3</v>
      </c>
      <c r="F688" s="3">
        <v>2.95906</v>
      </c>
      <c r="G688" s="3">
        <f t="shared" si="73"/>
        <v>5.4061632384373448E-2</v>
      </c>
      <c r="H688" s="3">
        <f t="shared" si="74"/>
        <v>0.1187492</v>
      </c>
      <c r="I688" s="3">
        <f t="shared" si="75"/>
        <v>1.8364295140298752E-3</v>
      </c>
      <c r="J688" s="3">
        <f t="shared" si="78"/>
        <v>2.90239</v>
      </c>
      <c r="K688" s="3">
        <f t="shared" si="76"/>
        <v>0.12244873474234029</v>
      </c>
      <c r="L688" s="3">
        <f t="shared" si="79"/>
        <v>5.4021581322882463E-2</v>
      </c>
      <c r="M688" s="3">
        <f t="shared" si="77"/>
        <v>1.2900642065084608E-2</v>
      </c>
    </row>
    <row r="689" spans="1:13" x14ac:dyDescent="0.4">
      <c r="A689" s="3">
        <v>32</v>
      </c>
      <c r="B689" s="3">
        <v>2.72</v>
      </c>
      <c r="C689" s="3">
        <v>0.119468</v>
      </c>
      <c r="D689" s="3">
        <v>2.2022900000000002E-2</v>
      </c>
      <c r="E689" s="3">
        <v>1.40668E-3</v>
      </c>
      <c r="F689" s="3">
        <v>2.9178000000000002</v>
      </c>
      <c r="G689" s="3">
        <f t="shared" si="73"/>
        <v>3.3225816776306649E-2</v>
      </c>
      <c r="H689" s="3">
        <f t="shared" si="74"/>
        <v>0.11791080000000001</v>
      </c>
      <c r="I689" s="3">
        <f t="shared" si="75"/>
        <v>2.3609556878518515E-3</v>
      </c>
      <c r="J689" s="3">
        <f t="shared" si="78"/>
        <v>2.8588839999999998</v>
      </c>
      <c r="K689" s="3">
        <f t="shared" si="76"/>
        <v>0.13279235950912241</v>
      </c>
      <c r="L689" s="3">
        <f t="shared" si="79"/>
        <v>5.1811727745684141E-2</v>
      </c>
      <c r="M689" s="3">
        <f t="shared" si="77"/>
        <v>1.363023708741129E-2</v>
      </c>
    </row>
    <row r="690" spans="1:13" x14ac:dyDescent="0.4">
      <c r="A690" s="3">
        <v>32</v>
      </c>
      <c r="B690" s="3">
        <v>2.72</v>
      </c>
      <c r="C690" s="3">
        <v>0.119376</v>
      </c>
      <c r="D690" s="3">
        <v>2.2169700000000001E-2</v>
      </c>
      <c r="E690" s="3">
        <v>1.3955899999999999E-3</v>
      </c>
      <c r="F690" s="3">
        <v>2.9813000000000001</v>
      </c>
      <c r="G690" s="3">
        <f t="shared" si="73"/>
        <v>5.350796940101521E-2</v>
      </c>
      <c r="H690" s="3">
        <f t="shared" si="74"/>
        <v>0.11742440000000001</v>
      </c>
      <c r="I690" s="3">
        <f t="shared" si="75"/>
        <v>2.237321487851043E-3</v>
      </c>
      <c r="J690" s="3">
        <f t="shared" si="78"/>
        <v>2.846924</v>
      </c>
      <c r="K690" s="3">
        <f t="shared" si="76"/>
        <v>0.12960210810013861</v>
      </c>
      <c r="L690" s="3">
        <f t="shared" si="79"/>
        <v>5.5538124623757713E-2</v>
      </c>
      <c r="M690" s="3">
        <f t="shared" si="77"/>
        <v>1.0139553077223109E-2</v>
      </c>
    </row>
    <row r="691" spans="1:13" x14ac:dyDescent="0.4">
      <c r="A691" s="3">
        <v>32</v>
      </c>
      <c r="B691" s="3">
        <v>2.72</v>
      </c>
      <c r="C691" s="3">
        <v>0.120574</v>
      </c>
      <c r="D691" s="3">
        <v>2.2483E-2</v>
      </c>
      <c r="E691" s="3">
        <v>1.4325200000000001E-3</v>
      </c>
      <c r="F691" s="3">
        <v>2.99105</v>
      </c>
      <c r="G691" s="3">
        <f t="shared" si="73"/>
        <v>5.5350022922889264E-2</v>
      </c>
      <c r="H691" s="3">
        <f t="shared" si="74"/>
        <v>0.11678999999999999</v>
      </c>
      <c r="I691" s="3">
        <f t="shared" si="75"/>
        <v>2.0345197959223708E-3</v>
      </c>
      <c r="J691" s="3">
        <f t="shared" si="78"/>
        <v>2.7957320000000001</v>
      </c>
      <c r="K691" s="3">
        <f t="shared" si="76"/>
        <v>0.11628085610279966</v>
      </c>
      <c r="L691" s="3">
        <f t="shared" si="79"/>
        <v>5.9709006153594466E-2</v>
      </c>
      <c r="M691" s="3">
        <f t="shared" si="77"/>
        <v>1.2468378952657877E-2</v>
      </c>
    </row>
    <row r="692" spans="1:13" x14ac:dyDescent="0.4">
      <c r="A692" s="3">
        <v>32</v>
      </c>
      <c r="B692" s="3">
        <v>2.74</v>
      </c>
      <c r="C692" s="3">
        <v>0.115215</v>
      </c>
      <c r="D692" s="3">
        <v>2.0399299999999999E-2</v>
      </c>
      <c r="E692" s="3">
        <v>1.15606E-3</v>
      </c>
      <c r="F692" s="3">
        <v>2.6627399999999999</v>
      </c>
      <c r="G692" s="3">
        <f t="shared" si="73"/>
        <v>7.3962465129827737E-2</v>
      </c>
      <c r="H692" s="3">
        <f t="shared" si="74"/>
        <v>0.11572200000000002</v>
      </c>
      <c r="I692" s="3">
        <f t="shared" si="75"/>
        <v>7.8685627658423257E-4</v>
      </c>
      <c r="J692" s="3">
        <f t="shared" si="78"/>
        <v>2.7313260000000001</v>
      </c>
      <c r="K692" s="3">
        <f t="shared" si="76"/>
        <v>7.0387972154339007E-2</v>
      </c>
      <c r="L692" s="3">
        <f t="shared" si="79"/>
        <v>6.3922964756503317E-2</v>
      </c>
      <c r="M692" s="3">
        <f t="shared" si="77"/>
        <v>1.3775090285194833E-2</v>
      </c>
    </row>
    <row r="693" spans="1:13" x14ac:dyDescent="0.4">
      <c r="A693" s="3">
        <v>32</v>
      </c>
      <c r="B693" s="3">
        <v>2.74</v>
      </c>
      <c r="C693" s="3">
        <v>0.114921</v>
      </c>
      <c r="D693" s="3">
        <v>2.0542500000000002E-2</v>
      </c>
      <c r="E693" s="3">
        <v>1.2115299999999999E-3</v>
      </c>
      <c r="F693" s="3">
        <v>2.74153</v>
      </c>
      <c r="G693" s="3">
        <f t="shared" si="73"/>
        <v>4.3012364498381861E-2</v>
      </c>
      <c r="H693" s="3">
        <f t="shared" si="74"/>
        <v>0.1152526</v>
      </c>
      <c r="I693" s="3">
        <f t="shared" si="75"/>
        <v>1.4058662240768165E-3</v>
      </c>
      <c r="J693" s="3">
        <f t="shared" si="78"/>
        <v>2.7215859999999998</v>
      </c>
      <c r="K693" s="3">
        <f t="shared" si="76"/>
        <v>8.167002083996304E-2</v>
      </c>
      <c r="L693" s="3">
        <f t="shared" si="79"/>
        <v>5.4120020454020978E-2</v>
      </c>
      <c r="M693" s="3">
        <f t="shared" si="77"/>
        <v>1.942448594909664E-2</v>
      </c>
    </row>
    <row r="694" spans="1:13" x14ac:dyDescent="0.4">
      <c r="A694" s="3">
        <v>32</v>
      </c>
      <c r="B694" s="3">
        <v>2.74</v>
      </c>
      <c r="C694" s="3">
        <v>0.117036</v>
      </c>
      <c r="D694" s="3">
        <v>2.1344700000000001E-2</v>
      </c>
      <c r="E694" s="3">
        <v>1.2959099999999999E-3</v>
      </c>
      <c r="F694" s="3">
        <v>2.8580000000000001</v>
      </c>
      <c r="G694" s="3">
        <f t="shared" si="73"/>
        <v>5.1857801166674489E-2</v>
      </c>
      <c r="H694" s="3">
        <f t="shared" si="74"/>
        <v>0.11465860000000001</v>
      </c>
      <c r="I694" s="3">
        <f t="shared" si="75"/>
        <v>1.9446708307577431E-3</v>
      </c>
      <c r="J694" s="3">
        <f t="shared" si="78"/>
        <v>2.6881339999999998</v>
      </c>
      <c r="K694" s="3">
        <f t="shared" si="76"/>
        <v>9.9054551354291698E-2</v>
      </c>
      <c r="L694" s="3">
        <f t="shared" si="79"/>
        <v>5.635558430150369E-2</v>
      </c>
      <c r="M694" s="3">
        <f t="shared" si="77"/>
        <v>1.8645049988721785E-2</v>
      </c>
    </row>
    <row r="695" spans="1:13" x14ac:dyDescent="0.4">
      <c r="A695" s="3">
        <v>32</v>
      </c>
      <c r="B695" s="3">
        <v>2.74</v>
      </c>
      <c r="C695" s="3">
        <v>0.116204</v>
      </c>
      <c r="D695" s="3">
        <v>2.0795899999999999E-2</v>
      </c>
      <c r="E695" s="3">
        <v>1.20093E-3</v>
      </c>
      <c r="F695" s="3">
        <v>2.7253400000000001</v>
      </c>
      <c r="G695" s="3">
        <f t="shared" si="73"/>
        <v>7.4362377050198991E-2</v>
      </c>
      <c r="H695" s="3">
        <f t="shared" si="74"/>
        <v>0.1133796</v>
      </c>
      <c r="I695" s="3">
        <f t="shared" si="75"/>
        <v>2.0600289900872763E-3</v>
      </c>
      <c r="J695" s="3">
        <f t="shared" si="78"/>
        <v>2.6289320000000003</v>
      </c>
      <c r="K695" s="3">
        <f t="shared" si="76"/>
        <v>6.0979484222154615E-2</v>
      </c>
      <c r="L695" s="3">
        <f t="shared" si="79"/>
        <v>5.100854752157926E-2</v>
      </c>
      <c r="M695" s="3">
        <f t="shared" si="77"/>
        <v>2.2585409495634631E-2</v>
      </c>
    </row>
    <row r="696" spans="1:13" x14ac:dyDescent="0.4">
      <c r="A696" s="3">
        <v>32</v>
      </c>
      <c r="B696" s="3">
        <v>2.74</v>
      </c>
      <c r="C696" s="3">
        <v>0.115234</v>
      </c>
      <c r="D696" s="3">
        <v>2.0420500000000001E-2</v>
      </c>
      <c r="E696" s="3">
        <v>1.1553900000000001E-3</v>
      </c>
      <c r="F696" s="3">
        <v>2.6690200000000002</v>
      </c>
      <c r="G696" s="3">
        <f t="shared" si="73"/>
        <v>7.6419815937433522E-2</v>
      </c>
      <c r="H696" s="3">
        <f t="shared" si="74"/>
        <v>0.11227819999999999</v>
      </c>
      <c r="I696" s="3">
        <f t="shared" si="75"/>
        <v>1.695422944282635E-3</v>
      </c>
      <c r="J696" s="3">
        <f t="shared" si="78"/>
        <v>2.600346</v>
      </c>
      <c r="K696" s="3">
        <f t="shared" si="76"/>
        <v>3.8409593905689821E-2</v>
      </c>
      <c r="L696" s="3">
        <f t="shared" si="79"/>
        <v>3.9875194395550137E-2</v>
      </c>
      <c r="M696" s="3">
        <f t="shared" si="77"/>
        <v>2.2043004954554937E-2</v>
      </c>
    </row>
    <row r="697" spans="1:13" x14ac:dyDescent="0.4">
      <c r="A697" s="3">
        <v>32</v>
      </c>
      <c r="B697" s="3">
        <v>2.76</v>
      </c>
      <c r="C697" s="3">
        <v>0.112868</v>
      </c>
      <c r="D697" s="3">
        <v>1.9784900000000001E-2</v>
      </c>
      <c r="E697" s="3">
        <v>1.14503E-3</v>
      </c>
      <c r="F697" s="3">
        <v>2.6140400000000001</v>
      </c>
      <c r="G697" s="3">
        <f t="shared" si="73"/>
        <v>2.4947743617416029E-2</v>
      </c>
      <c r="H697" s="3">
        <f t="shared" si="74"/>
        <v>0.111307</v>
      </c>
      <c r="I697" s="3">
        <f t="shared" si="75"/>
        <v>9.5185650179005086E-4</v>
      </c>
      <c r="J697" s="3">
        <f t="shared" si="78"/>
        <v>2.5612539999999995</v>
      </c>
      <c r="K697" s="3">
        <f t="shared" si="76"/>
        <v>4.7104423826218295E-2</v>
      </c>
      <c r="L697" s="3">
        <f t="shared" si="79"/>
        <v>3.4356964872570096E-2</v>
      </c>
      <c r="M697" s="3">
        <f t="shared" si="77"/>
        <v>1.4295953158239609E-2</v>
      </c>
    </row>
    <row r="698" spans="1:13" x14ac:dyDescent="0.4">
      <c r="A698" s="3">
        <v>32</v>
      </c>
      <c r="B698" s="3">
        <v>2.76</v>
      </c>
      <c r="C698" s="3">
        <v>0.11195099999999999</v>
      </c>
      <c r="D698" s="3">
        <v>1.94714E-2</v>
      </c>
      <c r="E698" s="3">
        <v>1.07577E-3</v>
      </c>
      <c r="F698" s="3">
        <v>2.5742699999999998</v>
      </c>
      <c r="G698" s="3">
        <f t="shared" si="73"/>
        <v>5.4190183735795427E-2</v>
      </c>
      <c r="H698" s="3">
        <f t="shared" si="74"/>
        <v>0.11094520000000001</v>
      </c>
      <c r="I698" s="3">
        <f t="shared" si="75"/>
        <v>5.4780303029464573E-4</v>
      </c>
      <c r="J698" s="3">
        <f t="shared" si="78"/>
        <v>2.5291059999999996</v>
      </c>
      <c r="K698" s="3">
        <f t="shared" si="76"/>
        <v>5.4395530184014169E-2</v>
      </c>
      <c r="L698" s="3">
        <f t="shared" si="79"/>
        <v>4.1894167105732502E-2</v>
      </c>
      <c r="M698" s="3">
        <f t="shared" si="77"/>
        <v>1.7022735967041319E-2</v>
      </c>
    </row>
    <row r="699" spans="1:13" x14ac:dyDescent="0.4">
      <c r="A699" s="3">
        <v>32</v>
      </c>
      <c r="B699" s="3">
        <v>2.76</v>
      </c>
      <c r="C699" s="3">
        <v>0.110641</v>
      </c>
      <c r="D699" s="3">
        <v>1.9146799999999999E-2</v>
      </c>
      <c r="E699" s="3">
        <v>1.0721699999999999E-3</v>
      </c>
      <c r="F699" s="3">
        <v>2.5619900000000002</v>
      </c>
      <c r="G699" s="3">
        <f t="shared" si="73"/>
        <v>2.5122617267052338E-2</v>
      </c>
      <c r="H699" s="3">
        <f t="shared" si="74"/>
        <v>0.1104802</v>
      </c>
      <c r="I699" s="3">
        <f t="shared" si="75"/>
        <v>4.791598480674284E-4</v>
      </c>
      <c r="J699" s="3">
        <f t="shared" si="78"/>
        <v>2.506996</v>
      </c>
      <c r="K699" s="3">
        <f t="shared" si="76"/>
        <v>5.4010462171694119E-2</v>
      </c>
      <c r="L699" s="3">
        <f t="shared" si="79"/>
        <v>4.1557576623058368E-2</v>
      </c>
      <c r="M699" s="3">
        <f t="shared" si="77"/>
        <v>1.6791345034592821E-2</v>
      </c>
    </row>
    <row r="700" spans="1:13" x14ac:dyDescent="0.4">
      <c r="A700" s="3">
        <v>32</v>
      </c>
      <c r="B700" s="3">
        <v>2.76</v>
      </c>
      <c r="C700" s="3">
        <v>0.110697</v>
      </c>
      <c r="D700" s="3">
        <v>1.9214200000000001E-2</v>
      </c>
      <c r="E700" s="3">
        <v>1.0868500000000001E-3</v>
      </c>
      <c r="F700" s="3">
        <v>2.5824099999999999</v>
      </c>
      <c r="G700" s="3">
        <f t="shared" si="73"/>
        <v>1.8695611420053382E-2</v>
      </c>
      <c r="H700" s="3">
        <f t="shared" si="74"/>
        <v>0.11010280000000001</v>
      </c>
      <c r="I700" s="3">
        <f t="shared" si="75"/>
        <v>8.2337437414580807E-4</v>
      </c>
      <c r="J700" s="3">
        <f t="shared" si="78"/>
        <v>2.4729719999999999</v>
      </c>
      <c r="K700" s="3">
        <f t="shared" si="76"/>
        <v>6.1688156205223027E-2</v>
      </c>
      <c r="L700" s="3">
        <f t="shared" si="79"/>
        <v>4.7386870150893226E-2</v>
      </c>
      <c r="M700" s="3">
        <f t="shared" si="77"/>
        <v>1.5042058230075588E-2</v>
      </c>
    </row>
    <row r="701" spans="1:13" x14ac:dyDescent="0.4">
      <c r="A701" s="3">
        <v>32</v>
      </c>
      <c r="B701" s="3">
        <v>2.76</v>
      </c>
      <c r="C701" s="3">
        <v>0.110378</v>
      </c>
      <c r="D701" s="3">
        <v>1.88503E-2</v>
      </c>
      <c r="E701" s="3">
        <v>1.01395E-3</v>
      </c>
      <c r="F701" s="3">
        <v>2.47356</v>
      </c>
      <c r="G701" s="3">
        <f t="shared" si="73"/>
        <v>4.8828668322533297E-2</v>
      </c>
      <c r="H701" s="3">
        <f t="shared" si="74"/>
        <v>0.1099696</v>
      </c>
      <c r="I701" s="3">
        <f t="shared" si="75"/>
        <v>7.685176901021869E-4</v>
      </c>
      <c r="J701" s="3">
        <f t="shared" si="78"/>
        <v>2.4508260000000002</v>
      </c>
      <c r="K701" s="3">
        <f t="shared" si="76"/>
        <v>3.0331204789787066E-2</v>
      </c>
      <c r="L701" s="3">
        <f t="shared" si="79"/>
        <v>5.1205084236626376E-2</v>
      </c>
      <c r="M701" s="3">
        <f t="shared" si="77"/>
        <v>8.0919598718688212E-3</v>
      </c>
    </row>
    <row r="702" spans="1:13" x14ac:dyDescent="0.4">
      <c r="A702" s="3">
        <v>32</v>
      </c>
      <c r="B702" s="3">
        <v>2.78</v>
      </c>
      <c r="C702" s="3">
        <v>0.111059</v>
      </c>
      <c r="D702" s="3">
        <v>1.8994500000000001E-2</v>
      </c>
      <c r="E702" s="3">
        <v>1.01458E-3</v>
      </c>
      <c r="F702" s="3">
        <v>2.4533</v>
      </c>
      <c r="G702" s="3">
        <f t="shared" si="73"/>
        <v>6.2633754783228079E-2</v>
      </c>
      <c r="H702" s="3">
        <f t="shared" si="74"/>
        <v>0.10967020000000001</v>
      </c>
      <c r="I702" s="3">
        <f t="shared" si="75"/>
        <v>8.394229922988769E-4</v>
      </c>
      <c r="J702" s="3">
        <f t="shared" si="78"/>
        <v>2.4398480000000005</v>
      </c>
      <c r="K702" s="3">
        <f t="shared" si="76"/>
        <v>3.0048298054964794E-2</v>
      </c>
      <c r="L702" s="3">
        <f t="shared" si="79"/>
        <v>4.9070121992621507E-2</v>
      </c>
      <c r="M702" s="3">
        <f t="shared" si="77"/>
        <v>9.6880950762532354E-3</v>
      </c>
    </row>
    <row r="703" spans="1:13" x14ac:dyDescent="0.4">
      <c r="A703" s="3">
        <v>32</v>
      </c>
      <c r="B703" s="3">
        <v>2.78</v>
      </c>
      <c r="C703" s="3">
        <v>0.109626</v>
      </c>
      <c r="D703" s="3">
        <v>1.87066E-2</v>
      </c>
      <c r="E703" s="3">
        <v>9.9468800000000008E-4</v>
      </c>
      <c r="F703" s="3">
        <v>2.4637199999999999</v>
      </c>
      <c r="G703" s="3">
        <f t="shared" si="73"/>
        <v>5.2507231322424741E-2</v>
      </c>
      <c r="H703" s="3">
        <f t="shared" si="74"/>
        <v>0.10853980000000001</v>
      </c>
      <c r="I703" s="3">
        <f t="shared" si="75"/>
        <v>1.6358632461180864E-3</v>
      </c>
      <c r="J703" s="3">
        <f t="shared" si="78"/>
        <v>2.3976099999999998</v>
      </c>
      <c r="K703" s="3">
        <f t="shared" si="76"/>
        <v>8.3082631397904172E-2</v>
      </c>
      <c r="L703" s="3">
        <f t="shared" si="79"/>
        <v>4.2931282638600202E-2</v>
      </c>
      <c r="M703" s="3">
        <f t="shared" si="77"/>
        <v>8.8357600209323442E-3</v>
      </c>
    </row>
    <row r="704" spans="1:13" x14ac:dyDescent="0.4">
      <c r="A704" s="3">
        <v>32</v>
      </c>
      <c r="B704" s="3">
        <v>2.78</v>
      </c>
      <c r="C704" s="3">
        <v>0.108754</v>
      </c>
      <c r="D704" s="3">
        <v>1.8320900000000001E-2</v>
      </c>
      <c r="E704" s="3">
        <v>9.5231899999999997E-4</v>
      </c>
      <c r="F704" s="3">
        <v>2.3918699999999999</v>
      </c>
      <c r="G704" s="3">
        <f t="shared" si="73"/>
        <v>5.4269084906226617E-2</v>
      </c>
      <c r="H704" s="3">
        <f t="shared" si="74"/>
        <v>0.10781040000000001</v>
      </c>
      <c r="I704" s="3">
        <f t="shared" si="75"/>
        <v>1.7943236720279882E-3</v>
      </c>
      <c r="J704" s="3">
        <f t="shared" si="78"/>
        <v>2.3647520000000002</v>
      </c>
      <c r="K704" s="3">
        <f t="shared" si="76"/>
        <v>8.2926663601039757E-2</v>
      </c>
      <c r="L704" s="3">
        <f t="shared" si="79"/>
        <v>3.7140382180477369E-2</v>
      </c>
      <c r="M704" s="3">
        <f t="shared" si="77"/>
        <v>1.0064891274664332E-2</v>
      </c>
    </row>
    <row r="705" spans="1:13" x14ac:dyDescent="0.4">
      <c r="A705" s="3">
        <v>32</v>
      </c>
      <c r="B705" s="3">
        <v>2.78</v>
      </c>
      <c r="C705" s="3">
        <v>0.110031</v>
      </c>
      <c r="D705" s="3">
        <v>1.8817E-2</v>
      </c>
      <c r="E705" s="3">
        <v>1.0221E-3</v>
      </c>
      <c r="F705" s="3">
        <v>2.4716800000000001</v>
      </c>
      <c r="G705" s="3">
        <f t="shared" si="73"/>
        <v>3.7786681848719139E-2</v>
      </c>
      <c r="H705" s="3">
        <f t="shared" si="74"/>
        <v>0.1071034</v>
      </c>
      <c r="I705" s="3">
        <f t="shared" si="75"/>
        <v>1.9709751495135628E-3</v>
      </c>
      <c r="J705" s="3">
        <f t="shared" si="78"/>
        <v>2.3299940000000001</v>
      </c>
      <c r="K705" s="3">
        <f t="shared" si="76"/>
        <v>9.9116955683677108E-2</v>
      </c>
      <c r="L705" s="3">
        <f t="shared" si="79"/>
        <v>3.5275797127982275E-2</v>
      </c>
      <c r="M705" s="3">
        <f t="shared" si="77"/>
        <v>7.1646981723334944E-3</v>
      </c>
    </row>
    <row r="706" spans="1:13" x14ac:dyDescent="0.4">
      <c r="A706" s="3">
        <v>32</v>
      </c>
      <c r="B706" s="3">
        <v>2.78</v>
      </c>
      <c r="C706" s="3">
        <v>0.10888100000000001</v>
      </c>
      <c r="D706" s="3">
        <v>1.8421300000000002E-2</v>
      </c>
      <c r="E706" s="3">
        <v>9.7919099999999992E-4</v>
      </c>
      <c r="F706" s="3">
        <v>2.4186700000000001</v>
      </c>
      <c r="G706" s="3">
        <f t="shared" si="73"/>
        <v>3.8153857102508959E-2</v>
      </c>
      <c r="H706" s="3">
        <f t="shared" si="74"/>
        <v>0.10635700000000001</v>
      </c>
      <c r="I706" s="3">
        <f t="shared" si="75"/>
        <v>1.3201793817508316E-3</v>
      </c>
      <c r="J706" s="3">
        <f t="shared" si="78"/>
        <v>2.294978</v>
      </c>
      <c r="K706" s="3">
        <f t="shared" si="76"/>
        <v>6.9326026685509731E-2</v>
      </c>
      <c r="L706" s="3">
        <f t="shared" si="79"/>
        <v>3.8627018249379572E-2</v>
      </c>
      <c r="M706" s="3">
        <f t="shared" si="77"/>
        <v>1.0634128630860674E-2</v>
      </c>
    </row>
    <row r="707" spans="1:13" x14ac:dyDescent="0.4">
      <c r="A707" s="3">
        <v>32</v>
      </c>
      <c r="B707" s="3">
        <v>2.8</v>
      </c>
      <c r="C707" s="3">
        <v>0.105407</v>
      </c>
      <c r="D707" s="3">
        <v>1.72414E-2</v>
      </c>
      <c r="E707" s="3">
        <v>8.6331400000000001E-4</v>
      </c>
      <c r="F707" s="3">
        <v>2.2421099999999998</v>
      </c>
      <c r="G707" s="3">
        <f t="shared" ref="G707:G770" si="80">1-E707/(3*D707^2)</f>
        <v>3.1939558013121538E-2</v>
      </c>
      <c r="H707" s="3">
        <f t="shared" ref="H707:H770" si="81">AVERAGE(C707:C711)</f>
        <v>0.10566500000000001</v>
      </c>
      <c r="I707" s="3">
        <f t="shared" ref="I707:I770" si="82">_xlfn.STDEV.P(C707:C711)</f>
        <v>4.0634172810579365E-4</v>
      </c>
      <c r="J707" s="3">
        <f t="shared" si="78"/>
        <v>2.2651240000000001</v>
      </c>
      <c r="K707" s="3">
        <f t="shared" ref="K707:K770" si="83">_xlfn.STDEV.P(F707:F711)</f>
        <v>3.1396517386487383E-2</v>
      </c>
      <c r="L707" s="3">
        <f t="shared" si="79"/>
        <v>3.8554959551280431E-2</v>
      </c>
      <c r="M707" s="3">
        <f t="shared" ref="M707:M770" si="84">_xlfn.STDEV.P(G707:G711)</f>
        <v>1.0638310594922812E-2</v>
      </c>
    </row>
    <row r="708" spans="1:13" x14ac:dyDescent="0.4">
      <c r="A708" s="3">
        <v>32</v>
      </c>
      <c r="B708" s="3">
        <v>2.8</v>
      </c>
      <c r="C708" s="3">
        <v>0.105979</v>
      </c>
      <c r="D708" s="3">
        <v>1.7519E-2</v>
      </c>
      <c r="E708" s="3">
        <v>8.9906000000000003E-4</v>
      </c>
      <c r="F708" s="3">
        <v>2.2994300000000001</v>
      </c>
      <c r="G708" s="3">
        <f t="shared" si="80"/>
        <v>2.3552729031810604E-2</v>
      </c>
      <c r="H708" s="3">
        <f t="shared" si="81"/>
        <v>0.1054084</v>
      </c>
      <c r="I708" s="3">
        <f t="shared" si="82"/>
        <v>7.489281941548241E-4</v>
      </c>
      <c r="J708" s="3">
        <f t="shared" si="78"/>
        <v>2.2575080000000001</v>
      </c>
      <c r="K708" s="3">
        <f t="shared" si="83"/>
        <v>3.9601822887336963E-2</v>
      </c>
      <c r="L708" s="3">
        <f t="shared" si="79"/>
        <v>4.0361773231718481E-2</v>
      </c>
      <c r="M708" s="3">
        <f t="shared" si="84"/>
        <v>1.0115649213760161E-2</v>
      </c>
    </row>
    <row r="709" spans="1:13" x14ac:dyDescent="0.4">
      <c r="A709" s="3">
        <v>32</v>
      </c>
      <c r="B709" s="3">
        <v>2.8</v>
      </c>
      <c r="C709" s="3">
        <v>0.10521899999999999</v>
      </c>
      <c r="D709" s="3">
        <v>1.7136100000000001E-2</v>
      </c>
      <c r="E709" s="3">
        <v>8.4134300000000004E-4</v>
      </c>
      <c r="F709" s="3">
        <v>2.2180800000000001</v>
      </c>
      <c r="G709" s="3">
        <f t="shared" si="80"/>
        <v>4.4946159643751149E-2</v>
      </c>
      <c r="H709" s="3">
        <f t="shared" si="81"/>
        <v>0.1047358</v>
      </c>
      <c r="I709" s="3">
        <f t="shared" si="82"/>
        <v>1.2660510890165546E-3</v>
      </c>
      <c r="J709" s="3">
        <f t="shared" si="78"/>
        <v>2.2276540000000002</v>
      </c>
      <c r="K709" s="3">
        <f t="shared" si="83"/>
        <v>5.1286166399917288E-2</v>
      </c>
      <c r="L709" s="3">
        <f t="shared" si="79"/>
        <v>4.2649777164636783E-2</v>
      </c>
      <c r="M709" s="3">
        <f t="shared" si="84"/>
        <v>6.8079283580301658E-3</v>
      </c>
    </row>
    <row r="710" spans="1:13" x14ac:dyDescent="0.4">
      <c r="A710" s="3">
        <v>32</v>
      </c>
      <c r="B710" s="3">
        <v>2.8</v>
      </c>
      <c r="C710" s="3">
        <v>0.106299</v>
      </c>
      <c r="D710" s="3">
        <v>1.7579299999999999E-2</v>
      </c>
      <c r="E710" s="3">
        <v>8.7652900000000002E-4</v>
      </c>
      <c r="F710" s="3">
        <v>2.2966000000000002</v>
      </c>
      <c r="G710" s="3">
        <f t="shared" si="80"/>
        <v>5.4542787455705621E-2</v>
      </c>
      <c r="H710" s="3">
        <f t="shared" si="81"/>
        <v>0.10426340000000001</v>
      </c>
      <c r="I710" s="3">
        <f t="shared" si="82"/>
        <v>1.4279373375607218E-3</v>
      </c>
      <c r="J710" s="3">
        <f t="shared" si="78"/>
        <v>2.21854</v>
      </c>
      <c r="K710" s="3">
        <f t="shared" si="83"/>
        <v>5.600933600749082E-2</v>
      </c>
      <c r="L710" s="3">
        <f t="shared" si="79"/>
        <v>3.5394848784005714E-2</v>
      </c>
      <c r="M710" s="3">
        <f t="shared" si="84"/>
        <v>1.4952045041377924E-2</v>
      </c>
    </row>
    <row r="711" spans="1:13" x14ac:dyDescent="0.4">
      <c r="A711" s="3">
        <v>32</v>
      </c>
      <c r="B711" s="3">
        <v>2.8</v>
      </c>
      <c r="C711" s="3">
        <v>0.105421</v>
      </c>
      <c r="D711" s="3">
        <v>1.7318900000000002E-2</v>
      </c>
      <c r="E711" s="3">
        <v>8.6582499999999997E-4</v>
      </c>
      <c r="F711" s="3">
        <v>2.2694000000000001</v>
      </c>
      <c r="G711" s="3">
        <f t="shared" si="80"/>
        <v>3.7793563612013248E-2</v>
      </c>
      <c r="H711" s="3">
        <f t="shared" si="81"/>
        <v>0.1037294</v>
      </c>
      <c r="I711" s="3">
        <f t="shared" si="82"/>
        <v>1.0028001994415432E-3</v>
      </c>
      <c r="J711" s="3">
        <f t="shared" si="78"/>
        <v>2.1888759999999996</v>
      </c>
      <c r="K711" s="3">
        <f t="shared" si="83"/>
        <v>4.5007928457106293E-2</v>
      </c>
      <c r="L711" s="3">
        <f t="shared" si="79"/>
        <v>3.4908608776969198E-2</v>
      </c>
      <c r="M711" s="3">
        <f t="shared" si="84"/>
        <v>1.4348811122467291E-2</v>
      </c>
    </row>
    <row r="712" spans="1:13" x14ac:dyDescent="0.4">
      <c r="A712" s="3">
        <v>32</v>
      </c>
      <c r="B712" s="3">
        <v>2.82</v>
      </c>
      <c r="C712" s="3">
        <v>0.10412399999999999</v>
      </c>
      <c r="D712" s="3">
        <v>1.6911599999999999E-2</v>
      </c>
      <c r="E712" s="3">
        <v>8.2285099999999999E-4</v>
      </c>
      <c r="F712" s="3">
        <v>2.2040299999999999</v>
      </c>
      <c r="G712" s="3">
        <f t="shared" si="80"/>
        <v>4.097362641531177E-2</v>
      </c>
      <c r="H712" s="3">
        <f t="shared" si="81"/>
        <v>0.10321359999999999</v>
      </c>
      <c r="I712" s="3">
        <f t="shared" si="82"/>
        <v>5.6987037122489283E-4</v>
      </c>
      <c r="J712" s="3">
        <f t="shared" si="78"/>
        <v>2.1597520000000001</v>
      </c>
      <c r="K712" s="3">
        <f t="shared" si="83"/>
        <v>2.6984832332256532E-2</v>
      </c>
      <c r="L712" s="3">
        <f t="shared" si="79"/>
        <v>3.3829583205918667E-2</v>
      </c>
      <c r="M712" s="3">
        <f t="shared" si="84"/>
        <v>1.4294043699509523E-2</v>
      </c>
    </row>
    <row r="713" spans="1:13" x14ac:dyDescent="0.4">
      <c r="A713" s="3">
        <v>32</v>
      </c>
      <c r="B713" s="3">
        <v>2.82</v>
      </c>
      <c r="C713" s="3">
        <v>0.102616</v>
      </c>
      <c r="D713" s="3">
        <v>1.6451500000000001E-2</v>
      </c>
      <c r="E713" s="3">
        <v>7.8354300000000004E-4</v>
      </c>
      <c r="F713" s="3">
        <v>2.1501600000000001</v>
      </c>
      <c r="G713" s="3">
        <f t="shared" si="80"/>
        <v>3.4992748696402121E-2</v>
      </c>
      <c r="H713" s="3">
        <f t="shared" si="81"/>
        <v>0.10230314</v>
      </c>
      <c r="I713" s="3">
        <f t="shared" si="82"/>
        <v>1.4080967006565995E-3</v>
      </c>
      <c r="J713" s="3">
        <f t="shared" si="78"/>
        <v>2.1193560000000002</v>
      </c>
      <c r="K713" s="3">
        <f t="shared" si="83"/>
        <v>6.0648332738831308E-2</v>
      </c>
      <c r="L713" s="3">
        <f t="shared" si="79"/>
        <v>2.9558969344604179E-2</v>
      </c>
      <c r="M713" s="3">
        <f t="shared" si="84"/>
        <v>1.4705555289806849E-2</v>
      </c>
    </row>
    <row r="714" spans="1:13" x14ac:dyDescent="0.4">
      <c r="A714" s="3">
        <v>32</v>
      </c>
      <c r="B714" s="3">
        <v>2.82</v>
      </c>
      <c r="C714" s="3">
        <v>0.102857</v>
      </c>
      <c r="D714" s="3">
        <v>1.6562500000000001E-2</v>
      </c>
      <c r="E714" s="3">
        <v>8.1581299999999998E-4</v>
      </c>
      <c r="F714" s="3">
        <v>2.1725099999999999</v>
      </c>
      <c r="G714" s="3">
        <f t="shared" si="80"/>
        <v>8.6715177405958244E-3</v>
      </c>
      <c r="H714" s="3">
        <f t="shared" si="81"/>
        <v>0.10169611999999999</v>
      </c>
      <c r="I714" s="3">
        <f t="shared" si="82"/>
        <v>1.7540823485800213E-3</v>
      </c>
      <c r="J714" s="3">
        <f t="shared" si="78"/>
        <v>2.0959500000000002</v>
      </c>
      <c r="K714" s="3">
        <f t="shared" si="83"/>
        <v>6.6540113916343735E-2</v>
      </c>
      <c r="L714" s="3">
        <f t="shared" si="79"/>
        <v>2.7357445639367085E-2</v>
      </c>
      <c r="M714" s="3">
        <f t="shared" si="84"/>
        <v>1.455042936742513E-2</v>
      </c>
    </row>
    <row r="715" spans="1:13" x14ac:dyDescent="0.4">
      <c r="A715" s="3">
        <v>32</v>
      </c>
      <c r="B715" s="3">
        <v>2.82</v>
      </c>
      <c r="C715" s="3">
        <v>0.103629</v>
      </c>
      <c r="D715" s="3">
        <v>1.6655099999999999E-2</v>
      </c>
      <c r="E715" s="3">
        <v>7.8881100000000005E-4</v>
      </c>
      <c r="F715" s="3">
        <v>2.1482800000000002</v>
      </c>
      <c r="G715" s="3">
        <f t="shared" si="80"/>
        <v>5.211158742052302E-2</v>
      </c>
      <c r="H715" s="3">
        <f t="shared" si="81"/>
        <v>0.10121552</v>
      </c>
      <c r="I715" s="3">
        <f t="shared" si="82"/>
        <v>1.6984912333008967E-3</v>
      </c>
      <c r="J715" s="3">
        <f t="shared" si="78"/>
        <v>2.06955</v>
      </c>
      <c r="K715" s="3">
        <f t="shared" si="83"/>
        <v>5.6329909994602398E-2</v>
      </c>
      <c r="L715" s="3">
        <f t="shared" si="79"/>
        <v>3.4500894315543019E-2</v>
      </c>
      <c r="M715" s="3">
        <f t="shared" si="84"/>
        <v>1.2201085890603073E-2</v>
      </c>
    </row>
    <row r="716" spans="1:13" x14ac:dyDescent="0.4">
      <c r="A716" s="3">
        <v>32</v>
      </c>
      <c r="B716" s="3">
        <v>2.82</v>
      </c>
      <c r="C716" s="3">
        <v>0.102842</v>
      </c>
      <c r="D716" s="3">
        <v>1.6425100000000002E-2</v>
      </c>
      <c r="E716" s="3">
        <v>7.8313000000000005E-4</v>
      </c>
      <c r="F716" s="3">
        <v>2.12378</v>
      </c>
      <c r="G716" s="3">
        <f t="shared" si="80"/>
        <v>3.2398435756760602E-2</v>
      </c>
      <c r="H716" s="3">
        <f t="shared" si="81"/>
        <v>0.10058332</v>
      </c>
      <c r="I716" s="3">
        <f t="shared" si="82"/>
        <v>1.1966518782001736E-3</v>
      </c>
      <c r="J716" s="3">
        <f t="shared" si="78"/>
        <v>2.048298</v>
      </c>
      <c r="K716" s="3">
        <f t="shared" si="83"/>
        <v>4.0414216013675189E-2</v>
      </c>
      <c r="L716" s="3">
        <f t="shared" si="79"/>
        <v>2.7904504232782679E-2</v>
      </c>
      <c r="M716" s="3">
        <f t="shared" si="84"/>
        <v>9.5174546339437515E-3</v>
      </c>
    </row>
    <row r="717" spans="1:13" x14ac:dyDescent="0.4">
      <c r="A717" s="3">
        <v>32</v>
      </c>
      <c r="B717" s="3">
        <v>2.84</v>
      </c>
      <c r="C717" s="3">
        <v>9.9571699999999999E-2</v>
      </c>
      <c r="D717" s="3">
        <v>1.5467099999999999E-2</v>
      </c>
      <c r="E717" s="3">
        <v>7.0361200000000005E-4</v>
      </c>
      <c r="F717" s="3">
        <v>2.0020500000000001</v>
      </c>
      <c r="G717" s="3">
        <f t="shared" si="80"/>
        <v>1.9620557108739334E-2</v>
      </c>
      <c r="H717" s="3">
        <f t="shared" si="81"/>
        <v>0.10022792</v>
      </c>
      <c r="I717" s="3">
        <f t="shared" si="82"/>
        <v>5.7597101802087331E-4</v>
      </c>
      <c r="J717" s="3">
        <f t="shared" si="78"/>
        <v>2.0397159999999999</v>
      </c>
      <c r="K717" s="3">
        <f t="shared" si="83"/>
        <v>2.5146345738496449E-2</v>
      </c>
      <c r="L717" s="3">
        <f t="shared" si="79"/>
        <v>2.3546411340520802E-2</v>
      </c>
      <c r="M717" s="3">
        <f t="shared" si="84"/>
        <v>1.1286447415976017E-2</v>
      </c>
    </row>
    <row r="718" spans="1:13" x14ac:dyDescent="0.4">
      <c r="A718" s="3">
        <v>32</v>
      </c>
      <c r="B718" s="3">
        <v>2.84</v>
      </c>
      <c r="C718" s="3">
        <v>9.95809E-2</v>
      </c>
      <c r="D718" s="3">
        <v>1.5555100000000001E-2</v>
      </c>
      <c r="E718" s="3">
        <v>7.0847300000000005E-4</v>
      </c>
      <c r="F718" s="3">
        <v>2.0331299999999999</v>
      </c>
      <c r="G718" s="3">
        <f t="shared" si="80"/>
        <v>2.398513017021664E-2</v>
      </c>
      <c r="H718" s="3">
        <f t="shared" si="81"/>
        <v>9.9967520000000004E-2</v>
      </c>
      <c r="I718" s="3">
        <f t="shared" si="82"/>
        <v>9.7197460337191961E-4</v>
      </c>
      <c r="J718" s="3">
        <f t="shared" si="78"/>
        <v>2.0251600000000001</v>
      </c>
      <c r="K718" s="3">
        <f t="shared" si="83"/>
        <v>5.0758051972076279E-2</v>
      </c>
      <c r="L718" s="3">
        <f t="shared" si="79"/>
        <v>2.7378980680717334E-2</v>
      </c>
      <c r="M718" s="3">
        <f t="shared" si="84"/>
        <v>1.2491838501102899E-2</v>
      </c>
    </row>
    <row r="719" spans="1:13" x14ac:dyDescent="0.4">
      <c r="A719" s="3">
        <v>32</v>
      </c>
      <c r="B719" s="3">
        <v>2.84</v>
      </c>
      <c r="C719" s="3">
        <v>0.100454</v>
      </c>
      <c r="D719" s="3">
        <v>1.5750199999999999E-2</v>
      </c>
      <c r="E719" s="3">
        <v>7.1117200000000004E-4</v>
      </c>
      <c r="F719" s="3">
        <v>2.0405099999999998</v>
      </c>
      <c r="G719" s="3">
        <f t="shared" si="80"/>
        <v>4.4388761121475495E-2</v>
      </c>
      <c r="H719" s="3">
        <f t="shared" si="81"/>
        <v>0.10005754</v>
      </c>
      <c r="I719" s="3">
        <f t="shared" si="82"/>
        <v>9.5264997055581775E-4</v>
      </c>
      <c r="J719" s="3">
        <f t="shared" si="78"/>
        <v>2.0161319999999998</v>
      </c>
      <c r="K719" s="3">
        <f t="shared" si="83"/>
        <v>5.2521354285661723E-2</v>
      </c>
      <c r="L719" s="3">
        <f t="shared" si="79"/>
        <v>2.9045676872305682E-2</v>
      </c>
      <c r="M719" s="3">
        <f t="shared" si="84"/>
        <v>1.2483769401767788E-2</v>
      </c>
    </row>
    <row r="720" spans="1:13" x14ac:dyDescent="0.4">
      <c r="A720" s="3">
        <v>32</v>
      </c>
      <c r="B720" s="3">
        <v>2.84</v>
      </c>
      <c r="C720" s="3">
        <v>0.100468</v>
      </c>
      <c r="D720" s="3">
        <v>1.5757199999999999E-2</v>
      </c>
      <c r="E720" s="3">
        <v>7.3061899999999995E-4</v>
      </c>
      <c r="F720" s="3">
        <v>2.0420199999999999</v>
      </c>
      <c r="G720" s="3">
        <f t="shared" si="80"/>
        <v>1.9129637006721323E-2</v>
      </c>
      <c r="H720" s="3">
        <f t="shared" si="81"/>
        <v>9.9964819999999996E-2</v>
      </c>
      <c r="I720" s="3">
        <f t="shared" si="82"/>
        <v>9.3188541012293998E-4</v>
      </c>
      <c r="J720" s="3">
        <f t="shared" si="78"/>
        <v>1.9957060000000002</v>
      </c>
      <c r="K720" s="3">
        <f t="shared" si="83"/>
        <v>5.857890835445808E-2</v>
      </c>
      <c r="L720" s="3">
        <f t="shared" si="79"/>
        <v>3.1171316734402897E-2</v>
      </c>
      <c r="M720" s="3">
        <f t="shared" si="84"/>
        <v>1.5464333828036794E-2</v>
      </c>
    </row>
    <row r="721" spans="1:13" x14ac:dyDescent="0.4">
      <c r="A721" s="3">
        <v>32</v>
      </c>
      <c r="B721" s="3">
        <v>2.84</v>
      </c>
      <c r="C721" s="3">
        <v>0.101065</v>
      </c>
      <c r="D721" s="3">
        <v>1.5985200000000001E-2</v>
      </c>
      <c r="E721" s="3">
        <v>7.58448E-4</v>
      </c>
      <c r="F721" s="3">
        <v>2.08087</v>
      </c>
      <c r="G721" s="3">
        <f t="shared" si="80"/>
        <v>1.0607971295451213E-2</v>
      </c>
      <c r="H721" s="3">
        <f t="shared" si="81"/>
        <v>9.9529259999999994E-2</v>
      </c>
      <c r="I721" s="3">
        <f t="shared" si="82"/>
        <v>1.0903808098091242E-3</v>
      </c>
      <c r="J721" s="3">
        <f t="shared" si="78"/>
        <v>1.974664</v>
      </c>
      <c r="K721" s="3">
        <f t="shared" si="83"/>
        <v>5.703922495967139E-2</v>
      </c>
      <c r="L721" s="3">
        <f t="shared" si="79"/>
        <v>3.26066634604361E-2</v>
      </c>
      <c r="M721" s="3">
        <f t="shared" si="84"/>
        <v>1.4588301151764158E-2</v>
      </c>
    </row>
    <row r="722" spans="1:13" x14ac:dyDescent="0.4">
      <c r="A722" s="3">
        <v>32</v>
      </c>
      <c r="B722" s="3">
        <v>2.86</v>
      </c>
      <c r="C722" s="3">
        <v>9.8269700000000001E-2</v>
      </c>
      <c r="D722" s="3">
        <v>1.5045299999999999E-2</v>
      </c>
      <c r="E722" s="3">
        <v>6.5274599999999995E-4</v>
      </c>
      <c r="F722" s="3">
        <v>1.92927</v>
      </c>
      <c r="G722" s="3">
        <f t="shared" si="80"/>
        <v>3.8783403809722006E-2</v>
      </c>
      <c r="H722" s="3">
        <f t="shared" si="81"/>
        <v>9.9135859999999992E-2</v>
      </c>
      <c r="I722" s="3">
        <f t="shared" si="82"/>
        <v>7.7437995738526E-4</v>
      </c>
      <c r="J722" s="3">
        <f t="shared" ref="J722:J785" si="85">AVERAGE(F722:F726)</f>
        <v>1.9453519999999997</v>
      </c>
      <c r="K722" s="3">
        <f t="shared" si="83"/>
        <v>2.154126310131323E-2</v>
      </c>
      <c r="L722" s="3">
        <f t="shared" ref="L722:L785" si="86">AVERAGE(G722:G726)</f>
        <v>3.7726924555146903E-2</v>
      </c>
      <c r="M722" s="3">
        <f t="shared" si="84"/>
        <v>9.6129459559916915E-3</v>
      </c>
    </row>
    <row r="723" spans="1:13" x14ac:dyDescent="0.4">
      <c r="A723" s="3">
        <v>32</v>
      </c>
      <c r="B723" s="3">
        <v>2.86</v>
      </c>
      <c r="C723" s="3">
        <v>0.10003099999999999</v>
      </c>
      <c r="D723" s="3">
        <v>1.5558600000000001E-2</v>
      </c>
      <c r="E723" s="3">
        <v>7.0273999999999998E-4</v>
      </c>
      <c r="F723" s="3">
        <v>1.9879899999999999</v>
      </c>
      <c r="G723" s="3">
        <f t="shared" si="80"/>
        <v>3.231861112815837E-2</v>
      </c>
      <c r="H723" s="3">
        <f t="shared" si="81"/>
        <v>9.8671800000000004E-2</v>
      </c>
      <c r="I723" s="3">
        <f t="shared" si="82"/>
        <v>1.5049822165062253E-3</v>
      </c>
      <c r="J723" s="3">
        <f t="shared" si="85"/>
        <v>1.929514</v>
      </c>
      <c r="K723" s="3">
        <f t="shared" si="83"/>
        <v>4.4461313790755214E-2</v>
      </c>
      <c r="L723" s="3">
        <f t="shared" si="86"/>
        <v>3.3096769587350236E-2</v>
      </c>
      <c r="M723" s="3">
        <f t="shared" si="84"/>
        <v>1.2976083566245068E-2</v>
      </c>
    </row>
    <row r="724" spans="1:13" x14ac:dyDescent="0.4">
      <c r="A724" s="3">
        <v>32</v>
      </c>
      <c r="B724" s="3">
        <v>2.86</v>
      </c>
      <c r="C724" s="3">
        <v>9.9990399999999993E-2</v>
      </c>
      <c r="D724" s="3">
        <v>1.5411899999999999E-2</v>
      </c>
      <c r="E724" s="3">
        <v>6.7337600000000005E-4</v>
      </c>
      <c r="F724" s="3">
        <v>1.93838</v>
      </c>
      <c r="G724" s="3">
        <f t="shared" si="80"/>
        <v>5.5016960431961581E-2</v>
      </c>
      <c r="H724" s="3">
        <f t="shared" si="81"/>
        <v>9.7969039999999993E-2</v>
      </c>
      <c r="I724" s="3">
        <f t="shared" si="82"/>
        <v>1.5264583710013172E-3</v>
      </c>
      <c r="J724" s="3">
        <f t="shared" si="85"/>
        <v>1.9012419999999999</v>
      </c>
      <c r="K724" s="3">
        <f t="shared" si="83"/>
        <v>4.3215337740205147E-2</v>
      </c>
      <c r="L724" s="3">
        <f t="shared" si="86"/>
        <v>3.0742188517526369E-2</v>
      </c>
      <c r="M724" s="3">
        <f t="shared" si="84"/>
        <v>1.3936263026017415E-2</v>
      </c>
    </row>
    <row r="725" spans="1:13" x14ac:dyDescent="0.4">
      <c r="A725" s="3">
        <v>32</v>
      </c>
      <c r="B725" s="3">
        <v>2.86</v>
      </c>
      <c r="C725" s="3">
        <v>9.8290199999999994E-2</v>
      </c>
      <c r="D725" s="3">
        <v>1.5070399999999999E-2</v>
      </c>
      <c r="E725" s="3">
        <v>6.6342699999999996E-4</v>
      </c>
      <c r="F725" s="3">
        <v>1.9368099999999999</v>
      </c>
      <c r="G725" s="3">
        <f t="shared" si="80"/>
        <v>2.6306370636887344E-2</v>
      </c>
      <c r="H725" s="3">
        <f t="shared" si="81"/>
        <v>9.7362800000000013E-2</v>
      </c>
      <c r="I725" s="3">
        <f t="shared" si="82"/>
        <v>1.1616042079813592E-3</v>
      </c>
      <c r="J725" s="3">
        <f t="shared" si="85"/>
        <v>1.8777539999999999</v>
      </c>
      <c r="K725" s="3">
        <f t="shared" si="83"/>
        <v>4.8267124463758956E-2</v>
      </c>
      <c r="L725" s="3">
        <f t="shared" si="86"/>
        <v>2.9866996852016749E-2</v>
      </c>
      <c r="M725" s="3">
        <f t="shared" si="84"/>
        <v>1.2441588034191165E-2</v>
      </c>
    </row>
    <row r="726" spans="1:13" x14ac:dyDescent="0.4">
      <c r="A726" s="3">
        <v>32</v>
      </c>
      <c r="B726" s="3">
        <v>2.86</v>
      </c>
      <c r="C726" s="3">
        <v>9.9098000000000006E-2</v>
      </c>
      <c r="D726" s="3">
        <v>1.5222899999999999E-2</v>
      </c>
      <c r="E726" s="3">
        <v>6.7003699999999995E-4</v>
      </c>
      <c r="F726" s="3">
        <v>1.93431</v>
      </c>
      <c r="G726" s="3">
        <f t="shared" si="80"/>
        <v>3.6209276769005205E-2</v>
      </c>
      <c r="H726" s="3">
        <f t="shared" si="81"/>
        <v>9.6570259999999991E-2</v>
      </c>
      <c r="I726" s="3">
        <f t="shared" si="82"/>
        <v>1.5465444547118614E-3</v>
      </c>
      <c r="J726" s="3">
        <f t="shared" si="85"/>
        <v>1.8485840000000002</v>
      </c>
      <c r="K726" s="3">
        <f t="shared" si="83"/>
        <v>4.7832456177787863E-2</v>
      </c>
      <c r="L726" s="3">
        <f t="shared" si="86"/>
        <v>2.8012534979523718E-2</v>
      </c>
      <c r="M726" s="3">
        <f t="shared" si="84"/>
        <v>1.3481666042257657E-2</v>
      </c>
    </row>
    <row r="727" spans="1:13" x14ac:dyDescent="0.4">
      <c r="A727" s="3">
        <v>32</v>
      </c>
      <c r="B727" s="3">
        <v>2.88</v>
      </c>
      <c r="C727" s="3">
        <v>9.5949400000000004E-2</v>
      </c>
      <c r="D727" s="3">
        <v>1.44096E-2</v>
      </c>
      <c r="E727" s="3">
        <v>6.1317200000000004E-4</v>
      </c>
      <c r="F727" s="3">
        <v>1.8500799999999999</v>
      </c>
      <c r="G727" s="3">
        <f t="shared" si="80"/>
        <v>1.5632628970738693E-2</v>
      </c>
      <c r="H727" s="3">
        <f t="shared" si="81"/>
        <v>9.5843739999999997E-2</v>
      </c>
      <c r="I727" s="3">
        <f t="shared" si="82"/>
        <v>9.1116280784500842E-4</v>
      </c>
      <c r="J727" s="3">
        <f t="shared" si="85"/>
        <v>1.828014</v>
      </c>
      <c r="K727" s="3">
        <f t="shared" si="83"/>
        <v>2.1299667227447427E-2</v>
      </c>
      <c r="L727" s="3">
        <f t="shared" si="86"/>
        <v>2.6602388982773006E-2</v>
      </c>
      <c r="M727" s="3">
        <f t="shared" si="84"/>
        <v>1.2907058571258527E-2</v>
      </c>
    </row>
    <row r="728" spans="1:13" x14ac:dyDescent="0.4">
      <c r="A728" s="3">
        <v>32</v>
      </c>
      <c r="B728" s="3">
        <v>2.88</v>
      </c>
      <c r="C728" s="3">
        <v>9.6517199999999997E-2</v>
      </c>
      <c r="D728" s="3">
        <v>1.45092E-2</v>
      </c>
      <c r="E728" s="3">
        <v>6.1857500000000001E-4</v>
      </c>
      <c r="F728" s="3">
        <v>1.84663</v>
      </c>
      <c r="G728" s="3">
        <f t="shared" si="80"/>
        <v>2.0545705779039025E-2</v>
      </c>
      <c r="H728" s="3">
        <f t="shared" si="81"/>
        <v>9.5316120000000004E-2</v>
      </c>
      <c r="I728" s="3">
        <f t="shared" si="82"/>
        <v>1.3536072035860323E-3</v>
      </c>
      <c r="J728" s="3">
        <f t="shared" si="85"/>
        <v>1.80532</v>
      </c>
      <c r="K728" s="3">
        <f t="shared" si="83"/>
        <v>3.8887205608014577E-2</v>
      </c>
      <c r="L728" s="3">
        <f t="shared" si="86"/>
        <v>2.6278746613421399E-2</v>
      </c>
      <c r="M728" s="3">
        <f t="shared" si="84"/>
        <v>1.3195139132949032E-2</v>
      </c>
    </row>
    <row r="729" spans="1:13" x14ac:dyDescent="0.4">
      <c r="A729" s="3">
        <v>32</v>
      </c>
      <c r="B729" s="3">
        <v>2.88</v>
      </c>
      <c r="C729" s="3">
        <v>9.6959199999999995E-2</v>
      </c>
      <c r="D729" s="3">
        <v>1.4522500000000001E-2</v>
      </c>
      <c r="E729" s="3">
        <v>6.0066799999999995E-4</v>
      </c>
      <c r="F729" s="3">
        <v>1.82094</v>
      </c>
      <c r="G729" s="3">
        <f t="shared" si="80"/>
        <v>5.0641002104413468E-2</v>
      </c>
      <c r="H729" s="3">
        <f t="shared" si="81"/>
        <v>9.4981319999999994E-2</v>
      </c>
      <c r="I729" s="3">
        <f t="shared" si="82"/>
        <v>1.2150610904806387E-3</v>
      </c>
      <c r="J729" s="3">
        <f t="shared" si="85"/>
        <v>1.8005420000000001</v>
      </c>
      <c r="K729" s="3">
        <f t="shared" si="83"/>
        <v>3.4767420611831433E-2</v>
      </c>
      <c r="L729" s="3">
        <f t="shared" si="86"/>
        <v>2.4057364817967053E-2</v>
      </c>
      <c r="M729" s="3">
        <f t="shared" si="84"/>
        <v>1.4809469610582738E-2</v>
      </c>
    </row>
    <row r="730" spans="1:13" x14ac:dyDescent="0.4">
      <c r="A730" s="3">
        <v>32</v>
      </c>
      <c r="B730" s="3">
        <v>2.88</v>
      </c>
      <c r="C730" s="3">
        <v>9.4327499999999995E-2</v>
      </c>
      <c r="D730" s="3">
        <v>1.3934800000000001E-2</v>
      </c>
      <c r="E730" s="3">
        <v>5.7261300000000003E-4</v>
      </c>
      <c r="F730" s="3">
        <v>1.7909600000000001</v>
      </c>
      <c r="G730" s="3">
        <f t="shared" si="80"/>
        <v>1.7034061274422196E-2</v>
      </c>
      <c r="H730" s="3">
        <f t="shared" si="81"/>
        <v>9.4275960000000006E-2</v>
      </c>
      <c r="I730" s="3">
        <f t="shared" si="82"/>
        <v>8.2235606546070034E-4</v>
      </c>
      <c r="J730" s="3">
        <f t="shared" si="85"/>
        <v>1.779328</v>
      </c>
      <c r="K730" s="3">
        <f t="shared" si="83"/>
        <v>4.6297541792194599E-2</v>
      </c>
      <c r="L730" s="3">
        <f t="shared" si="86"/>
        <v>2.1419664842710628E-2</v>
      </c>
      <c r="M730" s="3">
        <f t="shared" si="84"/>
        <v>1.0339773496516918E-2</v>
      </c>
    </row>
    <row r="731" spans="1:13" x14ac:dyDescent="0.4">
      <c r="A731" s="3">
        <v>32</v>
      </c>
      <c r="B731" s="3">
        <v>2.88</v>
      </c>
      <c r="C731" s="3">
        <v>9.5465400000000006E-2</v>
      </c>
      <c r="D731" s="3">
        <v>1.4264600000000001E-2</v>
      </c>
      <c r="E731" s="3">
        <v>5.9263700000000002E-4</v>
      </c>
      <c r="F731" s="3">
        <v>1.8314600000000001</v>
      </c>
      <c r="G731" s="3">
        <f t="shared" si="80"/>
        <v>2.9158546785251649E-2</v>
      </c>
      <c r="H731" s="3">
        <f t="shared" si="81"/>
        <v>9.3855620000000001E-2</v>
      </c>
      <c r="I731" s="3">
        <f t="shared" si="82"/>
        <v>1.1574470672994109E-3</v>
      </c>
      <c r="J731" s="3">
        <f t="shared" si="85"/>
        <v>1.7574799999999999</v>
      </c>
      <c r="K731" s="3">
        <f t="shared" si="83"/>
        <v>5.953596324911526E-2</v>
      </c>
      <c r="L731" s="3">
        <f t="shared" si="86"/>
        <v>2.4592639880939692E-2</v>
      </c>
      <c r="M731" s="3">
        <f t="shared" si="84"/>
        <v>1.0924796429804888E-2</v>
      </c>
    </row>
    <row r="732" spans="1:13" x14ac:dyDescent="0.4">
      <c r="A732" s="3">
        <v>32</v>
      </c>
      <c r="B732" s="3">
        <v>2.9</v>
      </c>
      <c r="C732" s="3">
        <v>9.33113E-2</v>
      </c>
      <c r="D732" s="3">
        <v>1.3625099999999999E-2</v>
      </c>
      <c r="E732" s="3">
        <v>5.4912500000000003E-4</v>
      </c>
      <c r="F732" s="3">
        <v>1.73661</v>
      </c>
      <c r="G732" s="3">
        <f t="shared" si="80"/>
        <v>1.401441712398066E-2</v>
      </c>
      <c r="H732" s="3">
        <f t="shared" si="81"/>
        <v>9.3615399999999988E-2</v>
      </c>
      <c r="I732" s="3">
        <f t="shared" si="82"/>
        <v>8.9280658823734154E-4</v>
      </c>
      <c r="J732" s="3">
        <f t="shared" si="85"/>
        <v>1.752316</v>
      </c>
      <c r="K732" s="3">
        <f t="shared" si="83"/>
        <v>5.3732048760493006E-2</v>
      </c>
      <c r="L732" s="3">
        <f t="shared" si="86"/>
        <v>1.945133020313803E-2</v>
      </c>
      <c r="M732" s="3">
        <f t="shared" si="84"/>
        <v>1.3346683300908312E-2</v>
      </c>
    </row>
    <row r="733" spans="1:13" x14ac:dyDescent="0.4">
      <c r="A733" s="3">
        <v>32</v>
      </c>
      <c r="B733" s="3">
        <v>2.9</v>
      </c>
      <c r="C733" s="3">
        <v>9.4843200000000003E-2</v>
      </c>
      <c r="D733" s="3">
        <v>1.4157299999999999E-2</v>
      </c>
      <c r="E733" s="3">
        <v>5.9561200000000003E-4</v>
      </c>
      <c r="F733" s="3">
        <v>1.82274</v>
      </c>
      <c r="G733" s="3">
        <f t="shared" si="80"/>
        <v>9.4387968017672907E-3</v>
      </c>
      <c r="H733" s="3">
        <f t="shared" si="81"/>
        <v>9.3377159999999987E-2</v>
      </c>
      <c r="I733" s="3">
        <f t="shared" si="82"/>
        <v>1.0812189243626857E-3</v>
      </c>
      <c r="J733" s="3">
        <f t="shared" si="85"/>
        <v>1.738486</v>
      </c>
      <c r="K733" s="3">
        <f t="shared" si="83"/>
        <v>6.3926806771494524E-2</v>
      </c>
      <c r="L733" s="3">
        <f t="shared" si="86"/>
        <v>2.371963475355976E-2</v>
      </c>
      <c r="M733" s="3">
        <f t="shared" si="84"/>
        <v>1.4303665558286754E-2</v>
      </c>
    </row>
    <row r="734" spans="1:13" x14ac:dyDescent="0.4">
      <c r="A734" s="3">
        <v>32</v>
      </c>
      <c r="B734" s="3">
        <v>2.9</v>
      </c>
      <c r="C734" s="3">
        <v>9.3432399999999999E-2</v>
      </c>
      <c r="D734" s="3">
        <v>1.35862E-2</v>
      </c>
      <c r="E734" s="3">
        <v>5.3301499999999996E-4</v>
      </c>
      <c r="F734" s="3">
        <v>1.7148699999999999</v>
      </c>
      <c r="G734" s="3">
        <f t="shared" si="80"/>
        <v>3.7452502228131346E-2</v>
      </c>
      <c r="H734" s="3">
        <f t="shared" si="81"/>
        <v>9.2873799999999979E-2</v>
      </c>
      <c r="I734" s="3">
        <f t="shared" si="82"/>
        <v>8.4061152264289023E-4</v>
      </c>
      <c r="J734" s="3">
        <f t="shared" si="85"/>
        <v>1.7062640000000002</v>
      </c>
      <c r="K734" s="3">
        <f t="shared" si="83"/>
        <v>5.300944240416039E-2</v>
      </c>
      <c r="L734" s="3">
        <f t="shared" si="86"/>
        <v>2.6485417858618E-2</v>
      </c>
      <c r="M734" s="3">
        <f t="shared" si="84"/>
        <v>1.2497906723685243E-2</v>
      </c>
    </row>
    <row r="735" spans="1:13" x14ac:dyDescent="0.4">
      <c r="A735" s="3">
        <v>32</v>
      </c>
      <c r="B735" s="3">
        <v>2.9</v>
      </c>
      <c r="C735" s="3">
        <v>9.2225799999999997E-2</v>
      </c>
      <c r="D735" s="3">
        <v>1.32683E-2</v>
      </c>
      <c r="E735" s="3">
        <v>5.1076799999999999E-4</v>
      </c>
      <c r="F735" s="3">
        <v>1.6817200000000001</v>
      </c>
      <c r="G735" s="3">
        <f t="shared" si="80"/>
        <v>3.2898936465567519E-2</v>
      </c>
      <c r="H735" s="3">
        <f t="shared" si="81"/>
        <v>9.2408799999999985E-2</v>
      </c>
      <c r="I735" s="3">
        <f t="shared" si="82"/>
        <v>1.0256850062275429E-3</v>
      </c>
      <c r="J735" s="3">
        <f t="shared" si="85"/>
        <v>1.6862439999999999</v>
      </c>
      <c r="K735" s="3">
        <f t="shared" si="83"/>
        <v>6.3785722101423262E-2</v>
      </c>
      <c r="L735" s="3">
        <f t="shared" si="86"/>
        <v>2.3792267326750306E-2</v>
      </c>
      <c r="M735" s="3">
        <f t="shared" si="84"/>
        <v>1.1231112741734378E-2</v>
      </c>
    </row>
    <row r="736" spans="1:13" x14ac:dyDescent="0.4">
      <c r="A736" s="3">
        <v>32</v>
      </c>
      <c r="B736" s="3">
        <v>2.9</v>
      </c>
      <c r="C736" s="3">
        <v>9.4264299999999995E-2</v>
      </c>
      <c r="D736" s="3">
        <v>1.39994E-2</v>
      </c>
      <c r="E736" s="3">
        <v>5.8591999999999997E-4</v>
      </c>
      <c r="F736" s="3">
        <v>1.8056399999999999</v>
      </c>
      <c r="G736" s="3">
        <f t="shared" si="80"/>
        <v>3.4519983962433276E-3</v>
      </c>
      <c r="H736" s="3">
        <f t="shared" si="81"/>
        <v>9.2402740000000011E-2</v>
      </c>
      <c r="I736" s="3">
        <f t="shared" si="82"/>
        <v>1.0268371761871472E-3</v>
      </c>
      <c r="J736" s="3">
        <f t="shared" si="85"/>
        <v>1.6890719999999999</v>
      </c>
      <c r="K736" s="3">
        <f t="shared" si="83"/>
        <v>6.3835890657215677E-2</v>
      </c>
      <c r="L736" s="3">
        <f t="shared" si="86"/>
        <v>2.0291426936235046E-2</v>
      </c>
      <c r="M736" s="3">
        <f t="shared" si="84"/>
        <v>1.0554593165467826E-2</v>
      </c>
    </row>
    <row r="737" spans="1:13" x14ac:dyDescent="0.4">
      <c r="A737" s="3">
        <v>32</v>
      </c>
      <c r="B737" s="3">
        <v>2.92</v>
      </c>
      <c r="C737" s="3">
        <v>9.2120099999999996E-2</v>
      </c>
      <c r="D737" s="3">
        <v>1.3240999999999999E-2</v>
      </c>
      <c r="E737" s="3">
        <v>5.0737600000000003E-4</v>
      </c>
      <c r="F737" s="3">
        <v>1.6674599999999999</v>
      </c>
      <c r="G737" s="3">
        <f t="shared" si="80"/>
        <v>3.5355939876089315E-2</v>
      </c>
      <c r="H737" s="3">
        <f t="shared" si="81"/>
        <v>9.1887499999999997E-2</v>
      </c>
      <c r="I737" s="3">
        <f t="shared" si="82"/>
        <v>4.4495310764169183E-4</v>
      </c>
      <c r="J737" s="3">
        <f t="shared" si="85"/>
        <v>1.6478519999999999</v>
      </c>
      <c r="K737" s="3">
        <f t="shared" si="83"/>
        <v>3.55177225621238E-2</v>
      </c>
      <c r="L737" s="3">
        <f t="shared" si="86"/>
        <v>2.8495506048145415E-2</v>
      </c>
      <c r="M737" s="3">
        <f t="shared" si="84"/>
        <v>1.0213867303992624E-2</v>
      </c>
    </row>
    <row r="738" spans="1:13" x14ac:dyDescent="0.4">
      <c r="A738" s="3">
        <v>32</v>
      </c>
      <c r="B738" s="3">
        <v>2.92</v>
      </c>
      <c r="C738" s="3">
        <v>9.2326400000000003E-2</v>
      </c>
      <c r="D738" s="3">
        <v>1.3262400000000001E-2</v>
      </c>
      <c r="E738" s="3">
        <v>5.15396E-4</v>
      </c>
      <c r="F738" s="3">
        <v>1.6616299999999999</v>
      </c>
      <c r="G738" s="3">
        <f t="shared" si="80"/>
        <v>2.3267712327058487E-2</v>
      </c>
      <c r="H738" s="3">
        <f t="shared" si="81"/>
        <v>9.1788240000000007E-2</v>
      </c>
      <c r="I738" s="3">
        <f t="shared" si="82"/>
        <v>4.3728446850991524E-4</v>
      </c>
      <c r="J738" s="3">
        <f t="shared" si="85"/>
        <v>1.6388579999999997</v>
      </c>
      <c r="K738" s="3">
        <f t="shared" si="83"/>
        <v>3.5105100142286988E-2</v>
      </c>
      <c r="L738" s="3">
        <f t="shared" si="86"/>
        <v>3.1488338982476959E-2</v>
      </c>
      <c r="M738" s="3">
        <f t="shared" si="84"/>
        <v>1.3461632360267204E-2</v>
      </c>
    </row>
    <row r="739" spans="1:13" x14ac:dyDescent="0.4">
      <c r="A739" s="3">
        <v>32</v>
      </c>
      <c r="B739" s="3">
        <v>2.92</v>
      </c>
      <c r="C739" s="3">
        <v>9.1107400000000005E-2</v>
      </c>
      <c r="D739" s="3">
        <v>1.29052E-2</v>
      </c>
      <c r="E739" s="3">
        <v>4.8764799999999998E-4</v>
      </c>
      <c r="F739" s="3">
        <v>1.61477</v>
      </c>
      <c r="G739" s="3">
        <f t="shared" si="80"/>
        <v>2.3986749568792876E-2</v>
      </c>
      <c r="H739" s="3">
        <f t="shared" si="81"/>
        <v>9.1534400000000002E-2</v>
      </c>
      <c r="I739" s="3">
        <f t="shared" si="82"/>
        <v>4.1921786698564982E-4</v>
      </c>
      <c r="J739" s="3">
        <f t="shared" si="85"/>
        <v>1.6334440000000001</v>
      </c>
      <c r="K739" s="3">
        <f t="shared" si="83"/>
        <v>3.3212022281095717E-2</v>
      </c>
      <c r="L739" s="3">
        <f t="shared" si="86"/>
        <v>3.3825501056532814E-2</v>
      </c>
      <c r="M739" s="3">
        <f t="shared" si="84"/>
        <v>1.2831172134944646E-2</v>
      </c>
    </row>
    <row r="740" spans="1:13" x14ac:dyDescent="0.4">
      <c r="A740" s="3">
        <v>32</v>
      </c>
      <c r="B740" s="3">
        <v>2.92</v>
      </c>
      <c r="C740" s="3">
        <v>9.21955E-2</v>
      </c>
      <c r="D740" s="3">
        <v>1.3335899999999999E-2</v>
      </c>
      <c r="E740" s="3">
        <v>5.2532499999999999E-4</v>
      </c>
      <c r="F740" s="3">
        <v>1.6958599999999999</v>
      </c>
      <c r="G740" s="3">
        <f t="shared" si="80"/>
        <v>1.5394734512991226E-2</v>
      </c>
      <c r="H740" s="3">
        <f t="shared" si="81"/>
        <v>9.1421239999999987E-2</v>
      </c>
      <c r="I740" s="3">
        <f t="shared" si="82"/>
        <v>5.6886114509605869E-4</v>
      </c>
      <c r="J740" s="3">
        <f t="shared" si="85"/>
        <v>1.6288820000000002</v>
      </c>
      <c r="K740" s="3">
        <f t="shared" si="83"/>
        <v>3.6832965886553284E-2</v>
      </c>
      <c r="L740" s="3">
        <f t="shared" si="86"/>
        <v>3.1919654654376982E-2</v>
      </c>
      <c r="M740" s="3">
        <f t="shared" si="84"/>
        <v>1.471972413601051E-2</v>
      </c>
    </row>
    <row r="741" spans="1:13" x14ac:dyDescent="0.4">
      <c r="A741" s="3">
        <v>32</v>
      </c>
      <c r="B741" s="3">
        <v>2.92</v>
      </c>
      <c r="C741" s="3">
        <v>9.1688099999999995E-2</v>
      </c>
      <c r="D741" s="3">
        <v>1.2967899999999999E-2</v>
      </c>
      <c r="E741" s="3">
        <v>4.8206300000000002E-4</v>
      </c>
      <c r="F741" s="3">
        <v>1.59954</v>
      </c>
      <c r="G741" s="3">
        <f t="shared" si="80"/>
        <v>4.4472393955795164E-2</v>
      </c>
      <c r="H741" s="3">
        <f t="shared" si="81"/>
        <v>9.1002800000000009E-2</v>
      </c>
      <c r="I741" s="3">
        <f t="shared" si="82"/>
        <v>6.1319526090797619E-4</v>
      </c>
      <c r="J741" s="3">
        <f t="shared" si="85"/>
        <v>1.6085780000000003</v>
      </c>
      <c r="K741" s="3">
        <f t="shared" si="83"/>
        <v>1.6906638222899298E-2</v>
      </c>
      <c r="L741" s="3">
        <f t="shared" si="86"/>
        <v>3.4224328941127966E-2</v>
      </c>
      <c r="M741" s="3">
        <f t="shared" si="84"/>
        <v>1.2717989457117999E-2</v>
      </c>
    </row>
    <row r="742" spans="1:13" x14ac:dyDescent="0.4">
      <c r="A742" s="3">
        <v>32</v>
      </c>
      <c r="B742" s="3">
        <v>2.94</v>
      </c>
      <c r="C742" s="3">
        <v>9.1623800000000005E-2</v>
      </c>
      <c r="D742" s="3">
        <v>1.30533E-2</v>
      </c>
      <c r="E742" s="3">
        <v>4.8544400000000002E-4</v>
      </c>
      <c r="F742" s="3">
        <v>1.62249</v>
      </c>
      <c r="G742" s="3">
        <f t="shared" si="80"/>
        <v>5.0320104547747047E-2</v>
      </c>
      <c r="H742" s="3">
        <f t="shared" si="81"/>
        <v>9.0643959999999996E-2</v>
      </c>
      <c r="I742" s="3">
        <f t="shared" si="82"/>
        <v>6.3185987877060514E-4</v>
      </c>
      <c r="J742" s="3">
        <f t="shared" si="85"/>
        <v>1.612708</v>
      </c>
      <c r="K742" s="3">
        <f t="shared" si="83"/>
        <v>1.6715505855342792E-2</v>
      </c>
      <c r="L742" s="3">
        <f t="shared" si="86"/>
        <v>2.714780511952879E-2</v>
      </c>
      <c r="M742" s="3">
        <f t="shared" si="84"/>
        <v>1.4731417481655596E-2</v>
      </c>
    </row>
    <row r="743" spans="1:13" x14ac:dyDescent="0.4">
      <c r="A743" s="3">
        <v>32</v>
      </c>
      <c r="B743" s="3">
        <v>2.94</v>
      </c>
      <c r="C743" s="3">
        <v>9.1057200000000005E-2</v>
      </c>
      <c r="D743" s="3">
        <v>1.29844E-2</v>
      </c>
      <c r="E743" s="3">
        <v>4.8810500000000002E-4</v>
      </c>
      <c r="F743" s="3">
        <v>1.63456</v>
      </c>
      <c r="G743" s="3">
        <f t="shared" si="80"/>
        <v>3.4953522697337758E-2</v>
      </c>
      <c r="H743" s="3">
        <f t="shared" si="81"/>
        <v>8.979724E-2</v>
      </c>
      <c r="I743" s="3">
        <f t="shared" si="82"/>
        <v>1.2679454603412566E-3</v>
      </c>
      <c r="J743" s="3">
        <f t="shared" si="85"/>
        <v>1.5987719999999999</v>
      </c>
      <c r="K743" s="3">
        <f t="shared" si="83"/>
        <v>2.7993081573846057E-2</v>
      </c>
      <c r="L743" s="3">
        <f t="shared" si="86"/>
        <v>1.4672726340631503E-2</v>
      </c>
      <c r="M743" s="3">
        <f t="shared" si="84"/>
        <v>1.6167018941881748E-2</v>
      </c>
    </row>
    <row r="744" spans="1:13" x14ac:dyDescent="0.4">
      <c r="A744" s="3">
        <v>32</v>
      </c>
      <c r="B744" s="3">
        <v>2.94</v>
      </c>
      <c r="C744" s="3">
        <v>9.05416E-2</v>
      </c>
      <c r="D744" s="3">
        <v>1.2768399999999999E-2</v>
      </c>
      <c r="E744" s="3">
        <v>4.8202500000000002E-4</v>
      </c>
      <c r="F744" s="3">
        <v>1.59196</v>
      </c>
      <c r="G744" s="3">
        <f t="shared" si="80"/>
        <v>1.4457517558013722E-2</v>
      </c>
      <c r="H744" s="3">
        <f t="shared" si="81"/>
        <v>8.9402319999999993E-2</v>
      </c>
      <c r="I744" s="3">
        <f t="shared" si="82"/>
        <v>1.1119200104324045E-3</v>
      </c>
      <c r="J744" s="3">
        <f t="shared" si="85"/>
        <v>1.5805060000000002</v>
      </c>
      <c r="K744" s="3">
        <f t="shared" si="83"/>
        <v>2.8474417008957344E-2</v>
      </c>
      <c r="L744" s="3">
        <f t="shared" si="86"/>
        <v>6.9831798422104185E-3</v>
      </c>
      <c r="M744" s="3">
        <f t="shared" si="84"/>
        <v>1.3637769233011672E-2</v>
      </c>
    </row>
    <row r="745" spans="1:13" x14ac:dyDescent="0.4">
      <c r="A745" s="3">
        <v>32</v>
      </c>
      <c r="B745" s="3">
        <v>2.94</v>
      </c>
      <c r="C745" s="3">
        <v>9.0103299999999997E-2</v>
      </c>
      <c r="D745" s="3">
        <v>1.26961E-2</v>
      </c>
      <c r="E745" s="3">
        <v>4.7055600000000001E-4</v>
      </c>
      <c r="F745" s="3">
        <v>1.5943400000000001</v>
      </c>
      <c r="G745" s="3">
        <f t="shared" si="80"/>
        <v>2.6918105946746151E-2</v>
      </c>
      <c r="H745" s="3">
        <f t="shared" si="81"/>
        <v>8.9035520000000007E-2</v>
      </c>
      <c r="I745" s="3">
        <f t="shared" si="82"/>
        <v>9.6889589822642857E-4</v>
      </c>
      <c r="J745" s="3">
        <f t="shared" si="85"/>
        <v>1.5649660000000001</v>
      </c>
      <c r="K745" s="3">
        <f t="shared" si="83"/>
        <v>3.7693082972874506E-2</v>
      </c>
      <c r="L745" s="3">
        <f t="shared" si="86"/>
        <v>1.2182323074795031E-2</v>
      </c>
      <c r="M745" s="3">
        <f t="shared" si="84"/>
        <v>1.9282982543448575E-2</v>
      </c>
    </row>
    <row r="746" spans="1:13" x14ac:dyDescent="0.4">
      <c r="A746" s="3">
        <v>32</v>
      </c>
      <c r="B746" s="3">
        <v>2.94</v>
      </c>
      <c r="C746" s="3">
        <v>8.9893899999999999E-2</v>
      </c>
      <c r="D746" s="3">
        <v>1.27327E-2</v>
      </c>
      <c r="E746" s="3">
        <v>4.8194399999999999E-4</v>
      </c>
      <c r="F746" s="3">
        <v>1.62019</v>
      </c>
      <c r="G746" s="3">
        <f t="shared" si="80"/>
        <v>9.0897748477992701E-3</v>
      </c>
      <c r="H746" s="3">
        <f t="shared" si="81"/>
        <v>8.8859080000000007E-2</v>
      </c>
      <c r="I746" s="3">
        <f t="shared" si="82"/>
        <v>8.2854411445619383E-4</v>
      </c>
      <c r="J746" s="3">
        <f t="shared" si="85"/>
        <v>1.5570520000000001</v>
      </c>
      <c r="K746" s="3">
        <f t="shared" si="83"/>
        <v>3.4732728312069021E-2</v>
      </c>
      <c r="L746" s="3">
        <f t="shared" si="86"/>
        <v>8.6904282821484106E-3</v>
      </c>
      <c r="M746" s="3">
        <f t="shared" si="84"/>
        <v>1.7824004201927191E-2</v>
      </c>
    </row>
    <row r="747" spans="1:13" x14ac:dyDescent="0.4">
      <c r="A747" s="3">
        <v>32</v>
      </c>
      <c r="B747" s="3">
        <v>2.96</v>
      </c>
      <c r="C747" s="3">
        <v>8.7390200000000001E-2</v>
      </c>
      <c r="D747" s="3">
        <v>1.21256E-2</v>
      </c>
      <c r="E747" s="3">
        <v>4.4640800000000003E-4</v>
      </c>
      <c r="F747" s="3">
        <v>1.55281</v>
      </c>
      <c r="G747" s="3">
        <f t="shared" si="80"/>
        <v>-1.2055289346739384E-2</v>
      </c>
      <c r="H747" s="3">
        <f t="shared" si="81"/>
        <v>8.8609980000000005E-2</v>
      </c>
      <c r="I747" s="3">
        <f t="shared" si="82"/>
        <v>6.4741120286877828E-4</v>
      </c>
      <c r="J747" s="3">
        <f t="shared" si="85"/>
        <v>1.5403560000000001</v>
      </c>
      <c r="K747" s="3">
        <f t="shared" si="83"/>
        <v>1.4597396480194704E-2</v>
      </c>
      <c r="L747" s="3">
        <f t="shared" si="86"/>
        <v>1.4462576465551024E-2</v>
      </c>
      <c r="M747" s="3">
        <f t="shared" si="84"/>
        <v>2.1344228247980528E-2</v>
      </c>
    </row>
    <row r="748" spans="1:13" x14ac:dyDescent="0.4">
      <c r="A748" s="3">
        <v>32</v>
      </c>
      <c r="B748" s="3">
        <v>2.96</v>
      </c>
      <c r="C748" s="3">
        <v>8.9082599999999998E-2</v>
      </c>
      <c r="D748" s="3">
        <v>1.2396600000000001E-2</v>
      </c>
      <c r="E748" s="3">
        <v>4.6263800000000002E-4</v>
      </c>
      <c r="F748" s="3">
        <v>1.5432300000000001</v>
      </c>
      <c r="G748" s="3">
        <f t="shared" si="80"/>
        <v>-3.4942097947676665E-3</v>
      </c>
      <c r="H748" s="3">
        <f t="shared" si="81"/>
        <v>8.8472100000000012E-2</v>
      </c>
      <c r="I748" s="3">
        <f t="shared" si="82"/>
        <v>9.1189438862184185E-4</v>
      </c>
      <c r="J748" s="3">
        <f t="shared" si="85"/>
        <v>1.5304860000000002</v>
      </c>
      <c r="K748" s="3">
        <f t="shared" si="83"/>
        <v>1.8892051873737822E-2</v>
      </c>
      <c r="L748" s="3">
        <f t="shared" si="86"/>
        <v>1.2839225876263271E-2</v>
      </c>
      <c r="M748" s="3">
        <f t="shared" si="84"/>
        <v>2.3499207097919791E-2</v>
      </c>
    </row>
    <row r="749" spans="1:13" x14ac:dyDescent="0.4">
      <c r="A749" s="3">
        <v>32</v>
      </c>
      <c r="B749" s="3">
        <v>2.96</v>
      </c>
      <c r="C749" s="3">
        <v>8.8707599999999998E-2</v>
      </c>
      <c r="D749" s="3">
        <v>1.22462E-2</v>
      </c>
      <c r="E749" s="3">
        <v>4.3170799999999999E-4</v>
      </c>
      <c r="F749" s="3">
        <v>1.5142599999999999</v>
      </c>
      <c r="G749" s="3">
        <f t="shared" si="80"/>
        <v>4.0453233720936788E-2</v>
      </c>
      <c r="H749" s="3">
        <f t="shared" si="81"/>
        <v>8.7939300000000012E-2</v>
      </c>
      <c r="I749" s="3">
        <f t="shared" si="82"/>
        <v>1.1473909255349732E-3</v>
      </c>
      <c r="J749" s="3">
        <f t="shared" si="85"/>
        <v>1.5051219999999998</v>
      </c>
      <c r="K749" s="3">
        <f t="shared" si="83"/>
        <v>4.778872226791591E-2</v>
      </c>
      <c r="L749" s="3">
        <f t="shared" si="86"/>
        <v>2.1549782168252075E-2</v>
      </c>
      <c r="M749" s="3">
        <f t="shared" si="84"/>
        <v>2.3898980651616945E-2</v>
      </c>
    </row>
    <row r="750" spans="1:13" x14ac:dyDescent="0.4">
      <c r="A750" s="3">
        <v>32</v>
      </c>
      <c r="B750" s="3">
        <v>2.96</v>
      </c>
      <c r="C750" s="3">
        <v>8.9221099999999998E-2</v>
      </c>
      <c r="D750" s="3">
        <v>1.2454700000000001E-2</v>
      </c>
      <c r="E750" s="3">
        <v>4.6095700000000001E-4</v>
      </c>
      <c r="F750" s="3">
        <v>1.55477</v>
      </c>
      <c r="G750" s="3">
        <f t="shared" si="80"/>
        <v>9.4586319835130439E-3</v>
      </c>
      <c r="H750" s="3">
        <f t="shared" si="81"/>
        <v>8.7490480000000009E-2</v>
      </c>
      <c r="I750" s="3">
        <f t="shared" si="82"/>
        <v>1.196915491419508E-3</v>
      </c>
      <c r="J750" s="3">
        <f t="shared" si="85"/>
        <v>1.4864279999999999</v>
      </c>
      <c r="K750" s="3">
        <f t="shared" si="83"/>
        <v>5.779249930570577E-2</v>
      </c>
      <c r="L750" s="3">
        <f t="shared" si="86"/>
        <v>1.8863381825727533E-2</v>
      </c>
      <c r="M750" s="3">
        <f t="shared" si="84"/>
        <v>2.2326302558542208E-2</v>
      </c>
    </row>
    <row r="751" spans="1:13" x14ac:dyDescent="0.4">
      <c r="A751" s="3">
        <v>32</v>
      </c>
      <c r="B751" s="3">
        <v>2.96</v>
      </c>
      <c r="C751" s="3">
        <v>8.8648400000000002E-2</v>
      </c>
      <c r="D751" s="3">
        <v>1.23006E-2</v>
      </c>
      <c r="E751" s="3">
        <v>4.3668800000000002E-4</v>
      </c>
      <c r="F751" s="3">
        <v>1.53671</v>
      </c>
      <c r="G751" s="3">
        <f t="shared" si="80"/>
        <v>3.7950515764812343E-2</v>
      </c>
      <c r="H751" s="3">
        <f t="shared" si="81"/>
        <v>8.6983340000000006E-2</v>
      </c>
      <c r="I751" s="3">
        <f t="shared" si="82"/>
        <v>8.4026029205241123E-4</v>
      </c>
      <c r="J751" s="3">
        <f t="shared" si="85"/>
        <v>1.469346</v>
      </c>
      <c r="K751" s="3">
        <f t="shared" si="83"/>
        <v>4.6608108564926788E-2</v>
      </c>
      <c r="L751" s="3">
        <f t="shared" si="86"/>
        <v>1.6426670825803201E-2</v>
      </c>
      <c r="M751" s="3">
        <f t="shared" si="84"/>
        <v>2.3833743782886874E-2</v>
      </c>
    </row>
    <row r="752" spans="1:13" x14ac:dyDescent="0.4">
      <c r="A752" s="3">
        <v>32</v>
      </c>
      <c r="B752" s="3">
        <v>2.98</v>
      </c>
      <c r="C752" s="3">
        <v>8.6700799999999995E-2</v>
      </c>
      <c r="D752" s="3">
        <v>1.18923E-2</v>
      </c>
      <c r="E752" s="3">
        <v>4.3283900000000002E-4</v>
      </c>
      <c r="F752" s="3">
        <v>1.50346</v>
      </c>
      <c r="G752" s="3">
        <f t="shared" si="80"/>
        <v>-2.017204229317815E-2</v>
      </c>
      <c r="H752" s="3">
        <f t="shared" si="81"/>
        <v>8.623771999999999E-2</v>
      </c>
      <c r="I752" s="3">
        <f t="shared" si="82"/>
        <v>6.684534550737215E-4</v>
      </c>
      <c r="J752" s="3">
        <f t="shared" si="85"/>
        <v>1.4439759999999999</v>
      </c>
      <c r="K752" s="3">
        <f t="shared" si="83"/>
        <v>3.6452901448307276E-2</v>
      </c>
      <c r="L752" s="3">
        <f t="shared" si="86"/>
        <v>1.1513293623143617E-2</v>
      </c>
      <c r="M752" s="3">
        <f t="shared" si="84"/>
        <v>2.1286214007590534E-2</v>
      </c>
    </row>
    <row r="753" spans="1:13" x14ac:dyDescent="0.4">
      <c r="A753" s="3">
        <v>32</v>
      </c>
      <c r="B753" s="3">
        <v>2.98</v>
      </c>
      <c r="C753" s="3">
        <v>8.6418599999999998E-2</v>
      </c>
      <c r="D753" s="3">
        <v>1.1590100000000001E-2</v>
      </c>
      <c r="E753" s="3">
        <v>3.8684800000000002E-4</v>
      </c>
      <c r="F753" s="3">
        <v>1.4164099999999999</v>
      </c>
      <c r="G753" s="3">
        <f t="shared" si="80"/>
        <v>4.0058571665176346E-2</v>
      </c>
      <c r="H753" s="3">
        <f t="shared" si="81"/>
        <v>8.5901659999999991E-2</v>
      </c>
      <c r="I753" s="3">
        <f t="shared" si="82"/>
        <v>7.6637457316901952E-4</v>
      </c>
      <c r="J753" s="3">
        <f t="shared" si="85"/>
        <v>1.422588</v>
      </c>
      <c r="K753" s="3">
        <f t="shared" si="83"/>
        <v>2.4781295688482492E-2</v>
      </c>
      <c r="L753" s="3">
        <f t="shared" si="86"/>
        <v>1.8016045557253491E-2</v>
      </c>
      <c r="M753" s="3">
        <f t="shared" si="84"/>
        <v>1.4496974816066195E-2</v>
      </c>
    </row>
    <row r="754" spans="1:13" x14ac:dyDescent="0.4">
      <c r="A754" s="3">
        <v>32</v>
      </c>
      <c r="B754" s="3">
        <v>2.98</v>
      </c>
      <c r="C754" s="3">
        <v>8.6463499999999999E-2</v>
      </c>
      <c r="D754" s="3">
        <v>1.16107E-2</v>
      </c>
      <c r="E754" s="3">
        <v>3.9349699999999998E-4</v>
      </c>
      <c r="F754" s="3">
        <v>1.42079</v>
      </c>
      <c r="G754" s="3">
        <f t="shared" si="80"/>
        <v>2.7021232008314078E-2</v>
      </c>
      <c r="H754" s="3">
        <f t="shared" si="81"/>
        <v>8.5757360000000005E-2</v>
      </c>
      <c r="I754" s="3">
        <f t="shared" si="82"/>
        <v>7.221018365853926E-4</v>
      </c>
      <c r="J754" s="3">
        <f t="shared" si="85"/>
        <v>1.4272719999999999</v>
      </c>
      <c r="K754" s="3">
        <f t="shared" si="83"/>
        <v>2.5377086830446094E-2</v>
      </c>
      <c r="L754" s="3">
        <f t="shared" si="86"/>
        <v>1.0563063054834943E-2</v>
      </c>
      <c r="M754" s="3">
        <f t="shared" si="84"/>
        <v>1.0187489816445437E-2</v>
      </c>
    </row>
    <row r="755" spans="1:13" x14ac:dyDescent="0.4">
      <c r="A755" s="3">
        <v>32</v>
      </c>
      <c r="B755" s="3">
        <v>2.98</v>
      </c>
      <c r="C755" s="3">
        <v>8.6685399999999996E-2</v>
      </c>
      <c r="D755" s="3">
        <v>1.1790399999999999E-2</v>
      </c>
      <c r="E755" s="3">
        <v>4.1817699999999999E-4</v>
      </c>
      <c r="F755" s="3">
        <v>1.46936</v>
      </c>
      <c r="G755" s="3">
        <f t="shared" si="80"/>
        <v>-2.7249230161086047E-3</v>
      </c>
      <c r="H755" s="3">
        <f t="shared" si="81"/>
        <v>8.5439940000000006E-2</v>
      </c>
      <c r="I755" s="3">
        <f t="shared" si="82"/>
        <v>6.9004852756889207E-4</v>
      </c>
      <c r="J755" s="3">
        <f t="shared" si="85"/>
        <v>1.421918</v>
      </c>
      <c r="K755" s="3">
        <f t="shared" si="83"/>
        <v>2.8776154294832375E-2</v>
      </c>
      <c r="L755" s="3">
        <f t="shared" si="86"/>
        <v>7.7480873140036042E-3</v>
      </c>
      <c r="M755" s="3">
        <f t="shared" si="84"/>
        <v>6.543898666770501E-3</v>
      </c>
    </row>
    <row r="756" spans="1:13" x14ac:dyDescent="0.4">
      <c r="A756" s="3">
        <v>32</v>
      </c>
      <c r="B756" s="3">
        <v>2.98</v>
      </c>
      <c r="C756" s="3">
        <v>8.4920300000000004E-2</v>
      </c>
      <c r="D756" s="3">
        <v>1.13144E-2</v>
      </c>
      <c r="E756" s="3">
        <v>3.78907E-4</v>
      </c>
      <c r="F756" s="3">
        <v>1.4098599999999999</v>
      </c>
      <c r="G756" s="3">
        <f t="shared" si="80"/>
        <v>1.3383629751514414E-2</v>
      </c>
      <c r="H756" s="3">
        <f t="shared" si="81"/>
        <v>8.5031019999999999E-2</v>
      </c>
      <c r="I756" s="3">
        <f t="shared" si="82"/>
        <v>3.5558716174800061E-4</v>
      </c>
      <c r="J756" s="3">
        <f t="shared" si="85"/>
        <v>1.402358</v>
      </c>
      <c r="K756" s="3">
        <f t="shared" si="83"/>
        <v>2.241674409899886E-2</v>
      </c>
      <c r="L756" s="3">
        <f t="shared" si="86"/>
        <v>1.2940242241775878E-2</v>
      </c>
      <c r="M756" s="3">
        <f t="shared" si="84"/>
        <v>6.4731380758266174E-3</v>
      </c>
    </row>
    <row r="757" spans="1:13" x14ac:dyDescent="0.4">
      <c r="A757" s="3">
        <v>32</v>
      </c>
      <c r="B757" s="3">
        <v>3</v>
      </c>
      <c r="C757" s="3">
        <v>8.5020499999999999E-2</v>
      </c>
      <c r="D757" s="3">
        <v>1.1319900000000001E-2</v>
      </c>
      <c r="E757" s="3">
        <v>3.7967600000000002E-4</v>
      </c>
      <c r="F757" s="3">
        <v>1.39652</v>
      </c>
      <c r="G757" s="3">
        <f t="shared" si="80"/>
        <v>1.234171737737122E-2</v>
      </c>
      <c r="H757" s="3">
        <f t="shared" si="81"/>
        <v>8.5156300000000004E-2</v>
      </c>
      <c r="I757" s="3">
        <f t="shared" si="82"/>
        <v>4.018464134467287E-4</v>
      </c>
      <c r="J757" s="3">
        <f t="shared" si="85"/>
        <v>1.3953659999999999</v>
      </c>
      <c r="K757" s="3">
        <f t="shared" si="83"/>
        <v>2.4354767582549418E-2</v>
      </c>
      <c r="L757" s="3">
        <f t="shared" si="86"/>
        <v>1.9602637974234671E-2</v>
      </c>
      <c r="M757" s="3">
        <f t="shared" si="84"/>
        <v>1.501198288826869E-2</v>
      </c>
    </row>
    <row r="758" spans="1:13" x14ac:dyDescent="0.4">
      <c r="A758" s="3">
        <v>32</v>
      </c>
      <c r="B758" s="3">
        <v>3</v>
      </c>
      <c r="C758" s="3">
        <v>8.5697099999999998E-2</v>
      </c>
      <c r="D758" s="3">
        <v>1.15622E-2</v>
      </c>
      <c r="E758" s="3">
        <v>3.9993299999999999E-4</v>
      </c>
      <c r="F758" s="3">
        <v>1.4398299999999999</v>
      </c>
      <c r="G758" s="3">
        <f t="shared" si="80"/>
        <v>2.7936591530836052E-3</v>
      </c>
      <c r="H758" s="3">
        <f t="shared" si="81"/>
        <v>0.26546820000000004</v>
      </c>
      <c r="I758" s="3">
        <f t="shared" si="82"/>
        <v>0.36055611753919803</v>
      </c>
      <c r="J758" s="3">
        <f t="shared" si="85"/>
        <v>1.1214130199999999</v>
      </c>
      <c r="K758" s="3">
        <f t="shared" si="83"/>
        <v>0.5478702512727639</v>
      </c>
      <c r="L758" s="3">
        <f t="shared" si="86"/>
        <v>0.1504628323331528</v>
      </c>
      <c r="M758" s="3">
        <f t="shared" si="84"/>
        <v>0.2585006586834791</v>
      </c>
    </row>
    <row r="759" spans="1:13" x14ac:dyDescent="0.4">
      <c r="A759" s="3">
        <v>32</v>
      </c>
      <c r="B759" s="3">
        <v>3</v>
      </c>
      <c r="C759" s="3">
        <v>8.4876400000000005E-2</v>
      </c>
      <c r="D759" s="3">
        <v>1.1287999999999999E-2</v>
      </c>
      <c r="E759" s="3">
        <v>3.7730800000000003E-4</v>
      </c>
      <c r="F759" s="3">
        <v>1.39402</v>
      </c>
      <c r="G759" s="3">
        <f t="shared" si="80"/>
        <v>1.2946353304157387E-2</v>
      </c>
      <c r="H759" s="3">
        <f t="shared" si="81"/>
        <v>0.44562398000000003</v>
      </c>
      <c r="I759" s="3">
        <f t="shared" si="82"/>
        <v>0.44164638420421554</v>
      </c>
      <c r="J759" s="3">
        <f t="shared" si="85"/>
        <v>0.83872404</v>
      </c>
      <c r="K759" s="3">
        <f t="shared" si="83"/>
        <v>0.66316521870623024</v>
      </c>
      <c r="L759" s="3">
        <f t="shared" si="86"/>
        <v>0.28323277092005056</v>
      </c>
      <c r="M759" s="3">
        <f t="shared" si="84"/>
        <v>0.31324425421813473</v>
      </c>
    </row>
    <row r="760" spans="1:13" x14ac:dyDescent="0.4">
      <c r="A760" s="3">
        <v>32</v>
      </c>
      <c r="B760" s="3">
        <v>3</v>
      </c>
      <c r="C760" s="3">
        <v>8.4640800000000002E-2</v>
      </c>
      <c r="D760" s="3">
        <v>1.1182299999999999E-2</v>
      </c>
      <c r="E760" s="3">
        <v>3.6641499999999998E-4</v>
      </c>
      <c r="F760" s="3">
        <v>1.3715599999999999</v>
      </c>
      <c r="G760" s="3">
        <f t="shared" si="80"/>
        <v>2.3235851622752768E-2</v>
      </c>
      <c r="H760" s="3">
        <f t="shared" si="81"/>
        <v>0.62594410000000011</v>
      </c>
      <c r="I760" s="3">
        <f t="shared" si="82"/>
        <v>0.44160255610367105</v>
      </c>
      <c r="J760" s="3">
        <f t="shared" si="85"/>
        <v>0.56548920000000003</v>
      </c>
      <c r="K760" s="3">
        <f t="shared" si="83"/>
        <v>0.65951862209833922</v>
      </c>
      <c r="L760" s="3">
        <f t="shared" si="86"/>
        <v>0.41397181492849866</v>
      </c>
      <c r="M760" s="3">
        <f t="shared" si="84"/>
        <v>0.30954608319038218</v>
      </c>
    </row>
    <row r="761" spans="1:13" x14ac:dyDescent="0.4">
      <c r="A761" s="3">
        <v>32</v>
      </c>
      <c r="B761" s="3">
        <v>3</v>
      </c>
      <c r="C761" s="3">
        <v>8.5546700000000003E-2</v>
      </c>
      <c r="D761" s="3">
        <v>1.13463E-2</v>
      </c>
      <c r="E761" s="3">
        <v>3.6818099999999998E-4</v>
      </c>
      <c r="F761" s="3">
        <v>1.3749</v>
      </c>
      <c r="G761" s="3">
        <f t="shared" si="80"/>
        <v>4.6695608413808376E-2</v>
      </c>
      <c r="H761" s="3">
        <f t="shared" si="81"/>
        <v>0.80631094000000014</v>
      </c>
      <c r="I761" s="3">
        <f t="shared" si="82"/>
        <v>0.36038212225149868</v>
      </c>
      <c r="J761" s="3">
        <f t="shared" si="85"/>
        <v>0.29665485999999996</v>
      </c>
      <c r="K761" s="3">
        <f t="shared" si="83"/>
        <v>0.53912280542088964</v>
      </c>
      <c r="L761" s="3">
        <f t="shared" si="86"/>
        <v>0.54265318177017385</v>
      </c>
      <c r="M761" s="3">
        <f t="shared" si="84"/>
        <v>0.24797878667884124</v>
      </c>
    </row>
    <row r="762" spans="1:13" x14ac:dyDescent="0.4">
      <c r="A762" s="3">
        <v>48</v>
      </c>
      <c r="B762" s="3">
        <v>1.5</v>
      </c>
      <c r="C762" s="3">
        <v>0.98658000000000001</v>
      </c>
      <c r="D762" s="3">
        <v>0.97335700000000003</v>
      </c>
      <c r="E762" s="3">
        <v>0.947492</v>
      </c>
      <c r="F762" s="3">
        <v>2.67551E-2</v>
      </c>
      <c r="G762" s="3">
        <f t="shared" si="80"/>
        <v>0.6666426891719619</v>
      </c>
      <c r="H762" s="3">
        <f t="shared" si="81"/>
        <v>0.98649100000000001</v>
      </c>
      <c r="I762" s="3">
        <f t="shared" si="82"/>
        <v>4.5899891067417283E-5</v>
      </c>
      <c r="J762" s="3">
        <f t="shared" si="85"/>
        <v>2.7046599999999997E-2</v>
      </c>
      <c r="K762" s="3">
        <f t="shared" si="83"/>
        <v>5.1251154913816311E-4</v>
      </c>
      <c r="L762" s="3">
        <f t="shared" si="86"/>
        <v>0.66664253079578506</v>
      </c>
      <c r="M762" s="3">
        <f t="shared" si="84"/>
        <v>5.7823307642650952E-7</v>
      </c>
    </row>
    <row r="763" spans="1:13" x14ac:dyDescent="0.4">
      <c r="A763" s="3">
        <v>48</v>
      </c>
      <c r="B763" s="3">
        <v>1.5</v>
      </c>
      <c r="C763" s="3">
        <v>0.98647600000000002</v>
      </c>
      <c r="D763" s="3">
        <v>0.97315300000000005</v>
      </c>
      <c r="E763" s="3">
        <v>0.94709299999999996</v>
      </c>
      <c r="F763" s="3">
        <v>2.6385100000000002E-2</v>
      </c>
      <c r="G763" s="3">
        <f t="shared" si="80"/>
        <v>0.66664335208757231</v>
      </c>
      <c r="H763" s="3">
        <f t="shared" si="81"/>
        <v>0.98622100000000013</v>
      </c>
      <c r="I763" s="3">
        <f t="shared" si="82"/>
        <v>4.9562768284265829E-4</v>
      </c>
      <c r="J763" s="3">
        <f t="shared" si="85"/>
        <v>2.7646280000000002E-2</v>
      </c>
      <c r="K763" s="3">
        <f t="shared" si="83"/>
        <v>1.1625485183853611E-3</v>
      </c>
      <c r="L763" s="3">
        <f t="shared" si="86"/>
        <v>0.66664199208212405</v>
      </c>
      <c r="M763" s="3">
        <f t="shared" si="84"/>
        <v>1.1508971738773022E-6</v>
      </c>
    </row>
    <row r="764" spans="1:13" x14ac:dyDescent="0.4">
      <c r="A764" s="3">
        <v>48</v>
      </c>
      <c r="B764" s="3">
        <v>1.5</v>
      </c>
      <c r="C764" s="3">
        <v>0.98647700000000005</v>
      </c>
      <c r="D764" s="3">
        <v>0.97315399999999996</v>
      </c>
      <c r="E764" s="3">
        <v>0.94710000000000005</v>
      </c>
      <c r="F764" s="3">
        <v>2.78458E-2</v>
      </c>
      <c r="G764" s="3">
        <f t="shared" si="80"/>
        <v>0.66664157334639751</v>
      </c>
      <c r="H764" s="3">
        <f t="shared" si="81"/>
        <v>0.98598560000000002</v>
      </c>
      <c r="I764" s="3">
        <f t="shared" si="82"/>
        <v>5.8927535159717629E-4</v>
      </c>
      <c r="J764" s="3">
        <f t="shared" si="85"/>
        <v>2.8278039999999997E-2</v>
      </c>
      <c r="K764" s="3">
        <f t="shared" si="83"/>
        <v>1.1638194423534949E-3</v>
      </c>
      <c r="L764" s="3">
        <f t="shared" si="86"/>
        <v>0.66664125496732285</v>
      </c>
      <c r="M764" s="3">
        <f t="shared" si="84"/>
        <v>1.2218661686834959E-6</v>
      </c>
    </row>
    <row r="765" spans="1:13" x14ac:dyDescent="0.4">
      <c r="A765" s="3">
        <v>48</v>
      </c>
      <c r="B765" s="3">
        <v>1.5</v>
      </c>
      <c r="C765" s="3">
        <v>0.98647499999999999</v>
      </c>
      <c r="D765" s="3">
        <v>0.97315099999999999</v>
      </c>
      <c r="E765" s="3">
        <v>0.94709100000000002</v>
      </c>
      <c r="F765" s="3">
        <v>2.7388300000000001E-2</v>
      </c>
      <c r="G765" s="3">
        <f t="shared" si="80"/>
        <v>0.6666426858311294</v>
      </c>
      <c r="H765" s="3">
        <f t="shared" si="81"/>
        <v>0.98575259999999998</v>
      </c>
      <c r="I765" s="3">
        <f t="shared" si="82"/>
        <v>5.7914509408262796E-4</v>
      </c>
      <c r="J765" s="3">
        <f t="shared" si="85"/>
        <v>2.8780159999999999E-2</v>
      </c>
      <c r="K765" s="3">
        <f t="shared" si="83"/>
        <v>1.3888487946497269E-3</v>
      </c>
      <c r="L765" s="3">
        <f t="shared" si="86"/>
        <v>0.66664076666842276</v>
      </c>
      <c r="M765" s="3">
        <f t="shared" si="84"/>
        <v>1.4614280323636225E-6</v>
      </c>
    </row>
    <row r="766" spans="1:13" x14ac:dyDescent="0.4">
      <c r="A766" s="3">
        <v>48</v>
      </c>
      <c r="B766" s="3">
        <v>1.5</v>
      </c>
      <c r="C766" s="3">
        <v>0.98644699999999996</v>
      </c>
      <c r="D766" s="3">
        <v>0.97309400000000001</v>
      </c>
      <c r="E766" s="3">
        <v>0.94698099999999996</v>
      </c>
      <c r="F766" s="3">
        <v>2.6858699999999999E-2</v>
      </c>
      <c r="G766" s="3">
        <f t="shared" si="80"/>
        <v>0.66664235354186419</v>
      </c>
      <c r="H766" s="3">
        <f t="shared" si="81"/>
        <v>0.98552620000000002</v>
      </c>
      <c r="I766" s="3">
        <f t="shared" si="82"/>
        <v>4.6188111024373176E-4</v>
      </c>
      <c r="J766" s="3">
        <f t="shared" si="85"/>
        <v>2.9307259999999995E-2</v>
      </c>
      <c r="K766" s="3">
        <f t="shared" si="83"/>
        <v>1.2541689688395261E-3</v>
      </c>
      <c r="L766" s="3">
        <f t="shared" si="86"/>
        <v>0.66664008829232224</v>
      </c>
      <c r="M766" s="3">
        <f t="shared" si="84"/>
        <v>1.1716314276000448E-6</v>
      </c>
    </row>
    <row r="767" spans="1:13" x14ac:dyDescent="0.4">
      <c r="A767" s="3">
        <v>48</v>
      </c>
      <c r="B767" s="3">
        <v>1.52</v>
      </c>
      <c r="C767" s="3">
        <v>0.98523000000000005</v>
      </c>
      <c r="D767" s="3">
        <v>0.97069799999999995</v>
      </c>
      <c r="E767" s="3">
        <v>0.94233</v>
      </c>
      <c r="F767" s="3">
        <v>2.9753499999999999E-2</v>
      </c>
      <c r="G767" s="3">
        <f t="shared" si="80"/>
        <v>0.66663999560365683</v>
      </c>
      <c r="H767" s="3">
        <f t="shared" si="81"/>
        <v>0.98530879999999998</v>
      </c>
      <c r="I767" s="3">
        <f t="shared" si="82"/>
        <v>4.4959537364146528E-5</v>
      </c>
      <c r="J767" s="3">
        <f t="shared" si="85"/>
        <v>2.998864E-2</v>
      </c>
      <c r="K767" s="3">
        <f t="shared" si="83"/>
        <v>3.0537680723984213E-4</v>
      </c>
      <c r="L767" s="3">
        <f t="shared" si="86"/>
        <v>0.66663947843935478</v>
      </c>
      <c r="M767" s="3">
        <f t="shared" si="84"/>
        <v>3.1219298438137623E-7</v>
      </c>
    </row>
    <row r="768" spans="1:13" x14ac:dyDescent="0.4">
      <c r="A768" s="3">
        <v>48</v>
      </c>
      <c r="B768" s="3">
        <v>1.52</v>
      </c>
      <c r="C768" s="3">
        <v>0.98529900000000004</v>
      </c>
      <c r="D768" s="3">
        <v>0.97083399999999997</v>
      </c>
      <c r="E768" s="3">
        <v>0.94259499999999996</v>
      </c>
      <c r="F768" s="3">
        <v>2.9543900000000001E-2</v>
      </c>
      <c r="G768" s="3">
        <f t="shared" si="80"/>
        <v>0.66663966651356632</v>
      </c>
      <c r="H768" s="3">
        <f t="shared" si="81"/>
        <v>0.98506439999999995</v>
      </c>
      <c r="I768" s="3">
        <f t="shared" si="82"/>
        <v>5.2864377419960295E-4</v>
      </c>
      <c r="J768" s="3">
        <f t="shared" si="85"/>
        <v>3.068326E-2</v>
      </c>
      <c r="K768" s="3">
        <f t="shared" si="83"/>
        <v>1.302527112347379E-3</v>
      </c>
      <c r="L768" s="3">
        <f t="shared" si="86"/>
        <v>0.66663872143019831</v>
      </c>
      <c r="M768" s="3">
        <f t="shared" si="84"/>
        <v>1.2675644708647432E-6</v>
      </c>
    </row>
    <row r="769" spans="1:13" x14ac:dyDescent="0.4">
      <c r="A769" s="3">
        <v>48</v>
      </c>
      <c r="B769" s="3">
        <v>1.52</v>
      </c>
      <c r="C769" s="3">
        <v>0.98531199999999997</v>
      </c>
      <c r="D769" s="3">
        <v>0.97085999999999995</v>
      </c>
      <c r="E769" s="3">
        <v>0.94264700000000001</v>
      </c>
      <c r="F769" s="3">
        <v>3.0356399999999999E-2</v>
      </c>
      <c r="G769" s="3">
        <f t="shared" si="80"/>
        <v>0.66663913185189672</v>
      </c>
      <c r="H769" s="3">
        <f t="shared" si="81"/>
        <v>0.98479759999999994</v>
      </c>
      <c r="I769" s="3">
        <f t="shared" si="82"/>
        <v>6.6257878022164146E-4</v>
      </c>
      <c r="J769" s="3">
        <f t="shared" si="85"/>
        <v>3.1440839999999998E-2</v>
      </c>
      <c r="K769" s="3">
        <f t="shared" si="83"/>
        <v>1.5053152515004966E-3</v>
      </c>
      <c r="L769" s="3">
        <f t="shared" si="86"/>
        <v>0.66663798180653666</v>
      </c>
      <c r="M769" s="3">
        <f t="shared" si="84"/>
        <v>1.548186128592499E-6</v>
      </c>
    </row>
    <row r="770" spans="1:13" x14ac:dyDescent="0.4">
      <c r="A770" s="3">
        <v>48</v>
      </c>
      <c r="B770" s="3">
        <v>1.52</v>
      </c>
      <c r="C770" s="3">
        <v>0.98534299999999997</v>
      </c>
      <c r="D770" s="3">
        <v>0.97092100000000003</v>
      </c>
      <c r="E770" s="3">
        <v>0.94276499999999996</v>
      </c>
      <c r="F770" s="3">
        <v>3.00238E-2</v>
      </c>
      <c r="G770" s="3">
        <f t="shared" si="80"/>
        <v>0.66663929395062738</v>
      </c>
      <c r="H770" s="3">
        <f t="shared" si="81"/>
        <v>0.98452879999999998</v>
      </c>
      <c r="I770" s="3">
        <f t="shared" si="82"/>
        <v>6.7192481722288752E-4</v>
      </c>
      <c r="J770" s="3">
        <f t="shared" si="85"/>
        <v>3.2060440000000003E-2</v>
      </c>
      <c r="K770" s="3">
        <f t="shared" si="83"/>
        <v>1.5677221049663116E-3</v>
      </c>
      <c r="L770" s="3">
        <f t="shared" si="86"/>
        <v>0.66663738867130662</v>
      </c>
      <c r="M770" s="3">
        <f t="shared" si="84"/>
        <v>1.5620028984156051E-6</v>
      </c>
    </row>
    <row r="771" spans="1:13" x14ac:dyDescent="0.4">
      <c r="A771" s="3">
        <v>48</v>
      </c>
      <c r="B771" s="3">
        <v>1.52</v>
      </c>
      <c r="C771" s="3">
        <v>0.98536000000000001</v>
      </c>
      <c r="D771" s="3">
        <v>0.97095500000000001</v>
      </c>
      <c r="E771" s="3">
        <v>0.94283099999999997</v>
      </c>
      <c r="F771" s="3">
        <v>3.02656E-2</v>
      </c>
      <c r="G771" s="3">
        <f t="shared" ref="G771:G834" si="87">1-E771/(3*D771^2)</f>
        <v>0.66663930427702678</v>
      </c>
      <c r="H771" s="3">
        <f t="shared" ref="H771:H834" si="88">AVERAGE(C771:C775)</f>
        <v>0.9842668</v>
      </c>
      <c r="I771" s="3">
        <f t="shared" ref="I771:I834" si="89">_xlfn.STDEV.P(C771:C775)</f>
        <v>5.4719115489928224E-4</v>
      </c>
      <c r="J771" s="3">
        <f t="shared" si="85"/>
        <v>3.2705279999999996E-2</v>
      </c>
      <c r="K771" s="3">
        <f t="shared" ref="K771:K834" si="90">_xlfn.STDEV.P(F771:F775)</f>
        <v>1.2224619526185676E-3</v>
      </c>
      <c r="L771" s="3">
        <f t="shared" si="86"/>
        <v>0.66663675617454565</v>
      </c>
      <c r="M771" s="3">
        <f t="shared" ref="M771:M834" si="91">_xlfn.STDEV.P(G771:G775)</f>
        <v>1.2766736728434305E-6</v>
      </c>
    </row>
    <row r="772" spans="1:13" x14ac:dyDescent="0.4">
      <c r="A772" s="3">
        <v>48</v>
      </c>
      <c r="B772" s="3">
        <v>1.54</v>
      </c>
      <c r="C772" s="3">
        <v>0.98400799999999999</v>
      </c>
      <c r="D772" s="3">
        <v>0.96829299999999996</v>
      </c>
      <c r="E772" s="3">
        <v>0.93767699999999998</v>
      </c>
      <c r="F772" s="3">
        <v>3.3226600000000002E-2</v>
      </c>
      <c r="G772" s="3">
        <f t="shared" si="87"/>
        <v>0.66663621055787403</v>
      </c>
      <c r="H772" s="3">
        <f t="shared" si="88"/>
        <v>0.98400719999999997</v>
      </c>
      <c r="I772" s="3">
        <f t="shared" si="89"/>
        <v>3.7381278736840934E-5</v>
      </c>
      <c r="J772" s="3">
        <f t="shared" si="85"/>
        <v>3.303064E-2</v>
      </c>
      <c r="K772" s="3">
        <f t="shared" si="90"/>
        <v>5.7471834353881566E-4</v>
      </c>
      <c r="L772" s="3">
        <f t="shared" si="86"/>
        <v>0.66663636811884264</v>
      </c>
      <c r="M772" s="3">
        <f t="shared" si="91"/>
        <v>5.0461191236799878E-7</v>
      </c>
    </row>
    <row r="773" spans="1:13" x14ac:dyDescent="0.4">
      <c r="A773" s="3">
        <v>48</v>
      </c>
      <c r="B773" s="3">
        <v>1.54</v>
      </c>
      <c r="C773" s="3">
        <v>0.98396499999999998</v>
      </c>
      <c r="D773" s="3">
        <v>0.96820899999999999</v>
      </c>
      <c r="E773" s="3">
        <v>0.93751499999999999</v>
      </c>
      <c r="F773" s="3">
        <v>3.3331800000000002E-2</v>
      </c>
      <c r="G773" s="3">
        <f t="shared" si="87"/>
        <v>0.66663596839525807</v>
      </c>
      <c r="H773" s="3">
        <f t="shared" si="88"/>
        <v>0.9837452000000001</v>
      </c>
      <c r="I773" s="3">
        <f t="shared" si="89"/>
        <v>5.2493252899778935E-4</v>
      </c>
      <c r="J773" s="3">
        <f t="shared" si="85"/>
        <v>3.3637220000000002E-2</v>
      </c>
      <c r="K773" s="3">
        <f t="shared" si="90"/>
        <v>1.4282118868011143E-3</v>
      </c>
      <c r="L773" s="3">
        <f t="shared" si="86"/>
        <v>0.66663574834781336</v>
      </c>
      <c r="M773" s="3">
        <f t="shared" si="91"/>
        <v>1.4093974400798733E-6</v>
      </c>
    </row>
    <row r="774" spans="1:13" x14ac:dyDescent="0.4">
      <c r="A774" s="3">
        <v>48</v>
      </c>
      <c r="B774" s="3">
        <v>1.54</v>
      </c>
      <c r="C774" s="3">
        <v>0.98396799999999995</v>
      </c>
      <c r="D774" s="3">
        <v>0.96821599999999997</v>
      </c>
      <c r="E774" s="3">
        <v>0.93752800000000003</v>
      </c>
      <c r="F774" s="3">
        <v>3.3454400000000002E-2</v>
      </c>
      <c r="G774" s="3">
        <f t="shared" si="87"/>
        <v>0.66663616617574672</v>
      </c>
      <c r="H774" s="3">
        <f t="shared" si="88"/>
        <v>0.98348679999999999</v>
      </c>
      <c r="I774" s="3">
        <f t="shared" si="89"/>
        <v>6.5501432045414541E-4</v>
      </c>
      <c r="J774" s="3">
        <f t="shared" si="85"/>
        <v>3.4030119999999997E-2</v>
      </c>
      <c r="K774" s="3">
        <f t="shared" si="90"/>
        <v>1.5547577938701577E-3</v>
      </c>
      <c r="L774" s="3">
        <f t="shared" si="86"/>
        <v>0.6666353451782151</v>
      </c>
      <c r="M774" s="3">
        <f t="shared" si="91"/>
        <v>1.5681680917963658E-6</v>
      </c>
    </row>
    <row r="775" spans="1:13" x14ac:dyDescent="0.4">
      <c r="A775" s="3">
        <v>48</v>
      </c>
      <c r="B775" s="3">
        <v>1.54</v>
      </c>
      <c r="C775" s="3">
        <v>0.98403300000000005</v>
      </c>
      <c r="D775" s="3">
        <v>0.96834399999999998</v>
      </c>
      <c r="E775" s="3">
        <v>0.93777600000000005</v>
      </c>
      <c r="F775" s="3">
        <v>3.3248E-2</v>
      </c>
      <c r="G775" s="3">
        <f t="shared" si="87"/>
        <v>0.66663613146682255</v>
      </c>
      <c r="H775" s="3">
        <f t="shared" si="88"/>
        <v>0.98322739999999997</v>
      </c>
      <c r="I775" s="3">
        <f t="shared" si="89"/>
        <v>6.6973923283620261E-4</v>
      </c>
      <c r="J775" s="3">
        <f t="shared" si="85"/>
        <v>3.4498799999999996E-2</v>
      </c>
      <c r="K775" s="3">
        <f t="shared" si="90"/>
        <v>1.6601983821218473E-3</v>
      </c>
      <c r="L775" s="3">
        <f t="shared" si="86"/>
        <v>0.66663471245417194</v>
      </c>
      <c r="M775" s="3">
        <f t="shared" si="91"/>
        <v>1.7382693313855046E-6</v>
      </c>
    </row>
    <row r="776" spans="1:13" x14ac:dyDescent="0.4">
      <c r="A776" s="3">
        <v>48</v>
      </c>
      <c r="B776" s="3">
        <v>1.54</v>
      </c>
      <c r="C776" s="3">
        <v>0.98406199999999999</v>
      </c>
      <c r="D776" s="3">
        <v>0.96840000000000004</v>
      </c>
      <c r="E776" s="3">
        <v>0.93788099999999996</v>
      </c>
      <c r="F776" s="3">
        <v>3.1892400000000001E-2</v>
      </c>
      <c r="G776" s="3">
        <f t="shared" si="87"/>
        <v>0.66663736399851159</v>
      </c>
      <c r="H776" s="3">
        <f t="shared" si="88"/>
        <v>0.98295639999999995</v>
      </c>
      <c r="I776" s="3">
        <f t="shared" si="89"/>
        <v>5.5288284473294818E-4</v>
      </c>
      <c r="J776" s="3">
        <f t="shared" si="85"/>
        <v>3.4852260000000003E-2</v>
      </c>
      <c r="K776" s="3">
        <f t="shared" si="90"/>
        <v>1.540058121760344E-3</v>
      </c>
      <c r="L776" s="3">
        <f t="shared" si="86"/>
        <v>0.66663423262307153</v>
      </c>
      <c r="M776" s="3">
        <f t="shared" si="91"/>
        <v>1.6064740908669042E-6</v>
      </c>
    </row>
    <row r="777" spans="1:13" x14ac:dyDescent="0.4">
      <c r="A777" s="3">
        <v>48</v>
      </c>
      <c r="B777" s="3">
        <v>1.56</v>
      </c>
      <c r="C777" s="3">
        <v>0.98269799999999996</v>
      </c>
      <c r="D777" s="3">
        <v>0.96572000000000002</v>
      </c>
      <c r="E777" s="3">
        <v>0.93270900000000001</v>
      </c>
      <c r="F777" s="3">
        <v>3.62595E-2</v>
      </c>
      <c r="G777" s="3">
        <f t="shared" si="87"/>
        <v>0.66663311170272788</v>
      </c>
      <c r="H777" s="3">
        <f t="shared" si="88"/>
        <v>0.9826684</v>
      </c>
      <c r="I777" s="3">
        <f t="shared" si="89"/>
        <v>2.5096613317334424E-5</v>
      </c>
      <c r="J777" s="3">
        <f t="shared" si="85"/>
        <v>3.5530220000000001E-2</v>
      </c>
      <c r="K777" s="3">
        <f t="shared" si="90"/>
        <v>4.4380704546007348E-4</v>
      </c>
      <c r="L777" s="3">
        <f t="shared" si="86"/>
        <v>0.66663347350098101</v>
      </c>
      <c r="M777" s="3">
        <f t="shared" si="91"/>
        <v>3.6281104920354641E-7</v>
      </c>
    </row>
    <row r="778" spans="1:13" x14ac:dyDescent="0.4">
      <c r="A778" s="3">
        <v>48</v>
      </c>
      <c r="B778" s="3">
        <v>1.56</v>
      </c>
      <c r="C778" s="3">
        <v>0.98267300000000002</v>
      </c>
      <c r="D778" s="3">
        <v>0.96567099999999995</v>
      </c>
      <c r="E778" s="3">
        <v>0.932612</v>
      </c>
      <c r="F778" s="3">
        <v>3.5296300000000003E-2</v>
      </c>
      <c r="G778" s="3">
        <f t="shared" si="87"/>
        <v>0.66663395254726687</v>
      </c>
      <c r="H778" s="3">
        <f t="shared" si="88"/>
        <v>0.98236380000000012</v>
      </c>
      <c r="I778" s="3">
        <f t="shared" si="89"/>
        <v>5.9474545815835732E-4</v>
      </c>
      <c r="J778" s="3">
        <f t="shared" si="85"/>
        <v>3.5966239999999997E-2</v>
      </c>
      <c r="K778" s="3">
        <f t="shared" si="90"/>
        <v>1.2622914823447069E-3</v>
      </c>
      <c r="L778" s="3">
        <f t="shared" si="86"/>
        <v>0.66663291819520454</v>
      </c>
      <c r="M778" s="3">
        <f t="shared" si="91"/>
        <v>1.3292506155039738E-6</v>
      </c>
    </row>
    <row r="779" spans="1:13" x14ac:dyDescent="0.4">
      <c r="A779" s="3">
        <v>48</v>
      </c>
      <c r="B779" s="3">
        <v>1.56</v>
      </c>
      <c r="C779" s="3">
        <v>0.98267099999999996</v>
      </c>
      <c r="D779" s="3">
        <v>0.96566600000000002</v>
      </c>
      <c r="E779" s="3">
        <v>0.93260500000000002</v>
      </c>
      <c r="F779" s="3">
        <v>3.5797799999999998E-2</v>
      </c>
      <c r="G779" s="3">
        <f t="shared" si="87"/>
        <v>0.66663300255553037</v>
      </c>
      <c r="H779" s="3">
        <f t="shared" si="88"/>
        <v>0.98208479999999998</v>
      </c>
      <c r="I779" s="3">
        <f t="shared" si="89"/>
        <v>7.0182088883133159E-4</v>
      </c>
      <c r="J779" s="3">
        <f t="shared" si="85"/>
        <v>3.6635580000000001E-2</v>
      </c>
      <c r="K779" s="3">
        <f t="shared" si="90"/>
        <v>1.5775324559577203E-3</v>
      </c>
      <c r="L779" s="3">
        <f t="shared" si="86"/>
        <v>0.66663219662762252</v>
      </c>
      <c r="M779" s="3">
        <f t="shared" si="91"/>
        <v>1.535199162010189E-6</v>
      </c>
    </row>
    <row r="780" spans="1:13" x14ac:dyDescent="0.4">
      <c r="A780" s="3">
        <v>48</v>
      </c>
      <c r="B780" s="3">
        <v>1.56</v>
      </c>
      <c r="C780" s="3">
        <v>0.98267800000000005</v>
      </c>
      <c r="D780" s="3">
        <v>0.96567999999999998</v>
      </c>
      <c r="E780" s="3">
        <v>0.93262999999999996</v>
      </c>
      <c r="F780" s="3">
        <v>3.5015299999999999E-2</v>
      </c>
      <c r="G780" s="3">
        <f t="shared" si="87"/>
        <v>0.66663373231132117</v>
      </c>
      <c r="H780" s="3">
        <f t="shared" si="88"/>
        <v>0.98179640000000001</v>
      </c>
      <c r="I780" s="3">
        <f t="shared" si="89"/>
        <v>6.9794744787842822E-4</v>
      </c>
      <c r="J780" s="3">
        <f t="shared" si="85"/>
        <v>3.7397140000000002E-2</v>
      </c>
      <c r="K780" s="3">
        <f t="shared" si="90"/>
        <v>1.879484958811854E-3</v>
      </c>
      <c r="L780" s="3">
        <f t="shared" si="86"/>
        <v>0.66663145693951176</v>
      </c>
      <c r="M780" s="3">
        <f t="shared" si="91"/>
        <v>1.8311526121878177E-6</v>
      </c>
    </row>
    <row r="781" spans="1:13" x14ac:dyDescent="0.4">
      <c r="A781" s="3">
        <v>48</v>
      </c>
      <c r="B781" s="3">
        <v>1.56</v>
      </c>
      <c r="C781" s="3">
        <v>0.982622</v>
      </c>
      <c r="D781" s="3">
        <v>0.96557000000000004</v>
      </c>
      <c r="E781" s="3">
        <v>0.93241799999999997</v>
      </c>
      <c r="F781" s="3">
        <v>3.52822E-2</v>
      </c>
      <c r="G781" s="3">
        <f t="shared" si="87"/>
        <v>0.66663356838805865</v>
      </c>
      <c r="H781" s="3">
        <f t="shared" si="88"/>
        <v>0.98150300000000001</v>
      </c>
      <c r="I781" s="3">
        <f t="shared" si="89"/>
        <v>5.6048371965650211E-4</v>
      </c>
      <c r="J781" s="3">
        <f t="shared" si="85"/>
        <v>3.8296320000000002E-2</v>
      </c>
      <c r="K781" s="3">
        <f t="shared" si="90"/>
        <v>1.5758034831792956E-3</v>
      </c>
      <c r="L781" s="3">
        <f t="shared" si="86"/>
        <v>0.66663060876210944</v>
      </c>
      <c r="M781" s="3">
        <f t="shared" si="91"/>
        <v>1.5397732335253676E-6</v>
      </c>
    </row>
    <row r="782" spans="1:13" x14ac:dyDescent="0.4">
      <c r="A782" s="3">
        <v>48</v>
      </c>
      <c r="B782" s="3">
        <v>1.58</v>
      </c>
      <c r="C782" s="3">
        <v>0.98117500000000002</v>
      </c>
      <c r="D782" s="3">
        <v>0.962731</v>
      </c>
      <c r="E782" s="3">
        <v>0.926952</v>
      </c>
      <c r="F782" s="3">
        <v>3.8439599999999997E-2</v>
      </c>
      <c r="G782" s="3">
        <f t="shared" si="87"/>
        <v>0.6666303351738454</v>
      </c>
      <c r="H782" s="3">
        <f t="shared" si="88"/>
        <v>0.98121639999999988</v>
      </c>
      <c r="I782" s="3">
        <f t="shared" si="89"/>
        <v>3.5908773301235006E-5</v>
      </c>
      <c r="J782" s="3">
        <f t="shared" si="85"/>
        <v>3.8977119999999997E-2</v>
      </c>
      <c r="K782" s="3">
        <f t="shared" si="90"/>
        <v>4.8278917303518879E-4</v>
      </c>
      <c r="L782" s="3">
        <f t="shared" si="86"/>
        <v>0.6666298844123586</v>
      </c>
      <c r="M782" s="3">
        <f t="shared" si="91"/>
        <v>4.266417925546475E-7</v>
      </c>
    </row>
    <row r="783" spans="1:13" x14ac:dyDescent="0.4">
      <c r="A783" s="3">
        <v>48</v>
      </c>
      <c r="B783" s="3">
        <v>1.58</v>
      </c>
      <c r="C783" s="3">
        <v>0.98127799999999998</v>
      </c>
      <c r="D783" s="3">
        <v>0.96293300000000004</v>
      </c>
      <c r="E783" s="3">
        <v>0.92734099999999997</v>
      </c>
      <c r="F783" s="3">
        <v>3.8642999999999997E-2</v>
      </c>
      <c r="G783" s="3">
        <f t="shared" si="87"/>
        <v>0.66663034470935711</v>
      </c>
      <c r="H783" s="3">
        <f t="shared" si="88"/>
        <v>0.98091159999999999</v>
      </c>
      <c r="I783" s="3">
        <f t="shared" si="89"/>
        <v>6.30982598809174E-4</v>
      </c>
      <c r="J783" s="3">
        <f t="shared" si="85"/>
        <v>3.9847239999999999E-2</v>
      </c>
      <c r="K783" s="3">
        <f t="shared" si="90"/>
        <v>1.5251579716213015E-3</v>
      </c>
      <c r="L783" s="3">
        <f t="shared" si="86"/>
        <v>0.66662900002371084</v>
      </c>
      <c r="M783" s="3">
        <f t="shared" si="91"/>
        <v>1.5853389721963386E-6</v>
      </c>
    </row>
    <row r="784" spans="1:13" x14ac:dyDescent="0.4">
      <c r="A784" s="3">
        <v>48</v>
      </c>
      <c r="B784" s="3">
        <v>1.58</v>
      </c>
      <c r="C784" s="3">
        <v>0.98122900000000002</v>
      </c>
      <c r="D784" s="3">
        <v>0.96283700000000005</v>
      </c>
      <c r="E784" s="3">
        <v>0.92715899999999996</v>
      </c>
      <c r="F784" s="3">
        <v>3.9605599999999998E-2</v>
      </c>
      <c r="G784" s="3">
        <f t="shared" si="87"/>
        <v>0.66662930411497612</v>
      </c>
      <c r="H784" s="3">
        <f t="shared" si="88"/>
        <v>0.98057060000000007</v>
      </c>
      <c r="I784" s="3">
        <f t="shared" si="89"/>
        <v>7.8318467809322233E-4</v>
      </c>
      <c r="J784" s="3">
        <f t="shared" si="85"/>
        <v>4.0598179999999998E-2</v>
      </c>
      <c r="K784" s="3">
        <f t="shared" si="90"/>
        <v>1.6652706691706323E-3</v>
      </c>
      <c r="L784" s="3">
        <f t="shared" si="86"/>
        <v>0.66662814166044648</v>
      </c>
      <c r="M784" s="3">
        <f t="shared" si="91"/>
        <v>1.7753850593532336E-6</v>
      </c>
    </row>
    <row r="785" spans="1:13" x14ac:dyDescent="0.4">
      <c r="A785" s="3">
        <v>48</v>
      </c>
      <c r="B785" s="3">
        <v>1.58</v>
      </c>
      <c r="C785" s="3">
        <v>0.98121100000000006</v>
      </c>
      <c r="D785" s="3">
        <v>0.96280299999999996</v>
      </c>
      <c r="E785" s="3">
        <v>0.92709299999999994</v>
      </c>
      <c r="F785" s="3">
        <v>3.9511200000000003E-2</v>
      </c>
      <c r="G785" s="3">
        <f t="shared" si="87"/>
        <v>0.66662949142431027</v>
      </c>
      <c r="H785" s="3">
        <f t="shared" si="88"/>
        <v>0.98024800000000012</v>
      </c>
      <c r="I785" s="3">
        <f t="shared" si="89"/>
        <v>7.7772848732702551E-4</v>
      </c>
      <c r="J785" s="3">
        <f t="shared" si="85"/>
        <v>4.1294440000000002E-2</v>
      </c>
      <c r="K785" s="3">
        <f t="shared" si="90"/>
        <v>1.8248426919600497E-3</v>
      </c>
      <c r="L785" s="3">
        <f t="shared" si="86"/>
        <v>0.66662728567447593</v>
      </c>
      <c r="M785" s="3">
        <f t="shared" si="91"/>
        <v>2.0230547442930462E-6</v>
      </c>
    </row>
    <row r="786" spans="1:13" x14ac:dyDescent="0.4">
      <c r="A786" s="3">
        <v>48</v>
      </c>
      <c r="B786" s="3">
        <v>1.58</v>
      </c>
      <c r="C786" s="3">
        <v>0.98118899999999998</v>
      </c>
      <c r="D786" s="3">
        <v>0.96275900000000003</v>
      </c>
      <c r="E786" s="3">
        <v>0.92700700000000003</v>
      </c>
      <c r="F786" s="3">
        <v>3.8686199999999997E-2</v>
      </c>
      <c r="G786" s="3">
        <f t="shared" si="87"/>
        <v>0.66662994663930375</v>
      </c>
      <c r="H786" s="3">
        <f t="shared" si="88"/>
        <v>0.97994680000000012</v>
      </c>
      <c r="I786" s="3">
        <f t="shared" si="89"/>
        <v>6.2260433663761841E-4</v>
      </c>
      <c r="J786" s="3">
        <f t="shared" ref="J786:J849" si="92">AVERAGE(F786:F790)</f>
        <v>4.1934620000000006E-2</v>
      </c>
      <c r="K786" s="3">
        <f t="shared" si="90"/>
        <v>1.6389580267962948E-3</v>
      </c>
      <c r="L786" s="3">
        <f t="shared" ref="L786:L849" si="93">AVERAGE(G786:G790)</f>
        <v>0.66662646165923767</v>
      </c>
      <c r="M786" s="3">
        <f t="shared" si="91"/>
        <v>1.7814634431260697E-6</v>
      </c>
    </row>
    <row r="787" spans="1:13" x14ac:dyDescent="0.4">
      <c r="A787" s="3">
        <v>48</v>
      </c>
      <c r="B787" s="3">
        <v>1.6</v>
      </c>
      <c r="C787" s="3">
        <v>0.97965100000000005</v>
      </c>
      <c r="D787" s="3">
        <v>0.95974599999999999</v>
      </c>
      <c r="E787" s="3">
        <v>0.92122499999999996</v>
      </c>
      <c r="F787" s="3">
        <v>4.27902E-2</v>
      </c>
      <c r="G787" s="3">
        <f t="shared" si="87"/>
        <v>0.66662591323060649</v>
      </c>
      <c r="H787" s="3">
        <f t="shared" si="88"/>
        <v>0.97962519999999986</v>
      </c>
      <c r="I787" s="3">
        <f t="shared" si="89"/>
        <v>4.8573243663571657E-5</v>
      </c>
      <c r="J787" s="3">
        <f t="shared" si="92"/>
        <v>4.2770840000000004E-2</v>
      </c>
      <c r="K787" s="3">
        <f t="shared" si="90"/>
        <v>2.2461394079620033E-4</v>
      </c>
      <c r="L787" s="3">
        <f t="shared" si="93"/>
        <v>0.66662551135767101</v>
      </c>
      <c r="M787" s="3">
        <f t="shared" si="91"/>
        <v>4.029146766580974E-7</v>
      </c>
    </row>
    <row r="788" spans="1:13" x14ac:dyDescent="0.4">
      <c r="A788" s="3">
        <v>48</v>
      </c>
      <c r="B788" s="3">
        <v>1.6</v>
      </c>
      <c r="C788" s="3">
        <v>0.97957300000000003</v>
      </c>
      <c r="D788" s="3">
        <v>0.959592</v>
      </c>
      <c r="E788" s="3">
        <v>0.920929</v>
      </c>
      <c r="F788" s="3">
        <v>4.2397700000000003E-2</v>
      </c>
      <c r="G788" s="3">
        <f t="shared" si="87"/>
        <v>0.66662605289303567</v>
      </c>
      <c r="H788" s="3">
        <f t="shared" si="88"/>
        <v>0.97928800000000005</v>
      </c>
      <c r="I788" s="3">
        <f t="shared" si="89"/>
        <v>6.6315548704661627E-4</v>
      </c>
      <c r="J788" s="3">
        <f t="shared" si="92"/>
        <v>4.3759279999999998E-2</v>
      </c>
      <c r="K788" s="3">
        <f t="shared" si="90"/>
        <v>1.9991944261626986E-3</v>
      </c>
      <c r="L788" s="3">
        <f t="shared" si="93"/>
        <v>0.66662438415987801</v>
      </c>
      <c r="M788" s="3">
        <f t="shared" si="91"/>
        <v>2.0829448199687643E-6</v>
      </c>
    </row>
    <row r="789" spans="1:13" x14ac:dyDescent="0.4">
      <c r="A789" s="3">
        <v>48</v>
      </c>
      <c r="B789" s="3">
        <v>1.6</v>
      </c>
      <c r="C789" s="3">
        <v>0.97961600000000004</v>
      </c>
      <c r="D789" s="3">
        <v>0.959677</v>
      </c>
      <c r="E789" s="3">
        <v>0.921095</v>
      </c>
      <c r="F789" s="3">
        <v>4.3086899999999997E-2</v>
      </c>
      <c r="G789" s="3">
        <f t="shared" si="87"/>
        <v>0.66662502418512348</v>
      </c>
      <c r="H789" s="3">
        <f t="shared" si="88"/>
        <v>0.97897499999999993</v>
      </c>
      <c r="I789" s="3">
        <f t="shared" si="89"/>
        <v>8.0823338213665034E-4</v>
      </c>
      <c r="J789" s="3">
        <f t="shared" si="92"/>
        <v>4.4765200000000005E-2</v>
      </c>
      <c r="K789" s="3">
        <f t="shared" si="90"/>
        <v>2.3032580037850737E-3</v>
      </c>
      <c r="L789" s="3">
        <f t="shared" si="93"/>
        <v>0.66662328097027534</v>
      </c>
      <c r="M789" s="3">
        <f t="shared" si="91"/>
        <v>2.3505127486925929E-6</v>
      </c>
    </row>
    <row r="790" spans="1:13" x14ac:dyDescent="0.4">
      <c r="A790" s="3">
        <v>48</v>
      </c>
      <c r="B790" s="3">
        <v>1.6</v>
      </c>
      <c r="C790" s="3">
        <v>0.97970500000000005</v>
      </c>
      <c r="D790" s="3">
        <v>0.95985200000000004</v>
      </c>
      <c r="E790" s="3">
        <v>0.92142999999999997</v>
      </c>
      <c r="F790" s="3">
        <v>4.2712100000000003E-2</v>
      </c>
      <c r="G790" s="3">
        <f t="shared" si="87"/>
        <v>0.66662537134811939</v>
      </c>
      <c r="H790" s="3">
        <f t="shared" si="88"/>
        <v>0.97863480000000003</v>
      </c>
      <c r="I790" s="3">
        <f t="shared" si="89"/>
        <v>8.2465081094973164E-4</v>
      </c>
      <c r="J790" s="3">
        <f t="shared" si="92"/>
        <v>4.5611360000000004E-2</v>
      </c>
      <c r="K790" s="3">
        <f t="shared" si="90"/>
        <v>2.3084028587748713E-3</v>
      </c>
      <c r="L790" s="3">
        <f t="shared" si="93"/>
        <v>0.66662236944936715</v>
      </c>
      <c r="M790" s="3">
        <f t="shared" si="91"/>
        <v>2.3812681670741004E-6</v>
      </c>
    </row>
    <row r="791" spans="1:13" x14ac:dyDescent="0.4">
      <c r="A791" s="3">
        <v>48</v>
      </c>
      <c r="B791" s="3">
        <v>1.6</v>
      </c>
      <c r="C791" s="3">
        <v>0.97958100000000004</v>
      </c>
      <c r="D791" s="3">
        <v>0.95960900000000005</v>
      </c>
      <c r="E791" s="3">
        <v>0.920964</v>
      </c>
      <c r="F791" s="3">
        <v>4.2867299999999997E-2</v>
      </c>
      <c r="G791" s="3">
        <f t="shared" si="87"/>
        <v>0.66662519513146989</v>
      </c>
      <c r="H791" s="3">
        <f t="shared" si="88"/>
        <v>0.97829900000000003</v>
      </c>
      <c r="I791" s="3">
        <f t="shared" si="89"/>
        <v>6.421442205611069E-4</v>
      </c>
      <c r="J791" s="3">
        <f t="shared" si="92"/>
        <v>4.6651819999999997E-2</v>
      </c>
      <c r="K791" s="3">
        <f t="shared" si="90"/>
        <v>1.9041595746155323E-3</v>
      </c>
      <c r="L791" s="3">
        <f t="shared" si="93"/>
        <v>0.66662125450688614</v>
      </c>
      <c r="M791" s="3">
        <f t="shared" si="91"/>
        <v>1.9871930309165631E-6</v>
      </c>
    </row>
    <row r="792" spans="1:13" x14ac:dyDescent="0.4">
      <c r="A792" s="3">
        <v>48</v>
      </c>
      <c r="B792" s="3">
        <v>1.62</v>
      </c>
      <c r="C792" s="3">
        <v>0.97796499999999997</v>
      </c>
      <c r="D792" s="3">
        <v>0.95644899999999999</v>
      </c>
      <c r="E792" s="3">
        <v>0.91492200000000001</v>
      </c>
      <c r="F792" s="3">
        <v>4.7732400000000001E-2</v>
      </c>
      <c r="G792" s="3">
        <f t="shared" si="87"/>
        <v>0.66662027724164141</v>
      </c>
      <c r="H792" s="3">
        <f t="shared" si="88"/>
        <v>0.97796819999999995</v>
      </c>
      <c r="I792" s="3">
        <f t="shared" si="89"/>
        <v>4.3503563072457895E-5</v>
      </c>
      <c r="J792" s="3">
        <f t="shared" si="92"/>
        <v>4.7803940000000003E-2</v>
      </c>
      <c r="K792" s="3">
        <f t="shared" si="90"/>
        <v>4.6357663702995363E-4</v>
      </c>
      <c r="L792" s="3">
        <f t="shared" si="93"/>
        <v>0.66662008370493253</v>
      </c>
      <c r="M792" s="3">
        <f t="shared" si="91"/>
        <v>4.5239703575158731E-7</v>
      </c>
    </row>
    <row r="793" spans="1:13" x14ac:dyDescent="0.4">
      <c r="A793" s="3">
        <v>48</v>
      </c>
      <c r="B793" s="3">
        <v>1.62</v>
      </c>
      <c r="C793" s="3">
        <v>0.97800799999999999</v>
      </c>
      <c r="D793" s="3">
        <v>0.95653299999999997</v>
      </c>
      <c r="E793" s="3">
        <v>0.91508199999999995</v>
      </c>
      <c r="F793" s="3">
        <v>4.7427299999999999E-2</v>
      </c>
      <c r="G793" s="3">
        <f t="shared" si="87"/>
        <v>0.66662053694502288</v>
      </c>
      <c r="H793" s="3">
        <f t="shared" si="88"/>
        <v>0.97759679999999993</v>
      </c>
      <c r="I793" s="3">
        <f t="shared" si="89"/>
        <v>7.4566839815027718E-4</v>
      </c>
      <c r="J793" s="3">
        <f t="shared" si="92"/>
        <v>4.8721139999999996E-2</v>
      </c>
      <c r="K793" s="3">
        <f t="shared" si="90"/>
        <v>1.8570658799299509E-3</v>
      </c>
      <c r="L793" s="3">
        <f t="shared" si="93"/>
        <v>0.66661904304016595</v>
      </c>
      <c r="M793" s="3">
        <f t="shared" si="91"/>
        <v>2.0331704395612287E-6</v>
      </c>
    </row>
    <row r="794" spans="1:13" x14ac:dyDescent="0.4">
      <c r="A794" s="3">
        <v>48</v>
      </c>
      <c r="B794" s="3">
        <v>1.62</v>
      </c>
      <c r="C794" s="3">
        <v>0.97791499999999998</v>
      </c>
      <c r="D794" s="3">
        <v>0.95635099999999995</v>
      </c>
      <c r="E794" s="3">
        <v>0.91473400000000005</v>
      </c>
      <c r="F794" s="3">
        <v>4.7317699999999997E-2</v>
      </c>
      <c r="G794" s="3">
        <f t="shared" si="87"/>
        <v>0.66662046658058194</v>
      </c>
      <c r="H794" s="3">
        <f t="shared" si="88"/>
        <v>0.97722039999999999</v>
      </c>
      <c r="I794" s="3">
        <f t="shared" si="89"/>
        <v>9.0176373845922907E-4</v>
      </c>
      <c r="J794" s="3">
        <f t="shared" si="92"/>
        <v>4.9946379999999999E-2</v>
      </c>
      <c r="K794" s="3">
        <f t="shared" si="90"/>
        <v>2.5065946759697702E-3</v>
      </c>
      <c r="L794" s="3">
        <f t="shared" si="93"/>
        <v>0.66661762848497907</v>
      </c>
      <c r="M794" s="3">
        <f t="shared" si="91"/>
        <v>2.8126901383662666E-6</v>
      </c>
    </row>
    <row r="795" spans="1:13" x14ac:dyDescent="0.4">
      <c r="A795" s="3">
        <v>48</v>
      </c>
      <c r="B795" s="3">
        <v>1.62</v>
      </c>
      <c r="C795" s="3">
        <v>0.97802599999999995</v>
      </c>
      <c r="D795" s="3">
        <v>0.95656799999999997</v>
      </c>
      <c r="E795" s="3">
        <v>0.91515100000000005</v>
      </c>
      <c r="F795" s="3">
        <v>4.7914400000000003E-2</v>
      </c>
      <c r="G795" s="3">
        <f t="shared" si="87"/>
        <v>0.66661979663571436</v>
      </c>
      <c r="H795" s="3">
        <f t="shared" si="88"/>
        <v>0.97689599999999999</v>
      </c>
      <c r="I795" s="3">
        <f t="shared" si="89"/>
        <v>8.851343400862802E-4</v>
      </c>
      <c r="J795" s="3">
        <f t="shared" si="92"/>
        <v>5.0513700000000009E-2</v>
      </c>
      <c r="K795" s="3">
        <f t="shared" si="90"/>
        <v>2.1419195419062763E-3</v>
      </c>
      <c r="L795" s="3">
        <f t="shared" si="93"/>
        <v>0.66661687010302129</v>
      </c>
      <c r="M795" s="3">
        <f t="shared" si="91"/>
        <v>2.4304480226573916E-6</v>
      </c>
    </row>
    <row r="796" spans="1:13" x14ac:dyDescent="0.4">
      <c r="A796" s="3">
        <v>48</v>
      </c>
      <c r="B796" s="3">
        <v>1.62</v>
      </c>
      <c r="C796" s="3">
        <v>0.97792699999999999</v>
      </c>
      <c r="D796" s="3">
        <v>0.95637499999999998</v>
      </c>
      <c r="E796" s="3">
        <v>0.91478300000000001</v>
      </c>
      <c r="F796" s="3">
        <v>4.8627900000000002E-2</v>
      </c>
      <c r="G796" s="3">
        <f t="shared" si="87"/>
        <v>0.6666193411217024</v>
      </c>
      <c r="H796" s="3">
        <f t="shared" si="88"/>
        <v>0.97650219999999999</v>
      </c>
      <c r="I796" s="3">
        <f t="shared" si="89"/>
        <v>7.1679045752576979E-4</v>
      </c>
      <c r="J796" s="3">
        <f t="shared" si="92"/>
        <v>5.1400020000000005E-2</v>
      </c>
      <c r="K796" s="3">
        <f t="shared" si="90"/>
        <v>1.7670452007801029E-3</v>
      </c>
      <c r="L796" s="3">
        <f t="shared" si="93"/>
        <v>0.66661580918324492</v>
      </c>
      <c r="M796" s="3">
        <f t="shared" si="91"/>
        <v>2.0493042373861738E-6</v>
      </c>
    </row>
    <row r="797" spans="1:13" x14ac:dyDescent="0.4">
      <c r="A797" s="3">
        <v>48</v>
      </c>
      <c r="B797" s="3">
        <v>1.64</v>
      </c>
      <c r="C797" s="3">
        <v>0.97610799999999998</v>
      </c>
      <c r="D797" s="3">
        <v>0.95282500000000003</v>
      </c>
      <c r="E797" s="3">
        <v>0.90801600000000005</v>
      </c>
      <c r="F797" s="3">
        <v>5.2318400000000001E-2</v>
      </c>
      <c r="G797" s="3">
        <f t="shared" si="87"/>
        <v>0.66661507391780817</v>
      </c>
      <c r="H797" s="3">
        <f t="shared" si="88"/>
        <v>0.976159</v>
      </c>
      <c r="I797" s="3">
        <f t="shared" si="89"/>
        <v>8.337145794575651E-5</v>
      </c>
      <c r="J797" s="3">
        <f t="shared" si="92"/>
        <v>5.1660999999999999E-2</v>
      </c>
      <c r="K797" s="3">
        <f t="shared" si="90"/>
        <v>1.3956916665223726E-3</v>
      </c>
      <c r="L797" s="3">
        <f t="shared" si="93"/>
        <v>0.66661541983053141</v>
      </c>
      <c r="M797" s="3">
        <f t="shared" si="91"/>
        <v>1.4337678873771605E-6</v>
      </c>
    </row>
    <row r="798" spans="1:13" x14ac:dyDescent="0.4">
      <c r="A798" s="3">
        <v>48</v>
      </c>
      <c r="B798" s="3">
        <v>1.64</v>
      </c>
      <c r="C798" s="3">
        <v>0.97612600000000005</v>
      </c>
      <c r="D798" s="3">
        <v>0.95286099999999996</v>
      </c>
      <c r="E798" s="3">
        <v>0.90808900000000004</v>
      </c>
      <c r="F798" s="3">
        <v>5.3553499999999997E-2</v>
      </c>
      <c r="G798" s="3">
        <f t="shared" si="87"/>
        <v>0.66661346416908884</v>
      </c>
      <c r="H798" s="3">
        <f t="shared" si="88"/>
        <v>0.9757733999999999</v>
      </c>
      <c r="I798" s="3">
        <f t="shared" si="89"/>
        <v>8.0064439047555585E-4</v>
      </c>
      <c r="J798" s="3">
        <f t="shared" si="92"/>
        <v>5.3046620000000003E-2</v>
      </c>
      <c r="K798" s="3">
        <f t="shared" si="90"/>
        <v>3.3837168234945435E-3</v>
      </c>
      <c r="L798" s="3">
        <f t="shared" si="93"/>
        <v>0.66661373815794234</v>
      </c>
      <c r="M798" s="3">
        <f t="shared" si="91"/>
        <v>3.8119817722817804E-6</v>
      </c>
    </row>
    <row r="799" spans="1:13" x14ac:dyDescent="0.4">
      <c r="A799" s="3">
        <v>48</v>
      </c>
      <c r="B799" s="3">
        <v>1.64</v>
      </c>
      <c r="C799" s="3">
        <v>0.97629299999999997</v>
      </c>
      <c r="D799" s="3">
        <v>0.95318400000000003</v>
      </c>
      <c r="E799" s="3">
        <v>0.90869599999999995</v>
      </c>
      <c r="F799" s="3">
        <v>5.0154299999999999E-2</v>
      </c>
      <c r="G799" s="3">
        <f t="shared" si="87"/>
        <v>0.66661667467079222</v>
      </c>
      <c r="H799" s="3">
        <f t="shared" si="88"/>
        <v>0.97539739999999997</v>
      </c>
      <c r="I799" s="3">
        <f t="shared" si="89"/>
        <v>9.7024751481258366E-4</v>
      </c>
      <c r="J799" s="3">
        <f t="shared" si="92"/>
        <v>5.3775160000000002E-2</v>
      </c>
      <c r="K799" s="3">
        <f t="shared" si="90"/>
        <v>3.783012870504145E-3</v>
      </c>
      <c r="L799" s="3">
        <f t="shared" si="93"/>
        <v>0.66661283901635404</v>
      </c>
      <c r="M799" s="3">
        <f t="shared" si="91"/>
        <v>4.2729073196371113E-6</v>
      </c>
    </row>
    <row r="800" spans="1:13" x14ac:dyDescent="0.4">
      <c r="A800" s="3">
        <v>48</v>
      </c>
      <c r="B800" s="3">
        <v>1.64</v>
      </c>
      <c r="C800" s="3">
        <v>0.97605699999999995</v>
      </c>
      <c r="D800" s="3">
        <v>0.95272500000000004</v>
      </c>
      <c r="E800" s="3">
        <v>0.90782700000000005</v>
      </c>
      <c r="F800" s="3">
        <v>5.2345999999999997E-2</v>
      </c>
      <c r="G800" s="3">
        <f t="shared" si="87"/>
        <v>0.6666144920368331</v>
      </c>
      <c r="H800" s="3">
        <f t="shared" si="88"/>
        <v>0.97501020000000005</v>
      </c>
      <c r="I800" s="3">
        <f t="shared" si="89"/>
        <v>9.2061010205189394E-4</v>
      </c>
      <c r="J800" s="3">
        <f t="shared" si="92"/>
        <v>5.5037380000000004E-2</v>
      </c>
      <c r="K800" s="3">
        <f t="shared" si="90"/>
        <v>3.397549098041117E-3</v>
      </c>
      <c r="L800" s="3">
        <f t="shared" si="93"/>
        <v>0.6666114508327784</v>
      </c>
      <c r="M800" s="3">
        <f t="shared" si="91"/>
        <v>3.9136640804606559E-6</v>
      </c>
    </row>
    <row r="801" spans="1:13" x14ac:dyDescent="0.4">
      <c r="A801" s="3">
        <v>48</v>
      </c>
      <c r="B801" s="3">
        <v>1.64</v>
      </c>
      <c r="C801" s="3">
        <v>0.97621100000000005</v>
      </c>
      <c r="D801" s="3">
        <v>0.95302399999999998</v>
      </c>
      <c r="E801" s="3">
        <v>0.908389</v>
      </c>
      <c r="F801" s="3">
        <v>4.9932799999999999E-2</v>
      </c>
      <c r="G801" s="3">
        <f t="shared" si="87"/>
        <v>0.66661739435813505</v>
      </c>
      <c r="H801" s="3">
        <f t="shared" si="88"/>
        <v>0.97465420000000003</v>
      </c>
      <c r="I801" s="3">
        <f t="shared" si="89"/>
        <v>7.8047764862296753E-4</v>
      </c>
      <c r="J801" s="3">
        <f t="shared" si="92"/>
        <v>5.6231139999999999E-2</v>
      </c>
      <c r="K801" s="3">
        <f t="shared" si="90"/>
        <v>3.2890527582269038E-3</v>
      </c>
      <c r="L801" s="3">
        <f t="shared" si="93"/>
        <v>0.66661017776774278</v>
      </c>
      <c r="M801" s="3">
        <f t="shared" si="91"/>
        <v>3.7491657443410877E-6</v>
      </c>
    </row>
    <row r="802" spans="1:13" x14ac:dyDescent="0.4">
      <c r="A802" s="3">
        <v>48</v>
      </c>
      <c r="B802" s="3">
        <v>1.66</v>
      </c>
      <c r="C802" s="3">
        <v>0.97418000000000005</v>
      </c>
      <c r="D802" s="3">
        <v>0.94906999999999997</v>
      </c>
      <c r="E802" s="3">
        <v>0.90089600000000003</v>
      </c>
      <c r="F802" s="3">
        <v>5.9246500000000001E-2</v>
      </c>
      <c r="G802" s="3">
        <f t="shared" si="87"/>
        <v>0.66660666555486281</v>
      </c>
      <c r="H802" s="3">
        <f t="shared" si="88"/>
        <v>0.97426239999999997</v>
      </c>
      <c r="I802" s="3">
        <f t="shared" si="89"/>
        <v>5.7147528380496041E-5</v>
      </c>
      <c r="J802" s="3">
        <f t="shared" si="92"/>
        <v>5.7611560000000006E-2</v>
      </c>
      <c r="K802" s="3">
        <f t="shared" si="90"/>
        <v>1.0253762950253923E-3</v>
      </c>
      <c r="L802" s="3">
        <f t="shared" si="93"/>
        <v>0.66660855814910025</v>
      </c>
      <c r="M802" s="3">
        <f t="shared" si="91"/>
        <v>1.082891175385806E-6</v>
      </c>
    </row>
    <row r="803" spans="1:13" x14ac:dyDescent="0.4">
      <c r="A803" s="3">
        <v>48</v>
      </c>
      <c r="B803" s="3">
        <v>1.66</v>
      </c>
      <c r="C803" s="3">
        <v>0.97424599999999995</v>
      </c>
      <c r="D803" s="3">
        <v>0.94919600000000004</v>
      </c>
      <c r="E803" s="3">
        <v>0.90112899999999996</v>
      </c>
      <c r="F803" s="3">
        <v>5.7196200000000003E-2</v>
      </c>
      <c r="G803" s="3">
        <f t="shared" si="87"/>
        <v>0.66660896846114681</v>
      </c>
      <c r="H803" s="3">
        <f t="shared" si="88"/>
        <v>0.97389699999999979</v>
      </c>
      <c r="I803" s="3">
        <f t="shared" si="89"/>
        <v>7.7301513568621449E-4</v>
      </c>
      <c r="J803" s="3">
        <f t="shared" si="92"/>
        <v>5.8160259999999998E-2</v>
      </c>
      <c r="K803" s="3">
        <f t="shared" si="90"/>
        <v>2.0124280017928603E-3</v>
      </c>
      <c r="L803" s="3">
        <f t="shared" si="93"/>
        <v>0.66660777798067283</v>
      </c>
      <c r="M803" s="3">
        <f t="shared" si="91"/>
        <v>2.5613256212891966E-6</v>
      </c>
    </row>
    <row r="804" spans="1:13" x14ac:dyDescent="0.4">
      <c r="A804" s="3">
        <v>48</v>
      </c>
      <c r="B804" s="3">
        <v>1.66</v>
      </c>
      <c r="C804" s="3">
        <v>0.97435700000000003</v>
      </c>
      <c r="D804" s="3">
        <v>0.94941299999999995</v>
      </c>
      <c r="E804" s="3">
        <v>0.90153899999999998</v>
      </c>
      <c r="F804" s="3">
        <v>5.6465399999999999E-2</v>
      </c>
      <c r="G804" s="3">
        <f t="shared" si="87"/>
        <v>0.66660973375291444</v>
      </c>
      <c r="H804" s="3">
        <f t="shared" si="88"/>
        <v>0.97352079999999996</v>
      </c>
      <c r="I804" s="3">
        <f t="shared" si="89"/>
        <v>9.4924736502134644E-4</v>
      </c>
      <c r="J804" s="3">
        <f t="shared" si="92"/>
        <v>5.9338860000000007E-2</v>
      </c>
      <c r="K804" s="3">
        <f t="shared" si="90"/>
        <v>2.7080945460600156E-3</v>
      </c>
      <c r="L804" s="3">
        <f t="shared" si="93"/>
        <v>0.66660647585333632</v>
      </c>
      <c r="M804" s="3">
        <f t="shared" si="91"/>
        <v>3.2003463880586268E-6</v>
      </c>
    </row>
    <row r="805" spans="1:13" x14ac:dyDescent="0.4">
      <c r="A805" s="3">
        <v>48</v>
      </c>
      <c r="B805" s="3">
        <v>1.66</v>
      </c>
      <c r="C805" s="3">
        <v>0.97427699999999995</v>
      </c>
      <c r="D805" s="3">
        <v>0.94925800000000005</v>
      </c>
      <c r="E805" s="3">
        <v>0.90124899999999997</v>
      </c>
      <c r="F805" s="3">
        <v>5.83148E-2</v>
      </c>
      <c r="G805" s="3">
        <f t="shared" si="87"/>
        <v>0.66660812671165437</v>
      </c>
      <c r="H805" s="3">
        <f t="shared" si="88"/>
        <v>0.97309599999999996</v>
      </c>
      <c r="I805" s="3">
        <f t="shared" si="89"/>
        <v>9.5522520904756125E-4</v>
      </c>
      <c r="J805" s="3">
        <f t="shared" si="92"/>
        <v>6.0601620000000002E-2</v>
      </c>
      <c r="K805" s="3">
        <f t="shared" si="90"/>
        <v>2.5406783821648881E-3</v>
      </c>
      <c r="L805" s="3">
        <f t="shared" si="93"/>
        <v>0.66660502614674144</v>
      </c>
      <c r="M805" s="3">
        <f t="shared" si="91"/>
        <v>3.0336144844648204E-6</v>
      </c>
    </row>
    <row r="806" spans="1:13" x14ac:dyDescent="0.4">
      <c r="A806" s="3">
        <v>48</v>
      </c>
      <c r="B806" s="3">
        <v>1.66</v>
      </c>
      <c r="C806" s="3">
        <v>0.97425200000000001</v>
      </c>
      <c r="D806" s="3">
        <v>0.94920700000000002</v>
      </c>
      <c r="E806" s="3">
        <v>0.90114899999999998</v>
      </c>
      <c r="F806" s="3">
        <v>5.6834900000000001E-2</v>
      </c>
      <c r="G806" s="3">
        <f t="shared" si="87"/>
        <v>0.66660929626492305</v>
      </c>
      <c r="H806" s="3">
        <f t="shared" si="88"/>
        <v>0.97270319999999999</v>
      </c>
      <c r="I806" s="3">
        <f t="shared" si="89"/>
        <v>7.7577635952637562E-4</v>
      </c>
      <c r="J806" s="3">
        <f t="shared" si="92"/>
        <v>6.1172479999999994E-2</v>
      </c>
      <c r="K806" s="3">
        <f t="shared" si="90"/>
        <v>2.2688461978723888E-3</v>
      </c>
      <c r="L806" s="3">
        <f t="shared" si="93"/>
        <v>0.66660420499676487</v>
      </c>
      <c r="M806" s="3">
        <f t="shared" si="91"/>
        <v>2.609196881281815E-6</v>
      </c>
    </row>
    <row r="807" spans="1:13" x14ac:dyDescent="0.4">
      <c r="A807" s="3">
        <v>48</v>
      </c>
      <c r="B807" s="3">
        <v>1.68</v>
      </c>
      <c r="C807" s="3">
        <v>0.97235300000000002</v>
      </c>
      <c r="D807" s="3">
        <v>0.94551499999999999</v>
      </c>
      <c r="E807" s="3">
        <v>0.89417000000000002</v>
      </c>
      <c r="F807" s="3">
        <v>6.1990000000000003E-2</v>
      </c>
      <c r="G807" s="3">
        <f t="shared" si="87"/>
        <v>0.66660276471272573</v>
      </c>
      <c r="H807" s="3">
        <f t="shared" si="88"/>
        <v>0.97228399999999993</v>
      </c>
      <c r="I807" s="3">
        <f t="shared" si="89"/>
        <v>7.892781512242847E-5</v>
      </c>
      <c r="J807" s="3">
        <f t="shared" si="92"/>
        <v>6.2458879999999994E-2</v>
      </c>
      <c r="K807" s="3">
        <f t="shared" si="90"/>
        <v>7.7925418548763659E-4</v>
      </c>
      <c r="L807" s="3">
        <f t="shared" si="93"/>
        <v>0.66660264747693498</v>
      </c>
      <c r="M807" s="3">
        <f t="shared" si="91"/>
        <v>8.0738975458362962E-7</v>
      </c>
    </row>
    <row r="808" spans="1:13" x14ac:dyDescent="0.4">
      <c r="A808" s="3">
        <v>48</v>
      </c>
      <c r="B808" s="3">
        <v>1.68</v>
      </c>
      <c r="C808" s="3">
        <v>0.97236500000000003</v>
      </c>
      <c r="D808" s="3">
        <v>0.94554099999999996</v>
      </c>
      <c r="E808" s="3">
        <v>0.89422000000000001</v>
      </c>
      <c r="F808" s="3">
        <v>6.3089199999999998E-2</v>
      </c>
      <c r="G808" s="3">
        <f t="shared" si="87"/>
        <v>0.66660245782446381</v>
      </c>
      <c r="H808" s="3">
        <f t="shared" si="88"/>
        <v>0.97183600000000003</v>
      </c>
      <c r="I808" s="3">
        <f t="shared" si="89"/>
        <v>8.6441980541864427E-4</v>
      </c>
      <c r="J808" s="3">
        <f t="shared" si="92"/>
        <v>6.4005679999999995E-2</v>
      </c>
      <c r="K808" s="3">
        <f t="shared" si="90"/>
        <v>2.9541616200878368E-3</v>
      </c>
      <c r="L808" s="3">
        <f t="shared" si="93"/>
        <v>0.66660082480549954</v>
      </c>
      <c r="M808" s="3">
        <f t="shared" si="91"/>
        <v>3.676008461506957E-6</v>
      </c>
    </row>
    <row r="809" spans="1:13" x14ac:dyDescent="0.4">
      <c r="A809" s="3">
        <v>48</v>
      </c>
      <c r="B809" s="3">
        <v>1.68</v>
      </c>
      <c r="C809" s="3">
        <v>0.97223300000000001</v>
      </c>
      <c r="D809" s="3">
        <v>0.94528299999999998</v>
      </c>
      <c r="E809" s="3">
        <v>0.89373199999999997</v>
      </c>
      <c r="F809" s="3">
        <v>6.2779199999999993E-2</v>
      </c>
      <c r="G809" s="3">
        <f t="shared" si="87"/>
        <v>0.66660248521994037</v>
      </c>
      <c r="H809" s="3">
        <f t="shared" si="88"/>
        <v>0.97139319999999996</v>
      </c>
      <c r="I809" s="3">
        <f t="shared" si="89"/>
        <v>1.0310317938841704E-3</v>
      </c>
      <c r="J809" s="3">
        <f t="shared" si="92"/>
        <v>6.5092440000000001E-2</v>
      </c>
      <c r="K809" s="3">
        <f t="shared" si="90"/>
        <v>3.3851547170550417E-3</v>
      </c>
      <c r="L809" s="3">
        <f t="shared" si="93"/>
        <v>0.66659931402889172</v>
      </c>
      <c r="M809" s="3">
        <f t="shared" si="91"/>
        <v>4.2081549806535524E-6</v>
      </c>
    </row>
    <row r="810" spans="1:13" x14ac:dyDescent="0.4">
      <c r="A810" s="3">
        <v>48</v>
      </c>
      <c r="B810" s="3">
        <v>1.68</v>
      </c>
      <c r="C810" s="3">
        <v>0.97231299999999998</v>
      </c>
      <c r="D810" s="3">
        <v>0.945438</v>
      </c>
      <c r="E810" s="3">
        <v>0.89402099999999995</v>
      </c>
      <c r="F810" s="3">
        <v>6.1169099999999997E-2</v>
      </c>
      <c r="G810" s="3">
        <f t="shared" si="87"/>
        <v>0.66660402096177118</v>
      </c>
      <c r="H810" s="3">
        <f t="shared" si="88"/>
        <v>0.97094440000000015</v>
      </c>
      <c r="I810" s="3">
        <f t="shared" si="89"/>
        <v>1.055891964170581E-3</v>
      </c>
      <c r="J810" s="3">
        <f t="shared" si="92"/>
        <v>6.6295960000000001E-2</v>
      </c>
      <c r="K810" s="3">
        <f t="shared" si="90"/>
        <v>3.4183406516027632E-3</v>
      </c>
      <c r="L810" s="3">
        <f t="shared" si="93"/>
        <v>0.66659779685934595</v>
      </c>
      <c r="M810" s="3">
        <f t="shared" si="91"/>
        <v>4.1585229465718973E-6</v>
      </c>
    </row>
    <row r="811" spans="1:13" x14ac:dyDescent="0.4">
      <c r="A811" s="3">
        <v>48</v>
      </c>
      <c r="B811" s="3">
        <v>1.68</v>
      </c>
      <c r="C811" s="3">
        <v>0.97215600000000002</v>
      </c>
      <c r="D811" s="3">
        <v>0.945133</v>
      </c>
      <c r="E811" s="3">
        <v>0.893451</v>
      </c>
      <c r="F811" s="3">
        <v>6.3266900000000001E-2</v>
      </c>
      <c r="G811" s="3">
        <f t="shared" si="87"/>
        <v>0.66660150866577372</v>
      </c>
      <c r="H811" s="3">
        <f t="shared" si="88"/>
        <v>0.97049359999999996</v>
      </c>
      <c r="I811" s="3">
        <f t="shared" si="89"/>
        <v>8.3298297701694729E-4</v>
      </c>
      <c r="J811" s="3">
        <f t="shared" si="92"/>
        <v>6.8100240000000006E-2</v>
      </c>
      <c r="K811" s="3">
        <f t="shared" si="90"/>
        <v>2.4912198141472781E-3</v>
      </c>
      <c r="L811" s="3">
        <f t="shared" si="93"/>
        <v>0.66659572949650059</v>
      </c>
      <c r="M811" s="3">
        <f t="shared" si="91"/>
        <v>2.9418214485109754E-6</v>
      </c>
    </row>
    <row r="812" spans="1:13" x14ac:dyDescent="0.4">
      <c r="A812" s="3">
        <v>48</v>
      </c>
      <c r="B812" s="3">
        <v>1.7</v>
      </c>
      <c r="C812" s="3">
        <v>0.970113</v>
      </c>
      <c r="D812" s="3">
        <v>0.94116999999999995</v>
      </c>
      <c r="E812" s="3">
        <v>0.88599499999999998</v>
      </c>
      <c r="F812" s="3">
        <v>6.9723999999999994E-2</v>
      </c>
      <c r="G812" s="3">
        <f t="shared" si="87"/>
        <v>0.66659365135554816</v>
      </c>
      <c r="H812" s="3">
        <f t="shared" si="88"/>
        <v>0.97007460000000001</v>
      </c>
      <c r="I812" s="3">
        <f t="shared" si="89"/>
        <v>5.4894808497709353E-5</v>
      </c>
      <c r="J812" s="3">
        <f t="shared" si="92"/>
        <v>6.892028E-2</v>
      </c>
      <c r="K812" s="3">
        <f t="shared" si="90"/>
        <v>9.8436492298334139E-4</v>
      </c>
      <c r="L812" s="3">
        <f t="shared" si="93"/>
        <v>0.66659474913071493</v>
      </c>
      <c r="M812" s="3">
        <f t="shared" si="91"/>
        <v>1.0804545708363301E-6</v>
      </c>
    </row>
    <row r="813" spans="1:13" x14ac:dyDescent="0.4">
      <c r="A813" s="3">
        <v>48</v>
      </c>
      <c r="B813" s="3">
        <v>1.7</v>
      </c>
      <c r="C813" s="3">
        <v>0.97015099999999999</v>
      </c>
      <c r="D813" s="3">
        <v>0.94124399999999997</v>
      </c>
      <c r="E813" s="3">
        <v>0.886131</v>
      </c>
      <c r="F813" s="3">
        <v>6.8523000000000001E-2</v>
      </c>
      <c r="G813" s="3">
        <f t="shared" si="87"/>
        <v>0.66659490394142462</v>
      </c>
      <c r="H813" s="3">
        <f t="shared" si="88"/>
        <v>0.96960040000000003</v>
      </c>
      <c r="I813" s="3">
        <f t="shared" si="89"/>
        <v>9.3062207151990207E-4</v>
      </c>
      <c r="J813" s="3">
        <f t="shared" si="92"/>
        <v>7.0348439999999998E-2</v>
      </c>
      <c r="K813" s="3">
        <f t="shared" si="90"/>
        <v>3.379825402946133E-3</v>
      </c>
      <c r="L813" s="3">
        <f t="shared" si="93"/>
        <v>0.66659314250318147</v>
      </c>
      <c r="M813" s="3">
        <f t="shared" si="91"/>
        <v>3.8755414874445905E-6</v>
      </c>
    </row>
    <row r="814" spans="1:13" x14ac:dyDescent="0.4">
      <c r="A814" s="3">
        <v>48</v>
      </c>
      <c r="B814" s="3">
        <v>1.7</v>
      </c>
      <c r="C814" s="3">
        <v>0.96998899999999999</v>
      </c>
      <c r="D814" s="3">
        <v>0.94092900000000002</v>
      </c>
      <c r="E814" s="3">
        <v>0.88553800000000005</v>
      </c>
      <c r="F814" s="3">
        <v>6.8796800000000005E-2</v>
      </c>
      <c r="G814" s="3">
        <f t="shared" si="87"/>
        <v>0.66659489937221195</v>
      </c>
      <c r="H814" s="3">
        <f t="shared" si="88"/>
        <v>0.96911880000000006</v>
      </c>
      <c r="I814" s="3">
        <f t="shared" si="89"/>
        <v>1.1240434867032386E-3</v>
      </c>
      <c r="J814" s="3">
        <f t="shared" si="92"/>
        <v>7.1707439999999997E-2</v>
      </c>
      <c r="K814" s="3">
        <f t="shared" si="90"/>
        <v>3.7214510388288036E-3</v>
      </c>
      <c r="L814" s="3">
        <f t="shared" si="93"/>
        <v>0.66659159896587095</v>
      </c>
      <c r="M814" s="3">
        <f t="shared" si="91"/>
        <v>4.37174567415605E-6</v>
      </c>
    </row>
    <row r="815" spans="1:13" x14ac:dyDescent="0.4">
      <c r="A815" s="3">
        <v>48</v>
      </c>
      <c r="B815" s="3">
        <v>1.7</v>
      </c>
      <c r="C815" s="3">
        <v>0.970059</v>
      </c>
      <c r="D815" s="3">
        <v>0.94106699999999999</v>
      </c>
      <c r="E815" s="3">
        <v>0.88580099999999995</v>
      </c>
      <c r="F815" s="3">
        <v>7.0190500000000003E-2</v>
      </c>
      <c r="G815" s="3">
        <f t="shared" si="87"/>
        <v>0.66659368414754483</v>
      </c>
      <c r="H815" s="3">
        <f t="shared" si="88"/>
        <v>0.96865799999999991</v>
      </c>
      <c r="I815" s="3">
        <f t="shared" si="89"/>
        <v>1.1449209579704463E-3</v>
      </c>
      <c r="J815" s="3">
        <f t="shared" si="92"/>
        <v>7.3059819999999998E-2</v>
      </c>
      <c r="K815" s="3">
        <f t="shared" si="90"/>
        <v>3.6458664053418081E-3</v>
      </c>
      <c r="L815" s="3">
        <f t="shared" si="93"/>
        <v>0.66658999310657296</v>
      </c>
      <c r="M815" s="3">
        <f t="shared" si="91"/>
        <v>4.3390459965325032E-6</v>
      </c>
    </row>
    <row r="816" spans="1:13" x14ac:dyDescent="0.4">
      <c r="A816" s="3">
        <v>48</v>
      </c>
      <c r="B816" s="3">
        <v>1.7</v>
      </c>
      <c r="C816" s="3">
        <v>0.97006099999999995</v>
      </c>
      <c r="D816" s="3">
        <v>0.94106900000000004</v>
      </c>
      <c r="E816" s="3">
        <v>0.88579699999999995</v>
      </c>
      <c r="F816" s="3">
        <v>6.7367099999999999E-2</v>
      </c>
      <c r="G816" s="3">
        <f t="shared" si="87"/>
        <v>0.66659660683684496</v>
      </c>
      <c r="H816" s="3">
        <f t="shared" si="88"/>
        <v>0.96820400000000006</v>
      </c>
      <c r="I816" s="3">
        <f t="shared" si="89"/>
        <v>9.2908557194693118E-4</v>
      </c>
      <c r="J816" s="3">
        <f t="shared" si="92"/>
        <v>7.448478E-2</v>
      </c>
      <c r="K816" s="3">
        <f t="shared" si="90"/>
        <v>3.6382761574130134E-3</v>
      </c>
      <c r="L816" s="3">
        <f t="shared" si="93"/>
        <v>0.66658820972960586</v>
      </c>
      <c r="M816" s="3">
        <f t="shared" si="91"/>
        <v>4.2876589042384377E-6</v>
      </c>
    </row>
    <row r="817" spans="1:13" x14ac:dyDescent="0.4">
      <c r="A817" s="3">
        <v>48</v>
      </c>
      <c r="B817" s="3">
        <v>1.72</v>
      </c>
      <c r="C817" s="3">
        <v>0.96774199999999999</v>
      </c>
      <c r="D817" s="3">
        <v>0.93658300000000005</v>
      </c>
      <c r="E817" s="3">
        <v>0.87740099999999999</v>
      </c>
      <c r="F817" s="3">
        <v>7.6864799999999997E-2</v>
      </c>
      <c r="G817" s="3">
        <f t="shared" si="87"/>
        <v>0.66658561821788109</v>
      </c>
      <c r="H817" s="3">
        <f t="shared" si="88"/>
        <v>0.96772399999999992</v>
      </c>
      <c r="I817" s="3">
        <f t="shared" si="89"/>
        <v>4.560701700396828E-5</v>
      </c>
      <c r="J817" s="3">
        <f t="shared" si="92"/>
        <v>7.6328380000000001E-2</v>
      </c>
      <c r="K817" s="3">
        <f t="shared" si="90"/>
        <v>7.6693385738276073E-4</v>
      </c>
      <c r="L817" s="3">
        <f t="shared" si="93"/>
        <v>0.66658607785090074</v>
      </c>
      <c r="M817" s="3">
        <f t="shared" si="91"/>
        <v>8.7201944792195418E-7</v>
      </c>
    </row>
    <row r="818" spans="1:13" x14ac:dyDescent="0.4">
      <c r="A818" s="3">
        <v>48</v>
      </c>
      <c r="B818" s="3">
        <v>1.72</v>
      </c>
      <c r="C818" s="3">
        <v>0.96774300000000002</v>
      </c>
      <c r="D818" s="3">
        <v>0.93658200000000003</v>
      </c>
      <c r="E818" s="3">
        <v>0.87739500000000004</v>
      </c>
      <c r="F818" s="3">
        <v>7.5317999999999996E-2</v>
      </c>
      <c r="G818" s="3">
        <f t="shared" si="87"/>
        <v>0.66658718625487223</v>
      </c>
      <c r="H818" s="3">
        <f t="shared" si="88"/>
        <v>0.96722660000000005</v>
      </c>
      <c r="I818" s="3">
        <f t="shared" si="89"/>
        <v>9.8681337648008649E-4</v>
      </c>
      <c r="J818" s="3">
        <f t="shared" si="92"/>
        <v>7.7674340000000008E-2</v>
      </c>
      <c r="K818" s="3">
        <f t="shared" si="90"/>
        <v>3.0460828213297172E-3</v>
      </c>
      <c r="L818" s="3">
        <f t="shared" si="93"/>
        <v>0.66658430675520663</v>
      </c>
      <c r="M818" s="3">
        <f t="shared" si="91"/>
        <v>3.8646663342687708E-6</v>
      </c>
    </row>
    <row r="819" spans="1:13" x14ac:dyDescent="0.4">
      <c r="A819" s="3">
        <v>48</v>
      </c>
      <c r="B819" s="3">
        <v>1.72</v>
      </c>
      <c r="C819" s="3">
        <v>0.96768500000000002</v>
      </c>
      <c r="D819" s="3">
        <v>0.93647000000000002</v>
      </c>
      <c r="E819" s="3">
        <v>0.87718600000000002</v>
      </c>
      <c r="F819" s="3">
        <v>7.5558700000000006E-2</v>
      </c>
      <c r="G819" s="3">
        <f t="shared" si="87"/>
        <v>0.66658687007572182</v>
      </c>
      <c r="H819" s="3">
        <f t="shared" si="88"/>
        <v>0.96676139999999999</v>
      </c>
      <c r="I819" s="3">
        <f t="shared" si="89"/>
        <v>1.1657556519271267E-3</v>
      </c>
      <c r="J819" s="3">
        <f t="shared" si="92"/>
        <v>7.9338600000000009E-2</v>
      </c>
      <c r="K819" s="3">
        <f t="shared" si="90"/>
        <v>3.5375897342682337E-3</v>
      </c>
      <c r="L819" s="3">
        <f t="shared" si="93"/>
        <v>0.66658226427306411</v>
      </c>
      <c r="M819" s="3">
        <f t="shared" si="91"/>
        <v>4.4564476649528717E-6</v>
      </c>
    </row>
    <row r="820" spans="1:13" x14ac:dyDescent="0.4">
      <c r="A820" s="3">
        <v>48</v>
      </c>
      <c r="B820" s="3">
        <v>1.72</v>
      </c>
      <c r="C820" s="3">
        <v>0.96778900000000001</v>
      </c>
      <c r="D820" s="3">
        <v>0.93667199999999995</v>
      </c>
      <c r="E820" s="3">
        <v>0.87756999999999996</v>
      </c>
      <c r="F820" s="3">
        <v>7.7315300000000003E-2</v>
      </c>
      <c r="G820" s="3">
        <f t="shared" si="87"/>
        <v>0.66658476726270965</v>
      </c>
      <c r="H820" s="3">
        <f t="shared" si="88"/>
        <v>0.96630079999999996</v>
      </c>
      <c r="I820" s="3">
        <f t="shared" si="89"/>
        <v>1.1648070054734551E-3</v>
      </c>
      <c r="J820" s="3">
        <f t="shared" si="92"/>
        <v>8.0661200000000002E-2</v>
      </c>
      <c r="K820" s="3">
        <f t="shared" si="90"/>
        <v>3.0843204580587921E-3</v>
      </c>
      <c r="L820" s="3">
        <f t="shared" si="93"/>
        <v>0.66658047509755147</v>
      </c>
      <c r="M820" s="3">
        <f t="shared" si="91"/>
        <v>4.022852618363062E-6</v>
      </c>
    </row>
    <row r="821" spans="1:13" x14ac:dyDescent="0.4">
      <c r="A821" s="3">
        <v>48</v>
      </c>
      <c r="B821" s="3">
        <v>1.72</v>
      </c>
      <c r="C821" s="3">
        <v>0.96766099999999999</v>
      </c>
      <c r="D821" s="3">
        <v>0.93642599999999998</v>
      </c>
      <c r="E821" s="3">
        <v>0.87710600000000005</v>
      </c>
      <c r="F821" s="3">
        <v>7.6585100000000003E-2</v>
      </c>
      <c r="G821" s="3">
        <f t="shared" si="87"/>
        <v>0.66658594744331945</v>
      </c>
      <c r="H821" s="3">
        <f t="shared" si="88"/>
        <v>0.96577120000000005</v>
      </c>
      <c r="I821" s="3">
        <f t="shared" si="89"/>
        <v>9.4993608206026361E-4</v>
      </c>
      <c r="J821" s="3">
        <f t="shared" si="92"/>
        <v>8.2010680000000002E-2</v>
      </c>
      <c r="K821" s="3">
        <f t="shared" si="90"/>
        <v>2.7869279692162839E-3</v>
      </c>
      <c r="L821" s="3">
        <f t="shared" si="93"/>
        <v>0.66657871702991522</v>
      </c>
      <c r="M821" s="3">
        <f t="shared" si="91"/>
        <v>3.6680672207398996E-6</v>
      </c>
    </row>
    <row r="822" spans="1:13" x14ac:dyDescent="0.4">
      <c r="A822" s="3">
        <v>48</v>
      </c>
      <c r="B822" s="3">
        <v>1.74</v>
      </c>
      <c r="C822" s="3">
        <v>0.96525499999999997</v>
      </c>
      <c r="D822" s="3">
        <v>0.93178099999999997</v>
      </c>
      <c r="E822" s="3">
        <v>0.86845000000000006</v>
      </c>
      <c r="F822" s="3">
        <v>8.3594600000000005E-2</v>
      </c>
      <c r="G822" s="3">
        <f t="shared" si="87"/>
        <v>0.66657676273940969</v>
      </c>
      <c r="H822" s="3">
        <f t="shared" si="88"/>
        <v>0.96529480000000001</v>
      </c>
      <c r="I822" s="3">
        <f t="shared" si="89"/>
        <v>9.8004897836771325E-5</v>
      </c>
      <c r="J822" s="3">
        <f t="shared" si="92"/>
        <v>8.3172319999999994E-2</v>
      </c>
      <c r="K822" s="3">
        <f t="shared" si="90"/>
        <v>7.4796788808076603E-4</v>
      </c>
      <c r="L822" s="3">
        <f t="shared" si="93"/>
        <v>0.66657717836814756</v>
      </c>
      <c r="M822" s="3">
        <f t="shared" si="91"/>
        <v>8.2116742377548647E-7</v>
      </c>
    </row>
    <row r="823" spans="1:13" x14ac:dyDescent="0.4">
      <c r="A823" s="3">
        <v>48</v>
      </c>
      <c r="B823" s="3">
        <v>1.74</v>
      </c>
      <c r="C823" s="3">
        <v>0.96541699999999997</v>
      </c>
      <c r="D823" s="3">
        <v>0.93209399999999998</v>
      </c>
      <c r="E823" s="3">
        <v>0.86903300000000006</v>
      </c>
      <c r="F823" s="3">
        <v>8.36393E-2</v>
      </c>
      <c r="G823" s="3">
        <f t="shared" si="87"/>
        <v>0.66657697384416048</v>
      </c>
      <c r="H823" s="3">
        <f t="shared" si="88"/>
        <v>0.96478120000000001</v>
      </c>
      <c r="I823" s="3">
        <f t="shared" si="89"/>
        <v>1.0514881644602665E-3</v>
      </c>
      <c r="J823" s="3">
        <f t="shared" si="92"/>
        <v>8.5408520000000002E-2</v>
      </c>
      <c r="K823" s="3">
        <f t="shared" si="90"/>
        <v>4.7381877119421932E-3</v>
      </c>
      <c r="L823" s="3">
        <f t="shared" si="93"/>
        <v>0.66657446809045473</v>
      </c>
      <c r="M823" s="3">
        <f t="shared" si="91"/>
        <v>5.684160027546745E-6</v>
      </c>
    </row>
    <row r="824" spans="1:13" x14ac:dyDescent="0.4">
      <c r="A824" s="3">
        <v>48</v>
      </c>
      <c r="B824" s="3">
        <v>1.74</v>
      </c>
      <c r="C824" s="3">
        <v>0.96538199999999996</v>
      </c>
      <c r="D824" s="3">
        <v>0.93202399999999996</v>
      </c>
      <c r="E824" s="3">
        <v>0.86890000000000001</v>
      </c>
      <c r="F824" s="3">
        <v>8.21717E-2</v>
      </c>
      <c r="G824" s="3">
        <f t="shared" si="87"/>
        <v>0.66657792419815809</v>
      </c>
      <c r="H824" s="3">
        <f t="shared" si="88"/>
        <v>0.96427439999999986</v>
      </c>
      <c r="I824" s="3">
        <f t="shared" si="89"/>
        <v>1.2200678013946573E-3</v>
      </c>
      <c r="J824" s="3">
        <f t="shared" si="92"/>
        <v>8.6866740000000012E-2</v>
      </c>
      <c r="K824" s="3">
        <f t="shared" si="90"/>
        <v>5.0789980400074959E-3</v>
      </c>
      <c r="L824" s="3">
        <f t="shared" si="93"/>
        <v>0.66657248494164045</v>
      </c>
      <c r="M824" s="3">
        <f t="shared" si="91"/>
        <v>6.172732548623623E-6</v>
      </c>
    </row>
    <row r="825" spans="1:13" x14ac:dyDescent="0.4">
      <c r="A825" s="3">
        <v>48</v>
      </c>
      <c r="B825" s="3">
        <v>1.74</v>
      </c>
      <c r="C825" s="3">
        <v>0.96514100000000003</v>
      </c>
      <c r="D825" s="3">
        <v>0.93156099999999997</v>
      </c>
      <c r="E825" s="3">
        <v>0.86804199999999998</v>
      </c>
      <c r="F825" s="3">
        <v>8.4062700000000004E-2</v>
      </c>
      <c r="G825" s="3">
        <f t="shared" si="87"/>
        <v>0.66657597692452808</v>
      </c>
      <c r="H825" s="3">
        <f t="shared" si="88"/>
        <v>0.96371040000000008</v>
      </c>
      <c r="I825" s="3">
        <f t="shared" si="89"/>
        <v>1.2294619310901833E-3</v>
      </c>
      <c r="J825" s="3">
        <f t="shared" si="92"/>
        <v>8.8938920000000005E-2</v>
      </c>
      <c r="K825" s="3">
        <f t="shared" si="90"/>
        <v>4.849124140048385E-3</v>
      </c>
      <c r="L825" s="3">
        <f t="shared" si="93"/>
        <v>0.66657004514108675</v>
      </c>
      <c r="M825" s="3">
        <f t="shared" si="91"/>
        <v>5.9474138881771294E-6</v>
      </c>
    </row>
    <row r="826" spans="1:13" x14ac:dyDescent="0.4">
      <c r="A826" s="3">
        <v>48</v>
      </c>
      <c r="B826" s="3">
        <v>1.74</v>
      </c>
      <c r="C826" s="3">
        <v>0.965279</v>
      </c>
      <c r="D826" s="3">
        <v>0.93182600000000004</v>
      </c>
      <c r="E826" s="3">
        <v>0.86853000000000002</v>
      </c>
      <c r="F826" s="3">
        <v>8.2393300000000003E-2</v>
      </c>
      <c r="G826" s="3">
        <f t="shared" si="87"/>
        <v>0.66657825413448135</v>
      </c>
      <c r="H826" s="3">
        <f t="shared" si="88"/>
        <v>0.96320060000000007</v>
      </c>
      <c r="I826" s="3">
        <f t="shared" si="89"/>
        <v>1.0452373127668151E-3</v>
      </c>
      <c r="J826" s="3">
        <f t="shared" si="92"/>
        <v>8.9718460000000014E-2</v>
      </c>
      <c r="K826" s="3">
        <f t="shared" si="90"/>
        <v>4.2827932817730077E-3</v>
      </c>
      <c r="L826" s="3">
        <f t="shared" si="93"/>
        <v>0.66656894600967131</v>
      </c>
      <c r="M826" s="3">
        <f t="shared" si="91"/>
        <v>5.2119547552604259E-6</v>
      </c>
    </row>
    <row r="827" spans="1:13" x14ac:dyDescent="0.4">
      <c r="A827" s="3">
        <v>48</v>
      </c>
      <c r="B827" s="3">
        <v>1.76</v>
      </c>
      <c r="C827" s="3">
        <v>0.96268699999999996</v>
      </c>
      <c r="D827" s="3">
        <v>0.92684</v>
      </c>
      <c r="E827" s="3">
        <v>0.85929900000000004</v>
      </c>
      <c r="F827" s="3">
        <v>9.4775600000000002E-2</v>
      </c>
      <c r="G827" s="3">
        <f t="shared" si="87"/>
        <v>0.66656321135094587</v>
      </c>
      <c r="H827" s="3">
        <f t="shared" si="88"/>
        <v>0.96270400000000012</v>
      </c>
      <c r="I827" s="3">
        <f t="shared" si="89"/>
        <v>1.2124520609080235E-4</v>
      </c>
      <c r="J827" s="3">
        <f t="shared" si="92"/>
        <v>9.1746599999999998E-2</v>
      </c>
      <c r="K827" s="3">
        <f t="shared" si="90"/>
        <v>2.2545123038032007E-3</v>
      </c>
      <c r="L827" s="3">
        <f t="shared" si="93"/>
        <v>0.66656647066095975</v>
      </c>
      <c r="M827" s="3">
        <f t="shared" si="91"/>
        <v>2.3647764872750995E-6</v>
      </c>
    </row>
    <row r="828" spans="1:13" x14ac:dyDescent="0.4">
      <c r="A828" s="3">
        <v>48</v>
      </c>
      <c r="B828" s="3">
        <v>1.76</v>
      </c>
      <c r="C828" s="3">
        <v>0.96288300000000004</v>
      </c>
      <c r="D828" s="3">
        <v>0.92721200000000004</v>
      </c>
      <c r="E828" s="3">
        <v>0.85997900000000005</v>
      </c>
      <c r="F828" s="3">
        <v>9.0930399999999995E-2</v>
      </c>
      <c r="G828" s="3">
        <f t="shared" si="87"/>
        <v>0.66656705810008887</v>
      </c>
      <c r="H828" s="3">
        <f t="shared" si="88"/>
        <v>0.96213180000000009</v>
      </c>
      <c r="I828" s="3">
        <f t="shared" si="89"/>
        <v>1.1592267077668865E-3</v>
      </c>
      <c r="J828" s="3">
        <f t="shared" si="92"/>
        <v>9.3442280000000003E-2</v>
      </c>
      <c r="K828" s="3">
        <f t="shared" si="90"/>
        <v>5.1823332406938103E-3</v>
      </c>
      <c r="L828" s="3">
        <f t="shared" si="93"/>
        <v>0.66656426498049193</v>
      </c>
      <c r="M828" s="3">
        <f t="shared" si="91"/>
        <v>6.2793523560353026E-6</v>
      </c>
    </row>
    <row r="829" spans="1:13" x14ac:dyDescent="0.4">
      <c r="A829" s="3">
        <v>48</v>
      </c>
      <c r="B829" s="3">
        <v>1.76</v>
      </c>
      <c r="C829" s="3">
        <v>0.96256200000000003</v>
      </c>
      <c r="D829" s="3">
        <v>0.926597</v>
      </c>
      <c r="E829" s="3">
        <v>0.85884199999999999</v>
      </c>
      <c r="F829" s="3">
        <v>9.2532600000000007E-2</v>
      </c>
      <c r="G829" s="3">
        <f t="shared" si="87"/>
        <v>0.66656572519538959</v>
      </c>
      <c r="H829" s="3">
        <f t="shared" si="88"/>
        <v>0.9615186</v>
      </c>
      <c r="I829" s="3">
        <f t="shared" si="89"/>
        <v>1.3880172333224157E-3</v>
      </c>
      <c r="J829" s="3">
        <f t="shared" si="92"/>
        <v>9.5662200000000003E-2</v>
      </c>
      <c r="K829" s="3">
        <f t="shared" si="90"/>
        <v>5.951168939292515E-3</v>
      </c>
      <c r="L829" s="3">
        <f t="shared" si="93"/>
        <v>0.66656151146495379</v>
      </c>
      <c r="M829" s="3">
        <f t="shared" si="91"/>
        <v>7.3739989738683939E-6</v>
      </c>
    </row>
    <row r="830" spans="1:13" x14ac:dyDescent="0.4">
      <c r="A830" s="3">
        <v>48</v>
      </c>
      <c r="B830" s="3">
        <v>1.76</v>
      </c>
      <c r="C830" s="3">
        <v>0.962592</v>
      </c>
      <c r="D830" s="3">
        <v>0.92664999999999997</v>
      </c>
      <c r="E830" s="3">
        <v>0.85892800000000002</v>
      </c>
      <c r="F830" s="3">
        <v>8.7960399999999994E-2</v>
      </c>
      <c r="G830" s="3">
        <f t="shared" si="87"/>
        <v>0.66657048126745067</v>
      </c>
      <c r="H830" s="3">
        <f t="shared" si="88"/>
        <v>0.96097420000000011</v>
      </c>
      <c r="I830" s="3">
        <f t="shared" si="89"/>
        <v>1.405710980251625E-3</v>
      </c>
      <c r="J830" s="3">
        <f t="shared" si="92"/>
        <v>9.7785480000000008E-2</v>
      </c>
      <c r="K830" s="3">
        <f t="shared" si="90"/>
        <v>6.3371641450730943E-3</v>
      </c>
      <c r="L830" s="3">
        <f t="shared" si="93"/>
        <v>0.66655879729252321</v>
      </c>
      <c r="M830" s="3">
        <f t="shared" si="91"/>
        <v>7.8082780970126258E-6</v>
      </c>
    </row>
    <row r="831" spans="1:13" x14ac:dyDescent="0.4">
      <c r="A831" s="3">
        <v>48</v>
      </c>
      <c r="B831" s="3">
        <v>1.76</v>
      </c>
      <c r="C831" s="3">
        <v>0.96279599999999999</v>
      </c>
      <c r="D831" s="3">
        <v>0.92704699999999995</v>
      </c>
      <c r="E831" s="3">
        <v>0.859676</v>
      </c>
      <c r="F831" s="3">
        <v>9.2534000000000005E-2</v>
      </c>
      <c r="G831" s="3">
        <f t="shared" si="87"/>
        <v>0.66656587739092377</v>
      </c>
      <c r="H831" s="3">
        <f t="shared" si="88"/>
        <v>0.96041580000000015</v>
      </c>
      <c r="I831" s="3">
        <f t="shared" si="89"/>
        <v>1.1901708112703763E-3</v>
      </c>
      <c r="J831" s="3">
        <f t="shared" si="92"/>
        <v>0.10085920000000001</v>
      </c>
      <c r="K831" s="3">
        <f t="shared" si="90"/>
        <v>4.1894603662046958E-3</v>
      </c>
      <c r="L831" s="3">
        <f t="shared" si="93"/>
        <v>0.66655497999417856</v>
      </c>
      <c r="M831" s="3">
        <f t="shared" si="91"/>
        <v>5.4821380090386405E-6</v>
      </c>
    </row>
    <row r="832" spans="1:13" x14ac:dyDescent="0.4">
      <c r="A832" s="3">
        <v>48</v>
      </c>
      <c r="B832" s="3">
        <v>1.78</v>
      </c>
      <c r="C832" s="3">
        <v>0.95982599999999996</v>
      </c>
      <c r="D832" s="3">
        <v>0.921346</v>
      </c>
      <c r="E832" s="3">
        <v>0.84916999999999998</v>
      </c>
      <c r="F832" s="3">
        <v>0.103254</v>
      </c>
      <c r="G832" s="3">
        <f t="shared" si="87"/>
        <v>0.66655218294860685</v>
      </c>
      <c r="H832" s="3">
        <f t="shared" si="88"/>
        <v>0.95982860000000003</v>
      </c>
      <c r="I832" s="3">
        <f t="shared" si="89"/>
        <v>2.0372530525213581E-5</v>
      </c>
      <c r="J832" s="3">
        <f t="shared" si="92"/>
        <v>0.1028298</v>
      </c>
      <c r="K832" s="3">
        <f t="shared" si="90"/>
        <v>5.228358824717384E-4</v>
      </c>
      <c r="L832" s="3">
        <f t="shared" si="93"/>
        <v>0.66655238404620187</v>
      </c>
      <c r="M832" s="3">
        <f t="shared" si="91"/>
        <v>6.5686427604677731E-7</v>
      </c>
    </row>
    <row r="833" spans="1:13" x14ac:dyDescent="0.4">
      <c r="A833" s="3">
        <v>48</v>
      </c>
      <c r="B833" s="3">
        <v>1.78</v>
      </c>
      <c r="C833" s="3">
        <v>0.95981700000000003</v>
      </c>
      <c r="D833" s="3">
        <v>0.92132800000000004</v>
      </c>
      <c r="E833" s="3">
        <v>0.84913400000000006</v>
      </c>
      <c r="F833" s="3">
        <v>0.10203</v>
      </c>
      <c r="G833" s="3">
        <f t="shared" si="87"/>
        <v>0.66655329052239809</v>
      </c>
      <c r="H833" s="3">
        <f t="shared" si="88"/>
        <v>0.95925340000000003</v>
      </c>
      <c r="I833" s="3">
        <f t="shared" si="89"/>
        <v>1.1518794381358023E-3</v>
      </c>
      <c r="J833" s="3">
        <f t="shared" si="92"/>
        <v>0.1051294</v>
      </c>
      <c r="K833" s="3">
        <f t="shared" si="90"/>
        <v>4.8349745232007186E-3</v>
      </c>
      <c r="L833" s="3">
        <f t="shared" si="93"/>
        <v>0.6665492559856061</v>
      </c>
      <c r="M833" s="3">
        <f t="shared" si="91"/>
        <v>6.3897272217409424E-6</v>
      </c>
    </row>
    <row r="834" spans="1:13" x14ac:dyDescent="0.4">
      <c r="A834" s="3">
        <v>48</v>
      </c>
      <c r="B834" s="3">
        <v>1.78</v>
      </c>
      <c r="C834" s="3">
        <v>0.95984000000000003</v>
      </c>
      <c r="D834" s="3">
        <v>0.92137199999999997</v>
      </c>
      <c r="E834" s="3">
        <v>0.84921800000000003</v>
      </c>
      <c r="F834" s="3">
        <v>0.103149</v>
      </c>
      <c r="G834" s="3">
        <f t="shared" si="87"/>
        <v>0.66655215433323689</v>
      </c>
      <c r="H834" s="3">
        <f t="shared" si="88"/>
        <v>0.95867500000000005</v>
      </c>
      <c r="I834" s="3">
        <f t="shared" si="89"/>
        <v>1.4188164081374423E-3</v>
      </c>
      <c r="J834" s="3">
        <f t="shared" si="92"/>
        <v>0.107465</v>
      </c>
      <c r="K834" s="3">
        <f t="shared" si="90"/>
        <v>5.5424877807713751E-3</v>
      </c>
      <c r="L834" s="3">
        <f t="shared" si="93"/>
        <v>0.66654622811877606</v>
      </c>
      <c r="M834" s="3">
        <f t="shared" si="91"/>
        <v>7.2848091172387092E-6</v>
      </c>
    </row>
    <row r="835" spans="1:13" x14ac:dyDescent="0.4">
      <c r="A835" s="3">
        <v>48</v>
      </c>
      <c r="B835" s="3">
        <v>1.78</v>
      </c>
      <c r="C835" s="3">
        <v>0.95979999999999999</v>
      </c>
      <c r="D835" s="3">
        <v>0.92129499999999998</v>
      </c>
      <c r="E835" s="3">
        <v>0.849078</v>
      </c>
      <c r="F835" s="3">
        <v>0.103329</v>
      </c>
      <c r="G835" s="3">
        <f t="shared" ref="G835:G898" si="94">1-E835/(3*D835^2)</f>
        <v>0.66655139477572722</v>
      </c>
      <c r="H835" s="3">
        <f t="shared" ref="H835:H898" si="95">AVERAGE(C835:C839)</f>
        <v>0.95807319999999996</v>
      </c>
      <c r="I835" s="3">
        <f t="shared" ref="I835:I898" si="96">_xlfn.STDEV.P(C835:C839)</f>
        <v>1.4350954532713262E-3</v>
      </c>
      <c r="J835" s="3">
        <f t="shared" si="92"/>
        <v>0.10926580000000001</v>
      </c>
      <c r="K835" s="3">
        <f t="shared" ref="K835:K898" si="97">_xlfn.STDEV.P(F835:F839)</f>
        <v>5.3052980839911343E-3</v>
      </c>
      <c r="L835" s="3">
        <f t="shared" si="93"/>
        <v>0.66654369687143844</v>
      </c>
      <c r="M835" s="3">
        <f t="shared" ref="M835:M898" si="98">_xlfn.STDEV.P(G835:G839)</f>
        <v>6.9782424047769347E-6</v>
      </c>
    </row>
    <row r="836" spans="1:13" x14ac:dyDescent="0.4">
      <c r="A836" s="3">
        <v>48</v>
      </c>
      <c r="B836" s="3">
        <v>1.78</v>
      </c>
      <c r="C836" s="3">
        <v>0.95986000000000005</v>
      </c>
      <c r="D836" s="3">
        <v>0.92141099999999998</v>
      </c>
      <c r="E836" s="3">
        <v>0.84928800000000004</v>
      </c>
      <c r="F836" s="3">
        <v>0.10238700000000001</v>
      </c>
      <c r="G836" s="3">
        <f t="shared" si="94"/>
        <v>0.66655289765104064</v>
      </c>
      <c r="H836" s="3">
        <f t="shared" si="95"/>
        <v>0.95749619999999991</v>
      </c>
      <c r="I836" s="3">
        <f t="shared" si="96"/>
        <v>1.1825767459239412E-3</v>
      </c>
      <c r="J836" s="3">
        <f t="shared" si="92"/>
        <v>0.11130759999999999</v>
      </c>
      <c r="K836" s="3">
        <f t="shared" si="97"/>
        <v>4.5363487784781274E-3</v>
      </c>
      <c r="L836" s="3">
        <f t="shared" si="93"/>
        <v>0.66654098350767332</v>
      </c>
      <c r="M836" s="3">
        <f t="shared" si="98"/>
        <v>6.0308216370787152E-6</v>
      </c>
    </row>
    <row r="837" spans="1:13" x14ac:dyDescent="0.4">
      <c r="A837" s="3">
        <v>48</v>
      </c>
      <c r="B837" s="3">
        <v>1.8</v>
      </c>
      <c r="C837" s="3">
        <v>0.95694999999999997</v>
      </c>
      <c r="D837" s="3">
        <v>0.91584200000000004</v>
      </c>
      <c r="E837" s="3">
        <v>0.83909400000000001</v>
      </c>
      <c r="F837" s="3">
        <v>0.11475200000000001</v>
      </c>
      <c r="G837" s="3">
        <f t="shared" si="94"/>
        <v>0.66653654264562767</v>
      </c>
      <c r="H837" s="3">
        <f t="shared" si="95"/>
        <v>0.95692920000000004</v>
      </c>
      <c r="I837" s="3">
        <f t="shared" si="96"/>
        <v>6.2406409927193995E-5</v>
      </c>
      <c r="J837" s="3">
        <f t="shared" si="92"/>
        <v>0.11379399999999999</v>
      </c>
      <c r="K837" s="3">
        <f t="shared" si="97"/>
        <v>9.7305724394816694E-4</v>
      </c>
      <c r="L837" s="3">
        <f t="shared" si="93"/>
        <v>0.6665377034648523</v>
      </c>
      <c r="M837" s="3">
        <f t="shared" si="98"/>
        <v>1.1170194308435074E-6</v>
      </c>
    </row>
    <row r="838" spans="1:13" x14ac:dyDescent="0.4">
      <c r="A838" s="3">
        <v>48</v>
      </c>
      <c r="B838" s="3">
        <v>1.8</v>
      </c>
      <c r="C838" s="3">
        <v>0.95692500000000003</v>
      </c>
      <c r="D838" s="3">
        <v>0.915794</v>
      </c>
      <c r="E838" s="3">
        <v>0.83900200000000003</v>
      </c>
      <c r="F838" s="3">
        <v>0.113708</v>
      </c>
      <c r="G838" s="3">
        <f t="shared" si="94"/>
        <v>0.66653815118824833</v>
      </c>
      <c r="H838" s="3">
        <f t="shared" si="95"/>
        <v>0.95628859999999993</v>
      </c>
      <c r="I838" s="3">
        <f t="shared" si="96"/>
        <v>1.2722888980101911E-3</v>
      </c>
      <c r="J838" s="3">
        <f t="shared" si="92"/>
        <v>0.1158986</v>
      </c>
      <c r="K838" s="3">
        <f t="shared" si="97"/>
        <v>4.7640968336086515E-3</v>
      </c>
      <c r="L838" s="3">
        <f t="shared" si="93"/>
        <v>0.66653484933448004</v>
      </c>
      <c r="M838" s="3">
        <f t="shared" si="98"/>
        <v>6.3606785760755724E-6</v>
      </c>
    </row>
    <row r="839" spans="1:13" x14ac:dyDescent="0.4">
      <c r="A839" s="3">
        <v>48</v>
      </c>
      <c r="B839" s="3">
        <v>1.8</v>
      </c>
      <c r="C839" s="3">
        <v>0.95683099999999999</v>
      </c>
      <c r="D839" s="3">
        <v>0.91561300000000001</v>
      </c>
      <c r="E839" s="3">
        <v>0.83866700000000005</v>
      </c>
      <c r="F839" s="3">
        <v>0.112153</v>
      </c>
      <c r="G839" s="3">
        <f t="shared" si="94"/>
        <v>0.66653949809654867</v>
      </c>
      <c r="H839" s="3">
        <f t="shared" si="95"/>
        <v>0.95563100000000001</v>
      </c>
      <c r="I839" s="3">
        <f t="shared" si="96"/>
        <v>1.584763957187318E-3</v>
      </c>
      <c r="J839" s="3">
        <f t="shared" si="92"/>
        <v>0.1192482</v>
      </c>
      <c r="K839" s="3">
        <f t="shared" si="97"/>
        <v>7.2732820487040051E-3</v>
      </c>
      <c r="L839" s="3">
        <f t="shared" si="93"/>
        <v>0.66653044133315176</v>
      </c>
      <c r="M839" s="3">
        <f t="shared" si="98"/>
        <v>9.4377424841039181E-6</v>
      </c>
    </row>
    <row r="840" spans="1:13" x14ac:dyDescent="0.4">
      <c r="A840" s="3">
        <v>48</v>
      </c>
      <c r="B840" s="3">
        <v>1.8</v>
      </c>
      <c r="C840" s="3">
        <v>0.95691499999999996</v>
      </c>
      <c r="D840" s="3">
        <v>0.91577500000000001</v>
      </c>
      <c r="E840" s="3">
        <v>0.83896800000000005</v>
      </c>
      <c r="F840" s="3">
        <v>0.113538</v>
      </c>
      <c r="G840" s="3">
        <f t="shared" si="94"/>
        <v>0.66653782795690186</v>
      </c>
      <c r="H840" s="3">
        <f t="shared" si="95"/>
        <v>0.95498340000000004</v>
      </c>
      <c r="I840" s="3">
        <f t="shared" si="96"/>
        <v>1.6232004928535431E-3</v>
      </c>
      <c r="J840" s="3">
        <f t="shared" si="92"/>
        <v>0.1226728</v>
      </c>
      <c r="K840" s="3">
        <f t="shared" si="97"/>
        <v>7.156516510146536E-3</v>
      </c>
      <c r="L840" s="3">
        <f t="shared" si="93"/>
        <v>0.66652619258836299</v>
      </c>
      <c r="M840" s="3">
        <f t="shared" si="98"/>
        <v>9.1825138031598232E-6</v>
      </c>
    </row>
    <row r="841" spans="1:13" x14ac:dyDescent="0.4">
      <c r="A841" s="3">
        <v>48</v>
      </c>
      <c r="B841" s="3">
        <v>1.8</v>
      </c>
      <c r="C841" s="3">
        <v>0.95702500000000001</v>
      </c>
      <c r="D841" s="3">
        <v>0.91598599999999997</v>
      </c>
      <c r="E841" s="3">
        <v>0.83935800000000005</v>
      </c>
      <c r="F841" s="3">
        <v>0.114819</v>
      </c>
      <c r="G841" s="3">
        <f t="shared" si="94"/>
        <v>0.66653649743693522</v>
      </c>
      <c r="H841" s="3">
        <f t="shared" si="95"/>
        <v>0.9543332000000001</v>
      </c>
      <c r="I841" s="3">
        <f t="shared" si="96"/>
        <v>1.3468360553534455E-3</v>
      </c>
      <c r="J841" s="3">
        <f t="shared" si="92"/>
        <v>0.12596979999999999</v>
      </c>
      <c r="K841" s="3">
        <f t="shared" si="97"/>
        <v>5.8704082788167264E-3</v>
      </c>
      <c r="L841" s="3">
        <f t="shared" si="93"/>
        <v>0.66652209067507118</v>
      </c>
      <c r="M841" s="3">
        <f t="shared" si="98"/>
        <v>7.4944502554265891E-6</v>
      </c>
    </row>
    <row r="842" spans="1:13" x14ac:dyDescent="0.4">
      <c r="A842" s="3">
        <v>48</v>
      </c>
      <c r="B842" s="3">
        <v>1.82</v>
      </c>
      <c r="C842" s="3">
        <v>0.95374700000000001</v>
      </c>
      <c r="D842" s="3">
        <v>0.90973099999999996</v>
      </c>
      <c r="E842" s="3">
        <v>0.82796899999999996</v>
      </c>
      <c r="F842" s="3">
        <v>0.125275</v>
      </c>
      <c r="G842" s="3">
        <f t="shared" si="94"/>
        <v>0.66652227199376635</v>
      </c>
      <c r="H842" s="3">
        <f t="shared" si="95"/>
        <v>0.95368940000000002</v>
      </c>
      <c r="I842" s="3">
        <f t="shared" si="96"/>
        <v>7.6937897033923906E-5</v>
      </c>
      <c r="J842" s="3">
        <f t="shared" si="92"/>
        <v>0.12811140000000001</v>
      </c>
      <c r="K842" s="3">
        <f t="shared" si="97"/>
        <v>2.2464169336968579E-3</v>
      </c>
      <c r="L842" s="3">
        <f t="shared" si="93"/>
        <v>0.66651922151046394</v>
      </c>
      <c r="M842" s="3">
        <f t="shared" si="98"/>
        <v>2.5346527009412607E-6</v>
      </c>
    </row>
    <row r="843" spans="1:13" x14ac:dyDescent="0.4">
      <c r="A843" s="3">
        <v>48</v>
      </c>
      <c r="B843" s="3">
        <v>1.82</v>
      </c>
      <c r="C843" s="3">
        <v>0.95363699999999996</v>
      </c>
      <c r="D843" s="3">
        <v>0.90952699999999997</v>
      </c>
      <c r="E843" s="3">
        <v>0.82761300000000004</v>
      </c>
      <c r="F843" s="3">
        <v>0.13045599999999999</v>
      </c>
      <c r="G843" s="3">
        <f t="shared" si="94"/>
        <v>0.66651611118160692</v>
      </c>
      <c r="H843" s="3">
        <f t="shared" si="95"/>
        <v>0.95295699999999994</v>
      </c>
      <c r="I843" s="3">
        <f t="shared" si="96"/>
        <v>1.4377711918104512E-3</v>
      </c>
      <c r="J843" s="3">
        <f t="shared" si="92"/>
        <v>0.1316388</v>
      </c>
      <c r="K843" s="3">
        <f t="shared" si="97"/>
        <v>5.89969129361868E-3</v>
      </c>
      <c r="L843" s="3">
        <f t="shared" si="93"/>
        <v>0.66651453823519402</v>
      </c>
      <c r="M843" s="3">
        <f t="shared" si="98"/>
        <v>8.098408936715978E-6</v>
      </c>
    </row>
    <row r="844" spans="1:13" x14ac:dyDescent="0.4">
      <c r="A844" s="3">
        <v>48</v>
      </c>
      <c r="B844" s="3">
        <v>1.82</v>
      </c>
      <c r="C844" s="3">
        <v>0.95359300000000002</v>
      </c>
      <c r="D844" s="3">
        <v>0.90944199999999997</v>
      </c>
      <c r="E844" s="3">
        <v>0.82745299999999999</v>
      </c>
      <c r="F844" s="3">
        <v>0.129276</v>
      </c>
      <c r="G844" s="3">
        <f t="shared" si="94"/>
        <v>0.66651825437260492</v>
      </c>
      <c r="H844" s="3">
        <f t="shared" si="95"/>
        <v>0.95227300000000015</v>
      </c>
      <c r="I844" s="3">
        <f t="shared" si="96"/>
        <v>1.7344653354852814E-3</v>
      </c>
      <c r="J844" s="3">
        <f t="shared" si="92"/>
        <v>0.133518</v>
      </c>
      <c r="K844" s="3">
        <f t="shared" si="97"/>
        <v>6.6698195177980679E-3</v>
      </c>
      <c r="L844" s="3">
        <f t="shared" si="93"/>
        <v>0.66651181230813616</v>
      </c>
      <c r="M844" s="3">
        <f t="shared" si="98"/>
        <v>9.3129730071169147E-6</v>
      </c>
    </row>
    <row r="845" spans="1:13" x14ac:dyDescent="0.4">
      <c r="A845" s="3">
        <v>48</v>
      </c>
      <c r="B845" s="3">
        <v>1.82</v>
      </c>
      <c r="C845" s="3">
        <v>0.95366399999999996</v>
      </c>
      <c r="D845" s="3">
        <v>0.90957699999999997</v>
      </c>
      <c r="E845" s="3">
        <v>0.82770100000000002</v>
      </c>
      <c r="F845" s="3">
        <v>0.130023</v>
      </c>
      <c r="G845" s="3">
        <f t="shared" si="94"/>
        <v>0.66651731839044248</v>
      </c>
      <c r="H845" s="3">
        <f t="shared" si="95"/>
        <v>0.95158159999999992</v>
      </c>
      <c r="I845" s="3">
        <f t="shared" si="96"/>
        <v>1.7593208462358565E-3</v>
      </c>
      <c r="J845" s="3">
        <f t="shared" si="92"/>
        <v>0.13575960000000001</v>
      </c>
      <c r="K845" s="3">
        <f t="shared" si="97"/>
        <v>6.7503955617430325E-3</v>
      </c>
      <c r="L845" s="3">
        <f t="shared" si="93"/>
        <v>0.66650855595200809</v>
      </c>
      <c r="M845" s="3">
        <f t="shared" si="98"/>
        <v>9.3376429006600262E-6</v>
      </c>
    </row>
    <row r="846" spans="1:13" x14ac:dyDescent="0.4">
      <c r="A846" s="3">
        <v>48</v>
      </c>
      <c r="B846" s="3">
        <v>1.82</v>
      </c>
      <c r="C846" s="3">
        <v>0.95380600000000004</v>
      </c>
      <c r="D846" s="3">
        <v>0.90984399999999999</v>
      </c>
      <c r="E846" s="3">
        <v>0.82817499999999999</v>
      </c>
      <c r="F846" s="3">
        <v>0.125527</v>
      </c>
      <c r="G846" s="3">
        <f t="shared" si="94"/>
        <v>0.66652215161389905</v>
      </c>
      <c r="H846" s="3">
        <f t="shared" si="95"/>
        <v>0.95089800000000013</v>
      </c>
      <c r="I846" s="3">
        <f t="shared" si="96"/>
        <v>1.4551248743664808E-3</v>
      </c>
      <c r="J846" s="3">
        <f t="shared" si="92"/>
        <v>0.13827439999999999</v>
      </c>
      <c r="K846" s="3">
        <f t="shared" si="97"/>
        <v>6.4816597442321844E-3</v>
      </c>
      <c r="L846" s="3">
        <f t="shared" si="93"/>
        <v>0.66650500049807404</v>
      </c>
      <c r="M846" s="3">
        <f t="shared" si="98"/>
        <v>8.686063161488961E-6</v>
      </c>
    </row>
    <row r="847" spans="1:13" x14ac:dyDescent="0.4">
      <c r="A847" s="3">
        <v>48</v>
      </c>
      <c r="B847" s="3">
        <v>1.84</v>
      </c>
      <c r="C847" s="3">
        <v>0.95008499999999996</v>
      </c>
      <c r="D847" s="3">
        <v>0.90277499999999999</v>
      </c>
      <c r="E847" s="3">
        <v>0.81541300000000005</v>
      </c>
      <c r="F847" s="3">
        <v>0.14291200000000001</v>
      </c>
      <c r="G847" s="3">
        <f t="shared" si="94"/>
        <v>0.66649885561741684</v>
      </c>
      <c r="H847" s="3">
        <f t="shared" si="95"/>
        <v>0.95017119999999999</v>
      </c>
      <c r="I847" s="3">
        <f t="shared" si="96"/>
        <v>5.7206293360105076E-5</v>
      </c>
      <c r="J847" s="3">
        <f t="shared" si="92"/>
        <v>0.14130320000000002</v>
      </c>
      <c r="K847" s="3">
        <f t="shared" si="97"/>
        <v>1.2197461047283606E-3</v>
      </c>
      <c r="L847" s="3">
        <f t="shared" si="93"/>
        <v>0.6665010030562476</v>
      </c>
      <c r="M847" s="3">
        <f t="shared" si="98"/>
        <v>1.4982263946696013E-6</v>
      </c>
    </row>
    <row r="848" spans="1:13" x14ac:dyDescent="0.4">
      <c r="A848" s="3">
        <v>48</v>
      </c>
      <c r="B848" s="3">
        <v>1.84</v>
      </c>
      <c r="C848" s="3">
        <v>0.95021699999999998</v>
      </c>
      <c r="D848" s="3">
        <v>0.90302400000000005</v>
      </c>
      <c r="E848" s="3">
        <v>0.81585399999999997</v>
      </c>
      <c r="F848" s="3">
        <v>0.139852</v>
      </c>
      <c r="G848" s="3">
        <f t="shared" si="94"/>
        <v>0.66650248154631742</v>
      </c>
      <c r="H848" s="3">
        <f t="shared" si="95"/>
        <v>0.94941520000000001</v>
      </c>
      <c r="I848" s="3">
        <f t="shared" si="96"/>
        <v>1.5555548720633627E-3</v>
      </c>
      <c r="J848" s="3">
        <f t="shared" si="92"/>
        <v>0.14525959999999999</v>
      </c>
      <c r="K848" s="3">
        <f t="shared" si="97"/>
        <v>8.765289330079187E-3</v>
      </c>
      <c r="L848" s="3">
        <f t="shared" si="93"/>
        <v>0.66649568120097713</v>
      </c>
      <c r="M848" s="3">
        <f t="shared" si="98"/>
        <v>1.1763926798682013E-5</v>
      </c>
    </row>
    <row r="849" spans="1:13" x14ac:dyDescent="0.4">
      <c r="A849" s="3">
        <v>48</v>
      </c>
      <c r="B849" s="3">
        <v>1.84</v>
      </c>
      <c r="C849" s="3">
        <v>0.95013599999999998</v>
      </c>
      <c r="D849" s="3">
        <v>0.90286999999999995</v>
      </c>
      <c r="E849" s="3">
        <v>0.815577</v>
      </c>
      <c r="F849" s="3">
        <v>0.140484</v>
      </c>
      <c r="G849" s="3">
        <f t="shared" si="94"/>
        <v>0.6665019725919652</v>
      </c>
      <c r="H849" s="3">
        <f t="shared" si="95"/>
        <v>0.94867599999999985</v>
      </c>
      <c r="I849" s="3">
        <f t="shared" si="96"/>
        <v>1.8493340422974193E-3</v>
      </c>
      <c r="J849" s="3">
        <f t="shared" si="92"/>
        <v>0.14812700000000001</v>
      </c>
      <c r="K849" s="3">
        <f t="shared" si="97"/>
        <v>8.8716809906578611E-3</v>
      </c>
      <c r="L849" s="3">
        <f t="shared" si="93"/>
        <v>0.6664917652125899</v>
      </c>
      <c r="M849" s="3">
        <f t="shared" si="98"/>
        <v>1.2102466160194208E-5</v>
      </c>
    </row>
    <row r="850" spans="1:13" x14ac:dyDescent="0.4">
      <c r="A850" s="3">
        <v>48</v>
      </c>
      <c r="B850" s="3">
        <v>1.84</v>
      </c>
      <c r="C850" s="3">
        <v>0.95024600000000004</v>
      </c>
      <c r="D850" s="3">
        <v>0.90308200000000005</v>
      </c>
      <c r="E850" s="3">
        <v>0.81596599999999997</v>
      </c>
      <c r="F850" s="3">
        <v>0.142597</v>
      </c>
      <c r="G850" s="3">
        <f t="shared" si="94"/>
        <v>0.66649954112077103</v>
      </c>
      <c r="H850" s="3">
        <f t="shared" si="95"/>
        <v>0.94792959999999993</v>
      </c>
      <c r="I850" s="3">
        <f t="shared" si="96"/>
        <v>1.8625252320438762E-3</v>
      </c>
      <c r="J850" s="3">
        <f t="shared" ref="J850:J913" si="99">AVERAGE(F850:F854)</f>
        <v>0.1511004</v>
      </c>
      <c r="K850" s="3">
        <f t="shared" si="97"/>
        <v>8.2837045722309547E-3</v>
      </c>
      <c r="L850" s="3">
        <f t="shared" ref="L850:L913" si="100">AVERAGE(G850:G854)</f>
        <v>0.66648766682569871</v>
      </c>
      <c r="M850" s="3">
        <f t="shared" si="98"/>
        <v>1.1401280978381049E-5</v>
      </c>
    </row>
    <row r="851" spans="1:13" x14ac:dyDescent="0.4">
      <c r="A851" s="3">
        <v>48</v>
      </c>
      <c r="B851" s="3">
        <v>1.84</v>
      </c>
      <c r="C851" s="3">
        <v>0.95017200000000002</v>
      </c>
      <c r="D851" s="3">
        <v>0.90293999999999996</v>
      </c>
      <c r="E851" s="3">
        <v>0.81570299999999996</v>
      </c>
      <c r="F851" s="3">
        <v>0.14067099999999999</v>
      </c>
      <c r="G851" s="3">
        <f t="shared" si="94"/>
        <v>0.66650216440476751</v>
      </c>
      <c r="H851" s="3">
        <f t="shared" si="95"/>
        <v>0.94716140000000004</v>
      </c>
      <c r="I851" s="3">
        <f t="shared" si="96"/>
        <v>1.5068537553458953E-3</v>
      </c>
      <c r="J851" s="3">
        <f t="shared" si="99"/>
        <v>0.15442980000000001</v>
      </c>
      <c r="K851" s="3">
        <f t="shared" si="97"/>
        <v>7.505793692874861E-3</v>
      </c>
      <c r="L851" s="3">
        <f t="shared" si="100"/>
        <v>0.66648308920723309</v>
      </c>
      <c r="M851" s="3">
        <f t="shared" si="98"/>
        <v>1.0251613845437328E-5</v>
      </c>
    </row>
    <row r="852" spans="1:13" x14ac:dyDescent="0.4">
      <c r="A852" s="3">
        <v>48</v>
      </c>
      <c r="B852" s="3">
        <v>1.86</v>
      </c>
      <c r="C852" s="3">
        <v>0.94630499999999995</v>
      </c>
      <c r="D852" s="3">
        <v>0.895625</v>
      </c>
      <c r="E852" s="3">
        <v>0.80261199999999999</v>
      </c>
      <c r="F852" s="3">
        <v>0.16269400000000001</v>
      </c>
      <c r="G852" s="3">
        <f t="shared" si="94"/>
        <v>0.66647224634106483</v>
      </c>
      <c r="H852" s="3">
        <f t="shared" si="95"/>
        <v>0.94641339999999996</v>
      </c>
      <c r="I852" s="3">
        <f t="shared" si="96"/>
        <v>6.9040857468602419E-5</v>
      </c>
      <c r="J852" s="3">
        <f t="shared" si="99"/>
        <v>0.15733899999999998</v>
      </c>
      <c r="K852" s="3">
        <f t="shared" si="97"/>
        <v>3.1837895030921927E-3</v>
      </c>
      <c r="L852" s="3">
        <f t="shared" si="100"/>
        <v>0.6664789705989429</v>
      </c>
      <c r="M852" s="3">
        <f t="shared" si="98"/>
        <v>3.9775356722939647E-6</v>
      </c>
    </row>
    <row r="853" spans="1:13" x14ac:dyDescent="0.4">
      <c r="A853" s="3">
        <v>48</v>
      </c>
      <c r="B853" s="3">
        <v>1.86</v>
      </c>
      <c r="C853" s="3">
        <v>0.94652099999999995</v>
      </c>
      <c r="D853" s="3">
        <v>0.89602700000000002</v>
      </c>
      <c r="E853" s="3">
        <v>0.80330699999999999</v>
      </c>
      <c r="F853" s="3">
        <v>0.15418899999999999</v>
      </c>
      <c r="G853" s="3">
        <f t="shared" si="94"/>
        <v>0.66648290160438095</v>
      </c>
      <c r="H853" s="3">
        <f t="shared" si="95"/>
        <v>0.94564059999999994</v>
      </c>
      <c r="I853" s="3">
        <f t="shared" si="96"/>
        <v>1.6003715318637902E-3</v>
      </c>
      <c r="J853" s="3">
        <f t="shared" si="99"/>
        <v>0.15966459999999999</v>
      </c>
      <c r="K853" s="3">
        <f t="shared" si="97"/>
        <v>7.5284362944770993E-3</v>
      </c>
      <c r="L853" s="3">
        <f t="shared" si="100"/>
        <v>0.66647541413728384</v>
      </c>
      <c r="M853" s="3">
        <f t="shared" si="98"/>
        <v>1.0688479724328011E-5</v>
      </c>
    </row>
    <row r="854" spans="1:13" x14ac:dyDescent="0.4">
      <c r="A854" s="3">
        <v>48</v>
      </c>
      <c r="B854" s="3">
        <v>1.86</v>
      </c>
      <c r="C854" s="3">
        <v>0.94640400000000002</v>
      </c>
      <c r="D854" s="3">
        <v>0.89580700000000002</v>
      </c>
      <c r="E854" s="3">
        <v>0.80291599999999996</v>
      </c>
      <c r="F854" s="3">
        <v>0.15535099999999999</v>
      </c>
      <c r="G854" s="3">
        <f t="shared" si="94"/>
        <v>0.66648148065750923</v>
      </c>
      <c r="H854" s="3">
        <f t="shared" si="95"/>
        <v>0.94486360000000003</v>
      </c>
      <c r="I854" s="3">
        <f t="shared" si="96"/>
        <v>1.8994639875501926E-3</v>
      </c>
      <c r="J854" s="3">
        <f t="shared" si="99"/>
        <v>0.16356480000000001</v>
      </c>
      <c r="K854" s="3">
        <f t="shared" si="97"/>
        <v>8.649377027277751E-3</v>
      </c>
      <c r="L854" s="3">
        <f t="shared" si="100"/>
        <v>0.66647001089587954</v>
      </c>
      <c r="M854" s="3">
        <f t="shared" si="98"/>
        <v>1.2251958416781798E-5</v>
      </c>
    </row>
    <row r="855" spans="1:13" x14ac:dyDescent="0.4">
      <c r="A855" s="3">
        <v>48</v>
      </c>
      <c r="B855" s="3">
        <v>1.86</v>
      </c>
      <c r="C855" s="3">
        <v>0.94640500000000005</v>
      </c>
      <c r="D855" s="3">
        <v>0.89581</v>
      </c>
      <c r="E855" s="3">
        <v>0.80293300000000001</v>
      </c>
      <c r="F855" s="3">
        <v>0.159244</v>
      </c>
      <c r="G855" s="3">
        <f t="shared" si="94"/>
        <v>0.66647665302844317</v>
      </c>
      <c r="H855" s="3">
        <f t="shared" si="95"/>
        <v>0.94409759999999987</v>
      </c>
      <c r="I855" s="3">
        <f t="shared" si="96"/>
        <v>1.8960734795888268E-3</v>
      </c>
      <c r="J855" s="3">
        <f t="shared" si="99"/>
        <v>0.166681</v>
      </c>
      <c r="K855" s="3">
        <f t="shared" si="97"/>
        <v>7.9033439505060178E-3</v>
      </c>
      <c r="L855" s="3">
        <f t="shared" si="100"/>
        <v>0.66646551399608078</v>
      </c>
      <c r="M855" s="3">
        <f t="shared" si="98"/>
        <v>1.1306731566518898E-5</v>
      </c>
    </row>
    <row r="856" spans="1:13" x14ac:dyDescent="0.4">
      <c r="A856" s="3">
        <v>48</v>
      </c>
      <c r="B856" s="3">
        <v>1.86</v>
      </c>
      <c r="C856" s="3">
        <v>0.94643200000000005</v>
      </c>
      <c r="D856" s="3">
        <v>0.89585899999999996</v>
      </c>
      <c r="E856" s="3">
        <v>0.80300899999999997</v>
      </c>
      <c r="F856" s="3">
        <v>0.15521699999999999</v>
      </c>
      <c r="G856" s="3">
        <f t="shared" si="94"/>
        <v>0.66648157136331698</v>
      </c>
      <c r="H856" s="3">
        <f t="shared" si="95"/>
        <v>0.94334059999999997</v>
      </c>
      <c r="I856" s="3">
        <f t="shared" si="96"/>
        <v>1.5472191312157608E-3</v>
      </c>
      <c r="J856" s="3">
        <f t="shared" si="99"/>
        <v>0.16926639999999998</v>
      </c>
      <c r="K856" s="3">
        <f t="shared" si="97"/>
        <v>7.1235369473317154E-3</v>
      </c>
      <c r="L856" s="3">
        <f t="shared" si="100"/>
        <v>0.66646172425889083</v>
      </c>
      <c r="M856" s="3">
        <f t="shared" si="98"/>
        <v>1.0043037398400581E-5</v>
      </c>
    </row>
    <row r="857" spans="1:13" x14ac:dyDescent="0.4">
      <c r="A857" s="3">
        <v>48</v>
      </c>
      <c r="B857" s="3">
        <v>1.88</v>
      </c>
      <c r="C857" s="3">
        <v>0.94244099999999997</v>
      </c>
      <c r="D857" s="3">
        <v>0.88833700000000004</v>
      </c>
      <c r="E857" s="3">
        <v>0.78964500000000004</v>
      </c>
      <c r="F857" s="3">
        <v>0.174322</v>
      </c>
      <c r="G857" s="3">
        <f t="shared" si="94"/>
        <v>0.66645446403276898</v>
      </c>
      <c r="H857" s="3">
        <f t="shared" si="95"/>
        <v>0.94258960000000003</v>
      </c>
      <c r="I857" s="3">
        <f t="shared" si="96"/>
        <v>8.1291081921707202E-5</v>
      </c>
      <c r="J857" s="3">
        <f t="shared" si="99"/>
        <v>0.17269359999999997</v>
      </c>
      <c r="K857" s="3">
        <f t="shared" si="97"/>
        <v>1.1947261778332339E-3</v>
      </c>
      <c r="L857" s="3">
        <f t="shared" si="100"/>
        <v>0.66645693936272543</v>
      </c>
      <c r="M857" s="3">
        <f t="shared" si="98"/>
        <v>1.5845686209191588E-6</v>
      </c>
    </row>
    <row r="858" spans="1:13" x14ac:dyDescent="0.4">
      <c r="A858" s="3">
        <v>48</v>
      </c>
      <c r="B858" s="3">
        <v>1.88</v>
      </c>
      <c r="C858" s="3">
        <v>0.94263600000000003</v>
      </c>
      <c r="D858" s="3">
        <v>0.88870499999999997</v>
      </c>
      <c r="E858" s="3">
        <v>0.790296</v>
      </c>
      <c r="F858" s="3">
        <v>0.17369000000000001</v>
      </c>
      <c r="G858" s="3">
        <f t="shared" si="94"/>
        <v>0.66645588539735923</v>
      </c>
      <c r="H858" s="3">
        <f t="shared" si="95"/>
        <v>0.94176520000000008</v>
      </c>
      <c r="I858" s="3">
        <f t="shared" si="96"/>
        <v>1.7234156086098321E-3</v>
      </c>
      <c r="J858" s="3">
        <f t="shared" si="99"/>
        <v>0.1768228</v>
      </c>
      <c r="K858" s="3">
        <f t="shared" si="97"/>
        <v>9.1146321790843542E-3</v>
      </c>
      <c r="L858" s="3">
        <f t="shared" si="100"/>
        <v>0.66645111991467787</v>
      </c>
      <c r="M858" s="3">
        <f t="shared" si="98"/>
        <v>1.2914521601504238E-5</v>
      </c>
    </row>
    <row r="859" spans="1:13" x14ac:dyDescent="0.4">
      <c r="A859" s="3">
        <v>48</v>
      </c>
      <c r="B859" s="3">
        <v>1.88</v>
      </c>
      <c r="C859" s="3">
        <v>0.94257400000000002</v>
      </c>
      <c r="D859" s="3">
        <v>0.88858599999999999</v>
      </c>
      <c r="E859" s="3">
        <v>0.79007700000000003</v>
      </c>
      <c r="F859" s="3">
        <v>0.170932</v>
      </c>
      <c r="G859" s="3">
        <f t="shared" si="94"/>
        <v>0.66645899615851567</v>
      </c>
      <c r="H859" s="3">
        <f t="shared" si="95"/>
        <v>0.94087979999999993</v>
      </c>
      <c r="I859" s="3">
        <f t="shared" si="96"/>
        <v>2.1363242637764623E-3</v>
      </c>
      <c r="J859" s="3">
        <f t="shared" si="99"/>
        <v>0.18082960000000001</v>
      </c>
      <c r="K859" s="3">
        <f t="shared" si="97"/>
        <v>1.1053926842529765E-2</v>
      </c>
      <c r="L859" s="3">
        <f t="shared" si="100"/>
        <v>0.66644520621946457</v>
      </c>
      <c r="M859" s="3">
        <f t="shared" si="98"/>
        <v>1.5821150661511085E-5</v>
      </c>
    </row>
    <row r="860" spans="1:13" x14ac:dyDescent="0.4">
      <c r="A860" s="3">
        <v>48</v>
      </c>
      <c r="B860" s="3">
        <v>1.88</v>
      </c>
      <c r="C860" s="3">
        <v>0.94262000000000001</v>
      </c>
      <c r="D860" s="3">
        <v>0.88867200000000002</v>
      </c>
      <c r="E860" s="3">
        <v>0.79023299999999996</v>
      </c>
      <c r="F860" s="3">
        <v>0.17217099999999999</v>
      </c>
      <c r="G860" s="3">
        <f t="shared" si="94"/>
        <v>0.6664577043424933</v>
      </c>
      <c r="H860" s="3">
        <f t="shared" si="95"/>
        <v>0.94001219999999996</v>
      </c>
      <c r="I860" s="3">
        <f t="shared" si="96"/>
        <v>2.1529107180744975E-3</v>
      </c>
      <c r="J860" s="3">
        <f t="shared" si="99"/>
        <v>0.18629000000000001</v>
      </c>
      <c r="K860" s="3">
        <f t="shared" si="97"/>
        <v>1.1548309885000487E-2</v>
      </c>
      <c r="L860" s="3">
        <f t="shared" si="100"/>
        <v>0.66643756563485512</v>
      </c>
      <c r="M860" s="3">
        <f t="shared" si="98"/>
        <v>1.6525633082937136E-5</v>
      </c>
    </row>
    <row r="861" spans="1:13" x14ac:dyDescent="0.4">
      <c r="A861" s="3">
        <v>48</v>
      </c>
      <c r="B861" s="3">
        <v>1.88</v>
      </c>
      <c r="C861" s="3">
        <v>0.94267699999999999</v>
      </c>
      <c r="D861" s="3">
        <v>0.88878100000000004</v>
      </c>
      <c r="E861" s="3">
        <v>0.79042699999999999</v>
      </c>
      <c r="F861" s="3">
        <v>0.17235300000000001</v>
      </c>
      <c r="G861" s="3">
        <f t="shared" si="94"/>
        <v>0.66645764688249021</v>
      </c>
      <c r="H861" s="3">
        <f t="shared" si="95"/>
        <v>0.93913200000000008</v>
      </c>
      <c r="I861" s="3">
        <f t="shared" si="96"/>
        <v>1.7729245894848424E-3</v>
      </c>
      <c r="J861" s="3">
        <f t="shared" si="99"/>
        <v>0.1918726</v>
      </c>
      <c r="K861" s="3">
        <f t="shared" si="97"/>
        <v>1.0019166304638324E-2</v>
      </c>
      <c r="L861" s="3">
        <f t="shared" si="100"/>
        <v>0.66642976498843287</v>
      </c>
      <c r="M861" s="3">
        <f t="shared" si="98"/>
        <v>1.4223466941527428E-5</v>
      </c>
    </row>
    <row r="862" spans="1:13" x14ac:dyDescent="0.4">
      <c r="A862" s="3">
        <v>48</v>
      </c>
      <c r="B862" s="3">
        <v>1.9</v>
      </c>
      <c r="C862" s="3">
        <v>0.93831900000000001</v>
      </c>
      <c r="D862" s="3">
        <v>0.88060300000000002</v>
      </c>
      <c r="E862" s="3">
        <v>0.77602300000000002</v>
      </c>
      <c r="F862" s="3">
        <v>0.194968</v>
      </c>
      <c r="G862" s="3">
        <f t="shared" si="94"/>
        <v>0.66642536679253084</v>
      </c>
      <c r="H862" s="3">
        <f t="shared" si="95"/>
        <v>0.93825239999999999</v>
      </c>
      <c r="I862" s="3">
        <f t="shared" si="96"/>
        <v>4.101511916355645E-5</v>
      </c>
      <c r="J862" s="3">
        <f t="shared" si="99"/>
        <v>0.19689880000000001</v>
      </c>
      <c r="K862" s="3">
        <f t="shared" si="97"/>
        <v>2.2837714771841771E-3</v>
      </c>
      <c r="L862" s="3">
        <f t="shared" si="100"/>
        <v>0.66642263025811899</v>
      </c>
      <c r="M862" s="3">
        <f t="shared" si="98"/>
        <v>2.8398818580082702E-6</v>
      </c>
    </row>
    <row r="863" spans="1:13" x14ac:dyDescent="0.4">
      <c r="A863" s="3">
        <v>48</v>
      </c>
      <c r="B863" s="3">
        <v>1.9</v>
      </c>
      <c r="C863" s="3">
        <v>0.93820899999999996</v>
      </c>
      <c r="D863" s="3">
        <v>0.88039599999999996</v>
      </c>
      <c r="E863" s="3">
        <v>0.77565600000000001</v>
      </c>
      <c r="F863" s="3">
        <v>0.19372400000000001</v>
      </c>
      <c r="G863" s="3">
        <f t="shared" si="94"/>
        <v>0.66642631692129284</v>
      </c>
      <c r="H863" s="3">
        <f t="shared" si="95"/>
        <v>0.93731819999999999</v>
      </c>
      <c r="I863" s="3">
        <f t="shared" si="96"/>
        <v>1.8352562109961433E-3</v>
      </c>
      <c r="J863" s="3">
        <f t="shared" si="99"/>
        <v>0.2032496</v>
      </c>
      <c r="K863" s="3">
        <f t="shared" si="97"/>
        <v>1.1917298579795678E-2</v>
      </c>
      <c r="L863" s="3">
        <f t="shared" si="100"/>
        <v>0.66641370612063289</v>
      </c>
      <c r="M863" s="3">
        <f t="shared" si="98"/>
        <v>1.6666836226394258E-5</v>
      </c>
    </row>
    <row r="864" spans="1:13" x14ac:dyDescent="0.4">
      <c r="A864" s="3">
        <v>48</v>
      </c>
      <c r="B864" s="3">
        <v>1.9</v>
      </c>
      <c r="C864" s="3">
        <v>0.93823599999999996</v>
      </c>
      <c r="D864" s="3">
        <v>0.88044999999999995</v>
      </c>
      <c r="E864" s="3">
        <v>0.77576400000000001</v>
      </c>
      <c r="F864" s="3">
        <v>0.19823399999999999</v>
      </c>
      <c r="G864" s="3">
        <f t="shared" si="94"/>
        <v>0.66642079323546854</v>
      </c>
      <c r="H864" s="3">
        <f t="shared" si="95"/>
        <v>0.93641300000000016</v>
      </c>
      <c r="I864" s="3">
        <f t="shared" si="96"/>
        <v>2.2434369168755084E-3</v>
      </c>
      <c r="J864" s="3">
        <f t="shared" si="99"/>
        <v>0.20810239999999997</v>
      </c>
      <c r="K864" s="3">
        <f t="shared" si="97"/>
        <v>1.1990371697324483E-2</v>
      </c>
      <c r="L864" s="3">
        <f t="shared" si="100"/>
        <v>0.66640671650399663</v>
      </c>
      <c r="M864" s="3">
        <f t="shared" si="98"/>
        <v>1.7231165616651356E-5</v>
      </c>
    </row>
    <row r="865" spans="1:13" x14ac:dyDescent="0.4">
      <c r="A865" s="3">
        <v>48</v>
      </c>
      <c r="B865" s="3">
        <v>1.9</v>
      </c>
      <c r="C865" s="3">
        <v>0.93821900000000003</v>
      </c>
      <c r="D865" s="3">
        <v>0.88041999999999998</v>
      </c>
      <c r="E865" s="3">
        <v>0.77571599999999996</v>
      </c>
      <c r="F865" s="3">
        <v>0.20008400000000001</v>
      </c>
      <c r="G865" s="3">
        <f t="shared" si="94"/>
        <v>0.66641870111038259</v>
      </c>
      <c r="H865" s="3">
        <f t="shared" si="95"/>
        <v>0.93556139999999988</v>
      </c>
      <c r="I865" s="3">
        <f t="shared" si="96"/>
        <v>2.1974908054415059E-3</v>
      </c>
      <c r="J865" s="3">
        <f t="shared" si="99"/>
        <v>0.21270759999999997</v>
      </c>
      <c r="K865" s="3">
        <f t="shared" si="97"/>
        <v>1.1734929494462249E-2</v>
      </c>
      <c r="L865" s="3">
        <f t="shared" si="100"/>
        <v>0.66640004052672219</v>
      </c>
      <c r="M865" s="3">
        <f t="shared" si="98"/>
        <v>1.6948034693474443E-5</v>
      </c>
    </row>
    <row r="866" spans="1:13" x14ac:dyDescent="0.4">
      <c r="A866" s="3">
        <v>48</v>
      </c>
      <c r="B866" s="3">
        <v>1.9</v>
      </c>
      <c r="C866" s="3">
        <v>0.93827899999999997</v>
      </c>
      <c r="D866" s="3">
        <v>0.88053099999999995</v>
      </c>
      <c r="E866" s="3">
        <v>0.77590400000000004</v>
      </c>
      <c r="F866" s="3">
        <v>0.19748399999999999</v>
      </c>
      <c r="G866" s="3">
        <f t="shared" si="94"/>
        <v>0.66642197323092023</v>
      </c>
      <c r="H866" s="3">
        <f t="shared" si="95"/>
        <v>0.93463459999999987</v>
      </c>
      <c r="I866" s="3">
        <f t="shared" si="96"/>
        <v>1.8272031742529184E-3</v>
      </c>
      <c r="J866" s="3">
        <f t="shared" si="99"/>
        <v>0.2171418</v>
      </c>
      <c r="K866" s="3">
        <f t="shared" si="97"/>
        <v>1.0217923201903609E-2</v>
      </c>
      <c r="L866" s="3">
        <f t="shared" si="100"/>
        <v>0.66639346552418033</v>
      </c>
      <c r="M866" s="3">
        <f t="shared" si="98"/>
        <v>1.4655092755601398E-5</v>
      </c>
    </row>
    <row r="867" spans="1:13" x14ac:dyDescent="0.4">
      <c r="A867" s="3">
        <v>48</v>
      </c>
      <c r="B867" s="3">
        <v>1.92</v>
      </c>
      <c r="C867" s="3">
        <v>0.93364800000000003</v>
      </c>
      <c r="D867" s="3">
        <v>0.87188699999999997</v>
      </c>
      <c r="E867" s="3">
        <v>0.76083900000000004</v>
      </c>
      <c r="F867" s="3">
        <v>0.22672200000000001</v>
      </c>
      <c r="G867" s="3">
        <f t="shared" si="94"/>
        <v>0.66638074610510034</v>
      </c>
      <c r="H867" s="3">
        <f t="shared" si="95"/>
        <v>0.933724</v>
      </c>
      <c r="I867" s="3">
        <f t="shared" si="96"/>
        <v>1.3512808738377015E-4</v>
      </c>
      <c r="J867" s="3">
        <f t="shared" si="99"/>
        <v>0.2238184</v>
      </c>
      <c r="K867" s="3">
        <f t="shared" si="97"/>
        <v>4.4965953609369816E-3</v>
      </c>
      <c r="L867" s="3">
        <f t="shared" si="100"/>
        <v>0.66638426166348153</v>
      </c>
      <c r="M867" s="3">
        <f t="shared" si="98"/>
        <v>5.3715944908060616E-6</v>
      </c>
    </row>
    <row r="868" spans="1:13" x14ac:dyDescent="0.4">
      <c r="A868" s="3">
        <v>48</v>
      </c>
      <c r="B868" s="3">
        <v>1.92</v>
      </c>
      <c r="C868" s="3">
        <v>0.93368300000000004</v>
      </c>
      <c r="D868" s="3">
        <v>0.87194499999999997</v>
      </c>
      <c r="E868" s="3">
        <v>0.76091600000000004</v>
      </c>
      <c r="F868" s="3">
        <v>0.21798799999999999</v>
      </c>
      <c r="G868" s="3">
        <f t="shared" si="94"/>
        <v>0.66639136883811123</v>
      </c>
      <c r="H868" s="3">
        <f t="shared" si="95"/>
        <v>0.93278240000000001</v>
      </c>
      <c r="I868" s="3">
        <f t="shared" si="96"/>
        <v>1.9255713541699773E-3</v>
      </c>
      <c r="J868" s="3">
        <f t="shared" si="99"/>
        <v>0.22801959999999996</v>
      </c>
      <c r="K868" s="3">
        <f t="shared" si="97"/>
        <v>1.0733913742899186E-2</v>
      </c>
      <c r="L868" s="3">
        <f t="shared" si="100"/>
        <v>0.66637759664990082</v>
      </c>
      <c r="M868" s="3">
        <f t="shared" si="98"/>
        <v>1.5918735509074519E-5</v>
      </c>
    </row>
    <row r="869" spans="1:13" x14ac:dyDescent="0.4">
      <c r="A869" s="3">
        <v>48</v>
      </c>
      <c r="B869" s="3">
        <v>1.92</v>
      </c>
      <c r="C869" s="3">
        <v>0.93397799999999997</v>
      </c>
      <c r="D869" s="3">
        <v>0.87250000000000005</v>
      </c>
      <c r="E869" s="3">
        <v>0.76189399999999996</v>
      </c>
      <c r="F869" s="3">
        <v>0.22126000000000001</v>
      </c>
      <c r="G869" s="3">
        <f t="shared" si="94"/>
        <v>0.66638741334909679</v>
      </c>
      <c r="H869" s="3">
        <f t="shared" si="95"/>
        <v>0.93184179999999994</v>
      </c>
      <c r="I869" s="3">
        <f t="shared" si="96"/>
        <v>2.3563806483673042E-3</v>
      </c>
      <c r="J869" s="3">
        <f t="shared" si="99"/>
        <v>0.23408299999999999</v>
      </c>
      <c r="K869" s="3">
        <f t="shared" si="97"/>
        <v>1.1858540196837042E-2</v>
      </c>
      <c r="L869" s="3">
        <f t="shared" si="100"/>
        <v>0.66636872266137959</v>
      </c>
      <c r="M869" s="3">
        <f t="shared" si="98"/>
        <v>1.799912078761528E-5</v>
      </c>
    </row>
    <row r="870" spans="1:13" x14ac:dyDescent="0.4">
      <c r="A870" s="3">
        <v>48</v>
      </c>
      <c r="B870" s="3">
        <v>1.92</v>
      </c>
      <c r="C870" s="3">
        <v>0.933585</v>
      </c>
      <c r="D870" s="3">
        <v>0.87176699999999996</v>
      </c>
      <c r="E870" s="3">
        <v>0.76061800000000002</v>
      </c>
      <c r="F870" s="3">
        <v>0.22225500000000001</v>
      </c>
      <c r="G870" s="3">
        <f t="shared" si="94"/>
        <v>0.66638582609767294</v>
      </c>
      <c r="H870" s="3">
        <f t="shared" si="95"/>
        <v>0.93078079999999996</v>
      </c>
      <c r="I870" s="3">
        <f t="shared" si="96"/>
        <v>2.3499781616006447E-3</v>
      </c>
      <c r="J870" s="3">
        <f t="shared" si="99"/>
        <v>0.24220199999999997</v>
      </c>
      <c r="K870" s="3">
        <f t="shared" si="97"/>
        <v>1.4002776353280804E-2</v>
      </c>
      <c r="L870" s="3">
        <f t="shared" si="100"/>
        <v>0.66635722299808142</v>
      </c>
      <c r="M870" s="3">
        <f t="shared" si="98"/>
        <v>2.0568523084755348E-5</v>
      </c>
    </row>
    <row r="871" spans="1:13" x14ac:dyDescent="0.4">
      <c r="A871" s="3">
        <v>48</v>
      </c>
      <c r="B871" s="3">
        <v>1.92</v>
      </c>
      <c r="C871" s="3">
        <v>0.93372599999999994</v>
      </c>
      <c r="D871" s="3">
        <v>0.87203600000000003</v>
      </c>
      <c r="E871" s="3">
        <v>0.76110999999999995</v>
      </c>
      <c r="F871" s="3">
        <v>0.23086699999999999</v>
      </c>
      <c r="G871" s="3">
        <f t="shared" si="94"/>
        <v>0.66637595392742632</v>
      </c>
      <c r="H871" s="3">
        <f t="shared" si="95"/>
        <v>0.92984620000000007</v>
      </c>
      <c r="I871" s="3">
        <f t="shared" si="96"/>
        <v>1.9428575243696945E-3</v>
      </c>
      <c r="J871" s="3">
        <f t="shared" si="99"/>
        <v>0.24991820000000003</v>
      </c>
      <c r="K871" s="3">
        <f t="shared" si="97"/>
        <v>1.1243070424043433E-2</v>
      </c>
      <c r="L871" s="3">
        <f t="shared" si="100"/>
        <v>0.66634622040582137</v>
      </c>
      <c r="M871" s="3">
        <f t="shared" si="98"/>
        <v>1.6669607172736011E-5</v>
      </c>
    </row>
    <row r="872" spans="1:13" x14ac:dyDescent="0.4">
      <c r="A872" s="3">
        <v>48</v>
      </c>
      <c r="B872" s="3">
        <v>1.94</v>
      </c>
      <c r="C872" s="3">
        <v>0.92893999999999999</v>
      </c>
      <c r="D872" s="3">
        <v>0.86313700000000004</v>
      </c>
      <c r="E872" s="3">
        <v>0.74571900000000002</v>
      </c>
      <c r="F872" s="3">
        <v>0.247728</v>
      </c>
      <c r="G872" s="3">
        <f t="shared" si="94"/>
        <v>0.66634742103719669</v>
      </c>
      <c r="H872" s="3">
        <f t="shared" si="95"/>
        <v>0.9289059999999999</v>
      </c>
      <c r="I872" s="3">
        <f t="shared" si="96"/>
        <v>1.2257079586917434E-4</v>
      </c>
      <c r="J872" s="3">
        <f t="shared" si="99"/>
        <v>0.25516060000000002</v>
      </c>
      <c r="K872" s="3">
        <f t="shared" si="97"/>
        <v>6.0489372488066063E-3</v>
      </c>
      <c r="L872" s="3">
        <f t="shared" si="100"/>
        <v>0.66633826535954643</v>
      </c>
      <c r="M872" s="3">
        <f t="shared" si="98"/>
        <v>7.6120803772661384E-6</v>
      </c>
    </row>
    <row r="873" spans="1:13" x14ac:dyDescent="0.4">
      <c r="A873" s="3">
        <v>48</v>
      </c>
      <c r="B873" s="3">
        <v>1.94</v>
      </c>
      <c r="C873" s="3">
        <v>0.92898000000000003</v>
      </c>
      <c r="D873" s="3">
        <v>0.86321400000000004</v>
      </c>
      <c r="E873" s="3">
        <v>0.74585299999999999</v>
      </c>
      <c r="F873" s="3">
        <v>0.248305</v>
      </c>
      <c r="G873" s="3">
        <f t="shared" si="94"/>
        <v>0.66634699889550475</v>
      </c>
      <c r="H873" s="3">
        <f t="shared" si="95"/>
        <v>0.92775800000000008</v>
      </c>
      <c r="I873" s="3">
        <f t="shared" si="96"/>
        <v>2.2822304002882666E-3</v>
      </c>
      <c r="J873" s="3">
        <f t="shared" si="99"/>
        <v>0.26387060000000001</v>
      </c>
      <c r="K873" s="3">
        <f t="shared" si="97"/>
        <v>1.4511035450304704E-2</v>
      </c>
      <c r="L873" s="3">
        <f t="shared" si="100"/>
        <v>0.66632549753208981</v>
      </c>
      <c r="M873" s="3">
        <f t="shared" si="98"/>
        <v>2.182240166773927E-5</v>
      </c>
    </row>
    <row r="874" spans="1:13" x14ac:dyDescent="0.4">
      <c r="A874" s="3">
        <v>48</v>
      </c>
      <c r="B874" s="3">
        <v>1.94</v>
      </c>
      <c r="C874" s="3">
        <v>0.92867299999999997</v>
      </c>
      <c r="D874" s="3">
        <v>0.862653</v>
      </c>
      <c r="E874" s="3">
        <v>0.74492199999999997</v>
      </c>
      <c r="F874" s="3">
        <v>0.261855</v>
      </c>
      <c r="G874" s="3">
        <f t="shared" si="94"/>
        <v>0.6663299150326063</v>
      </c>
      <c r="H874" s="3">
        <f t="shared" si="95"/>
        <v>0.92668519999999999</v>
      </c>
      <c r="I874" s="3">
        <f t="shared" si="96"/>
        <v>2.6814644804658352E-3</v>
      </c>
      <c r="J874" s="3">
        <f t="shared" si="99"/>
        <v>0.27082719999999999</v>
      </c>
      <c r="K874" s="3">
        <f t="shared" si="97"/>
        <v>1.3695984015761692E-2</v>
      </c>
      <c r="L874" s="3">
        <f t="shared" si="100"/>
        <v>0.66631497912641247</v>
      </c>
      <c r="M874" s="3">
        <f t="shared" si="98"/>
        <v>2.1597326697735423E-5</v>
      </c>
    </row>
    <row r="875" spans="1:13" x14ac:dyDescent="0.4">
      <c r="A875" s="3">
        <v>48</v>
      </c>
      <c r="B875" s="3">
        <v>1.94</v>
      </c>
      <c r="C875" s="3">
        <v>0.92891199999999996</v>
      </c>
      <c r="D875" s="3">
        <v>0.863097</v>
      </c>
      <c r="E875" s="3">
        <v>0.74568699999999999</v>
      </c>
      <c r="F875" s="3">
        <v>0.26083600000000001</v>
      </c>
      <c r="G875" s="3">
        <f t="shared" si="94"/>
        <v>0.66633081313637266</v>
      </c>
      <c r="H875" s="3">
        <f t="shared" si="95"/>
        <v>0.92556840000000007</v>
      </c>
      <c r="I875" s="3">
        <f t="shared" si="96"/>
        <v>2.7819544640413996E-3</v>
      </c>
      <c r="J875" s="3">
        <f t="shared" si="99"/>
        <v>0.27764840000000002</v>
      </c>
      <c r="K875" s="3">
        <f t="shared" si="97"/>
        <v>1.585221481812556E-2</v>
      </c>
      <c r="L875" s="3">
        <f t="shared" si="100"/>
        <v>0.66630451249390599</v>
      </c>
      <c r="M875" s="3">
        <f t="shared" si="98"/>
        <v>2.4330820414073953E-5</v>
      </c>
    </row>
    <row r="876" spans="1:13" x14ac:dyDescent="0.4">
      <c r="A876" s="3">
        <v>48</v>
      </c>
      <c r="B876" s="3">
        <v>1.94</v>
      </c>
      <c r="C876" s="3">
        <v>0.92902499999999999</v>
      </c>
      <c r="D876" s="3">
        <v>0.86330300000000004</v>
      </c>
      <c r="E876" s="3">
        <v>0.746031</v>
      </c>
      <c r="F876" s="3">
        <v>0.257079</v>
      </c>
      <c r="G876" s="3">
        <f t="shared" si="94"/>
        <v>0.66633617869605166</v>
      </c>
      <c r="H876" s="3">
        <f t="shared" si="95"/>
        <v>0.92442659999999999</v>
      </c>
      <c r="I876" s="3">
        <f t="shared" si="96"/>
        <v>2.3062208567264215E-3</v>
      </c>
      <c r="J876" s="3">
        <f t="shared" si="99"/>
        <v>0.283968</v>
      </c>
      <c r="K876" s="3">
        <f t="shared" si="97"/>
        <v>1.4090663760093059E-2</v>
      </c>
      <c r="L876" s="3">
        <f t="shared" si="100"/>
        <v>0.66629472159221481</v>
      </c>
      <c r="M876" s="3">
        <f t="shared" si="98"/>
        <v>2.1457442441243834E-5</v>
      </c>
    </row>
    <row r="877" spans="1:13" x14ac:dyDescent="0.4">
      <c r="A877" s="3">
        <v>48</v>
      </c>
      <c r="B877" s="3">
        <v>1.96</v>
      </c>
      <c r="C877" s="3">
        <v>0.92320000000000002</v>
      </c>
      <c r="D877" s="3">
        <v>0.85254600000000003</v>
      </c>
      <c r="E877" s="3">
        <v>0.72767000000000004</v>
      </c>
      <c r="F877" s="3">
        <v>0.29127799999999998</v>
      </c>
      <c r="G877" s="3">
        <f t="shared" si="94"/>
        <v>0.66628358189991332</v>
      </c>
      <c r="H877" s="3">
        <f t="shared" si="95"/>
        <v>0.92330579999999995</v>
      </c>
      <c r="I877" s="3">
        <f t="shared" si="96"/>
        <v>1.88816736546304E-4</v>
      </c>
      <c r="J877" s="3">
        <f t="shared" si="99"/>
        <v>0.29085499999999997</v>
      </c>
      <c r="K877" s="3">
        <f t="shared" si="97"/>
        <v>4.2309331358460324E-3</v>
      </c>
      <c r="L877" s="3">
        <f t="shared" si="100"/>
        <v>0.66628423444885487</v>
      </c>
      <c r="M877" s="3">
        <f t="shared" si="98"/>
        <v>5.5506177202300217E-6</v>
      </c>
    </row>
    <row r="878" spans="1:13" x14ac:dyDescent="0.4">
      <c r="A878" s="3">
        <v>48</v>
      </c>
      <c r="B878" s="3">
        <v>1.96</v>
      </c>
      <c r="C878" s="3">
        <v>0.92361599999999999</v>
      </c>
      <c r="D878" s="3">
        <v>0.85330700000000004</v>
      </c>
      <c r="E878" s="3">
        <v>0.72894599999999998</v>
      </c>
      <c r="F878" s="3">
        <v>0.28308800000000001</v>
      </c>
      <c r="G878" s="3">
        <f t="shared" si="94"/>
        <v>0.66629440686711827</v>
      </c>
      <c r="H878" s="3">
        <f t="shared" si="95"/>
        <v>0.92217480000000018</v>
      </c>
      <c r="I878" s="3">
        <f t="shared" si="96"/>
        <v>2.3219852195911872E-3</v>
      </c>
      <c r="J878" s="3">
        <f t="shared" si="99"/>
        <v>0.30096240000000002</v>
      </c>
      <c r="K878" s="3">
        <f t="shared" si="97"/>
        <v>2.0858806165262662E-2</v>
      </c>
      <c r="L878" s="3">
        <f t="shared" si="100"/>
        <v>0.66626903949478444</v>
      </c>
      <c r="M878" s="3">
        <f t="shared" si="98"/>
        <v>3.1211965274046007E-5</v>
      </c>
    </row>
    <row r="879" spans="1:13" x14ac:dyDescent="0.4">
      <c r="A879" s="3">
        <v>48</v>
      </c>
      <c r="B879" s="3">
        <v>1.96</v>
      </c>
      <c r="C879" s="3">
        <v>0.92308900000000005</v>
      </c>
      <c r="D879" s="3">
        <v>0.85234500000000002</v>
      </c>
      <c r="E879" s="3">
        <v>0.72733999999999999</v>
      </c>
      <c r="F879" s="3">
        <v>0.29596099999999997</v>
      </c>
      <c r="G879" s="3">
        <f t="shared" si="94"/>
        <v>0.66627758187007435</v>
      </c>
      <c r="H879" s="3">
        <f t="shared" si="95"/>
        <v>0.92100100000000007</v>
      </c>
      <c r="I879" s="3">
        <f t="shared" si="96"/>
        <v>2.742167026276852E-3</v>
      </c>
      <c r="J879" s="3">
        <f t="shared" si="99"/>
        <v>0.31093520000000002</v>
      </c>
      <c r="K879" s="3">
        <f t="shared" si="97"/>
        <v>2.1826614977132848E-2</v>
      </c>
      <c r="L879" s="3">
        <f t="shared" si="100"/>
        <v>0.66625422326879769</v>
      </c>
      <c r="M879" s="3">
        <f t="shared" si="98"/>
        <v>3.3174863132480695E-5</v>
      </c>
    </row>
    <row r="880" spans="1:13" x14ac:dyDescent="0.4">
      <c r="A880" s="3">
        <v>48</v>
      </c>
      <c r="B880" s="3">
        <v>1.96</v>
      </c>
      <c r="C880" s="3">
        <v>0.923203</v>
      </c>
      <c r="D880" s="3">
        <v>0.85255199999999998</v>
      </c>
      <c r="E880" s="3">
        <v>0.727684</v>
      </c>
      <c r="F880" s="3">
        <v>0.29243400000000003</v>
      </c>
      <c r="G880" s="3">
        <f t="shared" si="94"/>
        <v>0.66628185862791622</v>
      </c>
      <c r="H880" s="3">
        <f t="shared" si="95"/>
        <v>0.91993979999999986</v>
      </c>
      <c r="I880" s="3">
        <f t="shared" si="96"/>
        <v>2.7554474337210667E-3</v>
      </c>
      <c r="J880" s="3">
        <f t="shared" si="99"/>
        <v>0.31754920000000003</v>
      </c>
      <c r="K880" s="3">
        <f t="shared" si="97"/>
        <v>2.1290899176878365E-2</v>
      </c>
      <c r="L880" s="3">
        <f t="shared" si="100"/>
        <v>0.66624370464913096</v>
      </c>
      <c r="M880" s="3">
        <f t="shared" si="98"/>
        <v>3.2430487154471344E-5</v>
      </c>
    </row>
    <row r="881" spans="1:13" x14ac:dyDescent="0.4">
      <c r="A881" s="3">
        <v>48</v>
      </c>
      <c r="B881" s="3">
        <v>1.96</v>
      </c>
      <c r="C881" s="3">
        <v>0.92342100000000005</v>
      </c>
      <c r="D881" s="3">
        <v>0.85295500000000002</v>
      </c>
      <c r="E881" s="3">
        <v>0.72836800000000002</v>
      </c>
      <c r="F881" s="3">
        <v>0.291514</v>
      </c>
      <c r="G881" s="3">
        <f t="shared" si="94"/>
        <v>0.66628374297925208</v>
      </c>
      <c r="H881" s="3">
        <f t="shared" si="95"/>
        <v>0.91886040000000002</v>
      </c>
      <c r="I881" s="3">
        <f t="shared" si="96"/>
        <v>2.2821726139799453E-3</v>
      </c>
      <c r="J881" s="3">
        <f t="shared" si="99"/>
        <v>0.32530320000000001</v>
      </c>
      <c r="K881" s="3">
        <f t="shared" si="97"/>
        <v>1.744459601595864E-2</v>
      </c>
      <c r="L881" s="3">
        <f t="shared" si="100"/>
        <v>0.66623169690196216</v>
      </c>
      <c r="M881" s="3">
        <f t="shared" si="98"/>
        <v>2.6686959434991735E-5</v>
      </c>
    </row>
    <row r="882" spans="1:13" x14ac:dyDescent="0.4">
      <c r="A882" s="3">
        <v>48</v>
      </c>
      <c r="B882" s="3">
        <v>1.98</v>
      </c>
      <c r="C882" s="3">
        <v>0.91754500000000005</v>
      </c>
      <c r="D882" s="3">
        <v>0.84218300000000001</v>
      </c>
      <c r="E882" s="3">
        <v>0.71024900000000002</v>
      </c>
      <c r="F882" s="3">
        <v>0.34181499999999998</v>
      </c>
      <c r="G882" s="3">
        <f t="shared" si="94"/>
        <v>0.66620760712956151</v>
      </c>
      <c r="H882" s="3">
        <f t="shared" si="95"/>
        <v>0.91770019999999997</v>
      </c>
      <c r="I882" s="3">
        <f t="shared" si="96"/>
        <v>1.0075594275275999E-4</v>
      </c>
      <c r="J882" s="3">
        <f t="shared" si="99"/>
        <v>0.33278200000000002</v>
      </c>
      <c r="K882" s="3">
        <f t="shared" si="97"/>
        <v>4.7579817149711635E-3</v>
      </c>
      <c r="L882" s="3">
        <f t="shared" si="100"/>
        <v>0.66621987362580182</v>
      </c>
      <c r="M882" s="3">
        <f t="shared" si="98"/>
        <v>6.3751824145004325E-6</v>
      </c>
    </row>
    <row r="883" spans="1:13" x14ac:dyDescent="0.4">
      <c r="A883" s="3">
        <v>48</v>
      </c>
      <c r="B883" s="3">
        <v>1.98</v>
      </c>
      <c r="C883" s="3">
        <v>0.91774699999999998</v>
      </c>
      <c r="D883" s="3">
        <v>0.84254700000000005</v>
      </c>
      <c r="E883" s="3">
        <v>0.71083600000000002</v>
      </c>
      <c r="F883" s="3">
        <v>0.33295200000000003</v>
      </c>
      <c r="G883" s="3">
        <f t="shared" si="94"/>
        <v>0.66622032573718426</v>
      </c>
      <c r="H883" s="3">
        <f t="shared" si="95"/>
        <v>0.91654760000000002</v>
      </c>
      <c r="I883" s="3">
        <f t="shared" si="96"/>
        <v>2.3836664699575811E-3</v>
      </c>
      <c r="J883" s="3">
        <f t="shared" si="99"/>
        <v>0.33885419999999999</v>
      </c>
      <c r="K883" s="3">
        <f t="shared" si="97"/>
        <v>1.6727976762298542E-2</v>
      </c>
      <c r="L883" s="3">
        <f t="shared" si="100"/>
        <v>0.66620974199042471</v>
      </c>
      <c r="M883" s="3">
        <f t="shared" si="98"/>
        <v>2.6453779068428014E-5</v>
      </c>
    </row>
    <row r="884" spans="1:13" x14ac:dyDescent="0.4">
      <c r="A884" s="3">
        <v>48</v>
      </c>
      <c r="B884" s="3">
        <v>1.98</v>
      </c>
      <c r="C884" s="3">
        <v>0.91778300000000002</v>
      </c>
      <c r="D884" s="3">
        <v>0.84260800000000002</v>
      </c>
      <c r="E884" s="3">
        <v>0.71092900000000003</v>
      </c>
      <c r="F884" s="3">
        <v>0.32903100000000002</v>
      </c>
      <c r="G884" s="3">
        <f t="shared" si="94"/>
        <v>0.66622498877174119</v>
      </c>
      <c r="H884" s="3">
        <f t="shared" si="95"/>
        <v>0.91528539999999992</v>
      </c>
      <c r="I884" s="3">
        <f t="shared" si="96"/>
        <v>3.0044460121626429E-3</v>
      </c>
      <c r="J884" s="3">
        <f t="shared" si="99"/>
        <v>0.34899079999999999</v>
      </c>
      <c r="K884" s="3">
        <f t="shared" si="97"/>
        <v>2.389919169679176E-2</v>
      </c>
      <c r="L884" s="3">
        <f t="shared" si="100"/>
        <v>0.66619393317020625</v>
      </c>
      <c r="M884" s="3">
        <f t="shared" si="98"/>
        <v>3.6943802109337448E-5</v>
      </c>
    </row>
    <row r="885" spans="1:13" x14ac:dyDescent="0.4">
      <c r="A885" s="3">
        <v>48</v>
      </c>
      <c r="B885" s="3">
        <v>1.98</v>
      </c>
      <c r="C885" s="3">
        <v>0.91780600000000001</v>
      </c>
      <c r="D885" s="3">
        <v>0.84265199999999996</v>
      </c>
      <c r="E885" s="3">
        <v>0.71101000000000003</v>
      </c>
      <c r="F885" s="3">
        <v>0.331204</v>
      </c>
      <c r="G885" s="3">
        <f t="shared" si="94"/>
        <v>0.66622181989207185</v>
      </c>
      <c r="H885" s="3">
        <f t="shared" si="95"/>
        <v>0.91405220000000009</v>
      </c>
      <c r="I885" s="3">
        <f t="shared" si="96"/>
        <v>2.991612301084481E-3</v>
      </c>
      <c r="J885" s="3">
        <f t="shared" si="99"/>
        <v>0.357622</v>
      </c>
      <c r="K885" s="3">
        <f t="shared" si="97"/>
        <v>2.2904317627905887E-2</v>
      </c>
      <c r="L885" s="3">
        <f t="shared" si="100"/>
        <v>0.66618026016618326</v>
      </c>
      <c r="M885" s="3">
        <f t="shared" si="98"/>
        <v>3.5544365810851449E-5</v>
      </c>
    </row>
    <row r="886" spans="1:13" x14ac:dyDescent="0.4">
      <c r="A886" s="3">
        <v>48</v>
      </c>
      <c r="B886" s="3">
        <v>1.98</v>
      </c>
      <c r="C886" s="3">
        <v>0.91761999999999999</v>
      </c>
      <c r="D886" s="3">
        <v>0.84231</v>
      </c>
      <c r="E886" s="3">
        <v>0.71042700000000003</v>
      </c>
      <c r="F886" s="3">
        <v>0.32890799999999998</v>
      </c>
      <c r="G886" s="3">
        <f t="shared" si="94"/>
        <v>0.66622462659845061</v>
      </c>
      <c r="H886" s="3">
        <f t="shared" si="95"/>
        <v>0.91274759999999999</v>
      </c>
      <c r="I886" s="3">
        <f t="shared" si="96"/>
        <v>2.441977444613279E-3</v>
      </c>
      <c r="J886" s="3">
        <f t="shared" si="99"/>
        <v>0.368948</v>
      </c>
      <c r="K886" s="3">
        <f t="shared" si="97"/>
        <v>2.0959492694242396E-2</v>
      </c>
      <c r="L886" s="3">
        <f t="shared" si="100"/>
        <v>0.66616314932364795</v>
      </c>
      <c r="M886" s="3">
        <f t="shared" si="98"/>
        <v>3.1816376584792648E-5</v>
      </c>
    </row>
    <row r="887" spans="1:13" x14ac:dyDescent="0.4">
      <c r="A887" s="3">
        <v>48</v>
      </c>
      <c r="B887" s="3">
        <v>2</v>
      </c>
      <c r="C887" s="3">
        <v>0.91178199999999998</v>
      </c>
      <c r="D887" s="3">
        <v>0.83166899999999999</v>
      </c>
      <c r="E887" s="3">
        <v>0.69273099999999999</v>
      </c>
      <c r="F887" s="3">
        <v>0.37217600000000001</v>
      </c>
      <c r="G887" s="3">
        <f t="shared" si="94"/>
        <v>0.66615694895267596</v>
      </c>
      <c r="H887" s="3">
        <f t="shared" si="95"/>
        <v>0.91151119999999997</v>
      </c>
      <c r="I887" s="3">
        <f t="shared" si="96"/>
        <v>1.7182246651705E-4</v>
      </c>
      <c r="J887" s="3">
        <f t="shared" si="99"/>
        <v>0.37941260000000004</v>
      </c>
      <c r="K887" s="3">
        <f t="shared" si="97"/>
        <v>6.2710907057704117E-3</v>
      </c>
      <c r="L887" s="3">
        <f t="shared" si="100"/>
        <v>0.66614738088347403</v>
      </c>
      <c r="M887" s="3">
        <f t="shared" si="98"/>
        <v>8.2495564424319418E-6</v>
      </c>
    </row>
    <row r="888" spans="1:13" x14ac:dyDescent="0.4">
      <c r="A888" s="3">
        <v>48</v>
      </c>
      <c r="B888" s="3">
        <v>2</v>
      </c>
      <c r="C888" s="3">
        <v>0.91143600000000002</v>
      </c>
      <c r="D888" s="3">
        <v>0.83104900000000004</v>
      </c>
      <c r="E888" s="3">
        <v>0.69173099999999998</v>
      </c>
      <c r="F888" s="3">
        <v>0.383635</v>
      </c>
      <c r="G888" s="3">
        <f t="shared" si="94"/>
        <v>0.66614128163609143</v>
      </c>
      <c r="H888" s="3">
        <f t="shared" si="95"/>
        <v>0.91006280000000006</v>
      </c>
      <c r="I888" s="3">
        <f t="shared" si="96"/>
        <v>2.7634253671847114E-3</v>
      </c>
      <c r="J888" s="3">
        <f t="shared" si="99"/>
        <v>0.39330160000000003</v>
      </c>
      <c r="K888" s="3">
        <f t="shared" si="97"/>
        <v>2.4696671594366715E-2</v>
      </c>
      <c r="L888" s="3">
        <f t="shared" si="100"/>
        <v>0.66612537940359806</v>
      </c>
      <c r="M888" s="3">
        <f t="shared" si="98"/>
        <v>3.9790605479529223E-5</v>
      </c>
    </row>
    <row r="889" spans="1:13" x14ac:dyDescent="0.4">
      <c r="A889" s="3">
        <v>48</v>
      </c>
      <c r="B889" s="3">
        <v>2</v>
      </c>
      <c r="C889" s="3">
        <v>0.91161700000000001</v>
      </c>
      <c r="D889" s="3">
        <v>0.83136900000000002</v>
      </c>
      <c r="E889" s="3">
        <v>0.69223199999999996</v>
      </c>
      <c r="F889" s="3">
        <v>0.37218699999999999</v>
      </c>
      <c r="G889" s="3">
        <f t="shared" si="94"/>
        <v>0.66615662375162632</v>
      </c>
      <c r="H889" s="3">
        <f t="shared" si="95"/>
        <v>0.90866039999999992</v>
      </c>
      <c r="I889" s="3">
        <f t="shared" si="96"/>
        <v>3.4134837688203387E-3</v>
      </c>
      <c r="J889" s="3">
        <f t="shared" si="99"/>
        <v>0.40709660000000003</v>
      </c>
      <c r="K889" s="3">
        <f t="shared" si="97"/>
        <v>3.3232998568290525E-2</v>
      </c>
      <c r="L889" s="3">
        <f t="shared" si="100"/>
        <v>0.66610356095892997</v>
      </c>
      <c r="M889" s="3">
        <f t="shared" si="98"/>
        <v>5.2854010593632389E-5</v>
      </c>
    </row>
    <row r="890" spans="1:13" x14ac:dyDescent="0.4">
      <c r="A890" s="3">
        <v>48</v>
      </c>
      <c r="B890" s="3">
        <v>2</v>
      </c>
      <c r="C890" s="3">
        <v>0.91128299999999995</v>
      </c>
      <c r="D890" s="3">
        <v>0.83077299999999998</v>
      </c>
      <c r="E890" s="3">
        <v>0.69128199999999995</v>
      </c>
      <c r="F890" s="3">
        <v>0.38783400000000001</v>
      </c>
      <c r="G890" s="3">
        <f t="shared" si="94"/>
        <v>0.66613626567939543</v>
      </c>
      <c r="H890" s="3">
        <f t="shared" si="95"/>
        <v>0.90719379999999994</v>
      </c>
      <c r="I890" s="3">
        <f t="shared" si="96"/>
        <v>3.4034151318932402E-3</v>
      </c>
      <c r="J890" s="3">
        <f t="shared" si="99"/>
        <v>0.42573279999999991</v>
      </c>
      <c r="K890" s="3">
        <f t="shared" si="97"/>
        <v>3.4532584909907918E-2</v>
      </c>
      <c r="L890" s="3">
        <f t="shared" si="100"/>
        <v>0.66607527264970801</v>
      </c>
      <c r="M890" s="3">
        <f t="shared" si="98"/>
        <v>5.4702347430759928E-5</v>
      </c>
    </row>
    <row r="891" spans="1:13" x14ac:dyDescent="0.4">
      <c r="A891" s="3">
        <v>48</v>
      </c>
      <c r="B891" s="3">
        <v>2</v>
      </c>
      <c r="C891" s="3">
        <v>0.91143799999999997</v>
      </c>
      <c r="D891" s="3">
        <v>0.83105099999999998</v>
      </c>
      <c r="E891" s="3">
        <v>0.69172500000000003</v>
      </c>
      <c r="F891" s="3">
        <v>0.38123099999999999</v>
      </c>
      <c r="G891" s="3">
        <f t="shared" si="94"/>
        <v>0.66614578439758065</v>
      </c>
      <c r="H891" s="3">
        <f t="shared" si="95"/>
        <v>0.90578360000000002</v>
      </c>
      <c r="I891" s="3">
        <f t="shared" si="96"/>
        <v>2.8292598042597497E-3</v>
      </c>
      <c r="J891" s="3">
        <f t="shared" si="99"/>
        <v>0.43610499999999996</v>
      </c>
      <c r="K891" s="3">
        <f t="shared" si="97"/>
        <v>2.8924759034432774E-2</v>
      </c>
      <c r="L891" s="3">
        <f t="shared" si="100"/>
        <v>0.66605788604561744</v>
      </c>
      <c r="M891" s="3">
        <f t="shared" si="98"/>
        <v>4.5613589013885489E-5</v>
      </c>
    </row>
    <row r="892" spans="1:13" x14ac:dyDescent="0.4">
      <c r="A892" s="3">
        <v>48</v>
      </c>
      <c r="B892" s="3">
        <v>2.02</v>
      </c>
      <c r="C892" s="3">
        <v>0.90454000000000001</v>
      </c>
      <c r="D892" s="3">
        <v>0.81857999999999997</v>
      </c>
      <c r="E892" s="3">
        <v>0.671319</v>
      </c>
      <c r="F892" s="3">
        <v>0.44162099999999999</v>
      </c>
      <c r="G892" s="3">
        <f t="shared" si="94"/>
        <v>0.66604694155329613</v>
      </c>
      <c r="H892" s="3">
        <f t="shared" si="95"/>
        <v>0.90436379999999994</v>
      </c>
      <c r="I892" s="3">
        <f t="shared" si="96"/>
        <v>1.0865063276391772E-4</v>
      </c>
      <c r="J892" s="3">
        <f t="shared" si="99"/>
        <v>0.45433120000000005</v>
      </c>
      <c r="K892" s="3">
        <f t="shared" si="97"/>
        <v>1.2850297792658351E-2</v>
      </c>
      <c r="L892" s="3">
        <f t="shared" si="100"/>
        <v>0.66602995292476741</v>
      </c>
      <c r="M892" s="3">
        <f t="shared" si="98"/>
        <v>1.7061239363068823E-5</v>
      </c>
    </row>
    <row r="893" spans="1:13" x14ac:dyDescent="0.4">
      <c r="A893" s="3">
        <v>48</v>
      </c>
      <c r="B893" s="3">
        <v>2.02</v>
      </c>
      <c r="C893" s="3">
        <v>0.90442400000000001</v>
      </c>
      <c r="D893" s="3">
        <v>0.81837899999999997</v>
      </c>
      <c r="E893" s="3">
        <v>0.67101900000000003</v>
      </c>
      <c r="F893" s="3">
        <v>0.45261000000000001</v>
      </c>
      <c r="G893" s="3">
        <f t="shared" si="94"/>
        <v>0.66603218941275166</v>
      </c>
      <c r="H893" s="3">
        <f t="shared" si="95"/>
        <v>0.90287099999999998</v>
      </c>
      <c r="I893" s="3">
        <f t="shared" si="96"/>
        <v>2.8981976468143173E-3</v>
      </c>
      <c r="J893" s="3">
        <f t="shared" si="99"/>
        <v>0.46785499999999997</v>
      </c>
      <c r="K893" s="3">
        <f t="shared" si="97"/>
        <v>2.3514302320077462E-2</v>
      </c>
      <c r="L893" s="3">
        <f t="shared" si="100"/>
        <v>0.6660074946877993</v>
      </c>
      <c r="M893" s="3">
        <f t="shared" si="98"/>
        <v>3.9312926995609233E-5</v>
      </c>
    </row>
    <row r="894" spans="1:13" x14ac:dyDescent="0.4">
      <c r="A894" s="3">
        <v>48</v>
      </c>
      <c r="B894" s="3">
        <v>2.02</v>
      </c>
      <c r="C894" s="3">
        <v>0.90428399999999998</v>
      </c>
      <c r="D894" s="3">
        <v>0.81813800000000003</v>
      </c>
      <c r="E894" s="3">
        <v>0.67065799999999998</v>
      </c>
      <c r="F894" s="3">
        <v>0.465368</v>
      </c>
      <c r="G894" s="3">
        <f t="shared" si="94"/>
        <v>0.66601518220551648</v>
      </c>
      <c r="H894" s="3">
        <f t="shared" si="95"/>
        <v>0.90128300000000006</v>
      </c>
      <c r="I894" s="3">
        <f t="shared" si="96"/>
        <v>3.6816025858313586E-3</v>
      </c>
      <c r="J894" s="3">
        <f t="shared" si="99"/>
        <v>0.48505759999999992</v>
      </c>
      <c r="K894" s="3">
        <f t="shared" si="97"/>
        <v>3.4815699427700707E-2</v>
      </c>
      <c r="L894" s="3">
        <f t="shared" si="100"/>
        <v>0.66597957787227557</v>
      </c>
      <c r="M894" s="3">
        <f t="shared" si="98"/>
        <v>5.730710621812441E-5</v>
      </c>
    </row>
    <row r="895" spans="1:13" x14ac:dyDescent="0.4">
      <c r="A895" s="3">
        <v>48</v>
      </c>
      <c r="B895" s="3">
        <v>2.02</v>
      </c>
      <c r="C895" s="3">
        <v>0.90423200000000004</v>
      </c>
      <c r="D895" s="3">
        <v>0.81801999999999997</v>
      </c>
      <c r="E895" s="3">
        <v>0.67039599999999999</v>
      </c>
      <c r="F895" s="3">
        <v>0.439695</v>
      </c>
      <c r="G895" s="3">
        <f t="shared" si="94"/>
        <v>0.66604933265894251</v>
      </c>
      <c r="H895" s="3">
        <f t="shared" si="95"/>
        <v>0.8997793999999999</v>
      </c>
      <c r="I895" s="3">
        <f t="shared" si="96"/>
        <v>3.6841338520743538E-3</v>
      </c>
      <c r="J895" s="3">
        <f t="shared" si="99"/>
        <v>0.49690379999999995</v>
      </c>
      <c r="K895" s="3">
        <f t="shared" si="97"/>
        <v>3.6152024360469777E-2</v>
      </c>
      <c r="L895" s="3">
        <f t="shared" si="100"/>
        <v>0.66595969456700099</v>
      </c>
      <c r="M895" s="3">
        <f t="shared" si="98"/>
        <v>5.8733500524017837E-5</v>
      </c>
    </row>
    <row r="896" spans="1:13" x14ac:dyDescent="0.4">
      <c r="A896" s="3">
        <v>48</v>
      </c>
      <c r="B896" s="3">
        <v>2.02</v>
      </c>
      <c r="C896" s="3">
        <v>0.904339</v>
      </c>
      <c r="D896" s="3">
        <v>0.81824399999999997</v>
      </c>
      <c r="E896" s="3">
        <v>0.67084999999999995</v>
      </c>
      <c r="F896" s="3">
        <v>0.472362</v>
      </c>
      <c r="G896" s="3">
        <f t="shared" si="94"/>
        <v>0.66600611879333071</v>
      </c>
      <c r="H896" s="3">
        <f t="shared" si="95"/>
        <v>0.8982583999999999</v>
      </c>
      <c r="I896" s="3">
        <f t="shared" si="96"/>
        <v>3.0466041817079083E-3</v>
      </c>
      <c r="J896" s="3">
        <f t="shared" si="99"/>
        <v>0.50957839999999999</v>
      </c>
      <c r="K896" s="3">
        <f t="shared" si="97"/>
        <v>2.2346218763808785E-2</v>
      </c>
      <c r="L896" s="3">
        <f t="shared" si="100"/>
        <v>0.6659384220288912</v>
      </c>
      <c r="M896" s="3">
        <f t="shared" si="98"/>
        <v>3.8026939667907231E-5</v>
      </c>
    </row>
    <row r="897" spans="1:13" x14ac:dyDescent="0.4">
      <c r="A897" s="3">
        <v>48</v>
      </c>
      <c r="B897" s="3">
        <v>2.04</v>
      </c>
      <c r="C897" s="3">
        <v>0.89707599999999998</v>
      </c>
      <c r="D897" s="3">
        <v>0.80519700000000005</v>
      </c>
      <c r="E897" s="3">
        <v>0.64976599999999995</v>
      </c>
      <c r="F897" s="3">
        <v>0.50924000000000003</v>
      </c>
      <c r="G897" s="3">
        <f t="shared" si="94"/>
        <v>0.66593465036845512</v>
      </c>
      <c r="H897" s="3">
        <f t="shared" si="95"/>
        <v>0.89681300000000008</v>
      </c>
      <c r="I897" s="3">
        <f t="shared" si="96"/>
        <v>2.4642077834470901E-4</v>
      </c>
      <c r="J897" s="3">
        <f t="shared" si="99"/>
        <v>0.51961519999999994</v>
      </c>
      <c r="K897" s="3">
        <f t="shared" si="97"/>
        <v>1.2459365271152456E-2</v>
      </c>
      <c r="L897" s="3">
        <f t="shared" si="100"/>
        <v>0.66592043246867627</v>
      </c>
      <c r="M897" s="3">
        <f t="shared" si="98"/>
        <v>1.7460676015772399E-5</v>
      </c>
    </row>
    <row r="898" spans="1:13" x14ac:dyDescent="0.4">
      <c r="A898" s="3">
        <v>48</v>
      </c>
      <c r="B898" s="3">
        <v>2.04</v>
      </c>
      <c r="C898" s="3">
        <v>0.89648399999999995</v>
      </c>
      <c r="D898" s="3">
        <v>0.80415999999999999</v>
      </c>
      <c r="E898" s="3">
        <v>0.64817499999999995</v>
      </c>
      <c r="F898" s="3">
        <v>0.53862299999999996</v>
      </c>
      <c r="G898" s="3">
        <f t="shared" si="94"/>
        <v>0.66589260533513306</v>
      </c>
      <c r="H898" s="3">
        <f t="shared" si="95"/>
        <v>0.89512780000000003</v>
      </c>
      <c r="I898" s="3">
        <f t="shared" si="96"/>
        <v>3.245597658367376E-3</v>
      </c>
      <c r="J898" s="3">
        <f t="shared" si="99"/>
        <v>0.54337419999999992</v>
      </c>
      <c r="K898" s="3">
        <f t="shared" si="97"/>
        <v>4.3819942416210469E-2</v>
      </c>
      <c r="L898" s="3">
        <f t="shared" si="100"/>
        <v>0.66588331798249123</v>
      </c>
      <c r="M898" s="3">
        <f t="shared" si="98"/>
        <v>6.8988661794628847E-5</v>
      </c>
    </row>
    <row r="899" spans="1:13" x14ac:dyDescent="0.4">
      <c r="A899" s="3">
        <v>48</v>
      </c>
      <c r="B899" s="3">
        <v>2.04</v>
      </c>
      <c r="C899" s="3">
        <v>0.89676599999999995</v>
      </c>
      <c r="D899" s="3">
        <v>0.80465299999999995</v>
      </c>
      <c r="E899" s="3">
        <v>0.64892499999999997</v>
      </c>
      <c r="F899" s="3">
        <v>0.52459900000000004</v>
      </c>
      <c r="G899" s="3">
        <f t="shared" ref="G899:G962" si="101">1-E899/(3*D899^2)</f>
        <v>0.6659157656791439</v>
      </c>
      <c r="H899" s="3">
        <f t="shared" ref="H899:H962" si="102">AVERAGE(C899:C903)</f>
        <v>0.89350780000000007</v>
      </c>
      <c r="I899" s="3">
        <f t="shared" ref="I899:I962" si="103">_xlfn.STDEV.P(C899:C903)</f>
        <v>4.0788988906321159E-3</v>
      </c>
      <c r="J899" s="3">
        <f t="shared" si="99"/>
        <v>0.55866759999999993</v>
      </c>
      <c r="K899" s="3">
        <f t="shared" ref="K899:K962" si="104">_xlfn.STDEV.P(F899:F903)</f>
        <v>5.206165271521835E-2</v>
      </c>
      <c r="L899" s="3">
        <f t="shared" si="100"/>
        <v>0.66585698071354049</v>
      </c>
      <c r="M899" s="3">
        <f t="shared" ref="M899:M962" si="105">_xlfn.STDEV.P(G899:G903)</f>
        <v>8.3933517682774968E-5</v>
      </c>
    </row>
    <row r="900" spans="1:13" x14ac:dyDescent="0.4">
      <c r="A900" s="3">
        <v>48</v>
      </c>
      <c r="B900" s="3">
        <v>2.04</v>
      </c>
      <c r="C900" s="3">
        <v>0.89662699999999995</v>
      </c>
      <c r="D900" s="3">
        <v>0.80438500000000002</v>
      </c>
      <c r="E900" s="3">
        <v>0.64844000000000002</v>
      </c>
      <c r="F900" s="3">
        <v>0.50306799999999996</v>
      </c>
      <c r="G900" s="3">
        <f t="shared" si="101"/>
        <v>0.66594296996839275</v>
      </c>
      <c r="H900" s="3">
        <f t="shared" si="102"/>
        <v>0.89177839999999997</v>
      </c>
      <c r="I900" s="3">
        <f t="shared" si="103"/>
        <v>4.1630819641222498E-3</v>
      </c>
      <c r="J900" s="3">
        <f t="shared" si="99"/>
        <v>0.58240080000000005</v>
      </c>
      <c r="K900" s="3">
        <f t="shared" si="104"/>
        <v>5.7847739950321331E-2</v>
      </c>
      <c r="L900" s="3">
        <f t="shared" si="100"/>
        <v>0.66581817937332888</v>
      </c>
      <c r="M900" s="3">
        <f t="shared" si="105"/>
        <v>9.222331863509017E-5</v>
      </c>
    </row>
    <row r="901" spans="1:13" x14ac:dyDescent="0.4">
      <c r="A901" s="3">
        <v>48</v>
      </c>
      <c r="B901" s="3">
        <v>2.04</v>
      </c>
      <c r="C901" s="3">
        <v>0.89711200000000002</v>
      </c>
      <c r="D901" s="3">
        <v>0.80527199999999999</v>
      </c>
      <c r="E901" s="3">
        <v>0.64992300000000003</v>
      </c>
      <c r="F901" s="3">
        <v>0.52254599999999995</v>
      </c>
      <c r="G901" s="3">
        <f t="shared" si="101"/>
        <v>0.66591617099225653</v>
      </c>
      <c r="H901" s="3">
        <f t="shared" si="102"/>
        <v>0.89015</v>
      </c>
      <c r="I901" s="3">
        <f t="shared" si="103"/>
        <v>3.4852657287501175E-3</v>
      </c>
      <c r="J901" s="3">
        <f t="shared" si="99"/>
        <v>0.60821019999999992</v>
      </c>
      <c r="K901" s="3">
        <f t="shared" si="104"/>
        <v>4.3769825155693748E-2</v>
      </c>
      <c r="L901" s="3">
        <f t="shared" si="100"/>
        <v>0.66577710113954069</v>
      </c>
      <c r="M901" s="3">
        <f t="shared" si="105"/>
        <v>7.0728149894424297E-5</v>
      </c>
    </row>
    <row r="902" spans="1:13" x14ac:dyDescent="0.4">
      <c r="A902" s="3">
        <v>48</v>
      </c>
      <c r="B902" s="3">
        <v>2.06</v>
      </c>
      <c r="C902" s="3">
        <v>0.88865000000000005</v>
      </c>
      <c r="D902" s="3">
        <v>0.79025999999999996</v>
      </c>
      <c r="E902" s="3">
        <v>0.62622999999999995</v>
      </c>
      <c r="F902" s="3">
        <v>0.62803500000000001</v>
      </c>
      <c r="G902" s="3">
        <f t="shared" si="101"/>
        <v>0.66574907793752969</v>
      </c>
      <c r="H902" s="3">
        <f t="shared" si="102"/>
        <v>0.88840540000000012</v>
      </c>
      <c r="I902" s="3">
        <f t="shared" si="103"/>
        <v>1.7257879359876599E-4</v>
      </c>
      <c r="J902" s="3">
        <f t="shared" si="99"/>
        <v>0.6308990000000001</v>
      </c>
      <c r="K902" s="3">
        <f t="shared" si="104"/>
        <v>9.3642070673389012E-3</v>
      </c>
      <c r="L902" s="3">
        <f t="shared" si="100"/>
        <v>0.66574025438820572</v>
      </c>
      <c r="M902" s="3">
        <f t="shared" si="105"/>
        <v>1.3588927876286328E-5</v>
      </c>
    </row>
    <row r="903" spans="1:13" x14ac:dyDescent="0.4">
      <c r="A903" s="3">
        <v>48</v>
      </c>
      <c r="B903" s="3">
        <v>2.06</v>
      </c>
      <c r="C903" s="3">
        <v>0.88838399999999995</v>
      </c>
      <c r="D903" s="3">
        <v>0.78977600000000003</v>
      </c>
      <c r="E903" s="3">
        <v>0.62544100000000002</v>
      </c>
      <c r="F903" s="3">
        <v>0.61509000000000003</v>
      </c>
      <c r="G903" s="3">
        <f t="shared" si="101"/>
        <v>0.66576091899037948</v>
      </c>
      <c r="H903" s="3">
        <f t="shared" si="102"/>
        <v>0.88658300000000012</v>
      </c>
      <c r="I903" s="3">
        <f t="shared" si="103"/>
        <v>3.5246038642661398E-3</v>
      </c>
      <c r="J903" s="3">
        <f t="shared" si="99"/>
        <v>0.6548988</v>
      </c>
      <c r="K903" s="3">
        <f t="shared" si="104"/>
        <v>4.7478196256386974E-2</v>
      </c>
      <c r="L903" s="3">
        <f t="shared" si="100"/>
        <v>0.66569793240473063</v>
      </c>
      <c r="M903" s="3">
        <f t="shared" si="105"/>
        <v>8.1255152972137961E-5</v>
      </c>
    </row>
    <row r="904" spans="1:13" x14ac:dyDescent="0.4">
      <c r="A904" s="3">
        <v>48</v>
      </c>
      <c r="B904" s="3">
        <v>2.06</v>
      </c>
      <c r="C904" s="3">
        <v>0.88811899999999999</v>
      </c>
      <c r="D904" s="3">
        <v>0.78932999999999998</v>
      </c>
      <c r="E904" s="3">
        <v>0.62480800000000003</v>
      </c>
      <c r="F904" s="3">
        <v>0.64326499999999998</v>
      </c>
      <c r="G904" s="3">
        <f t="shared" si="101"/>
        <v>0.66572175897808561</v>
      </c>
      <c r="H904" s="3">
        <f t="shared" si="102"/>
        <v>0.88479139999999989</v>
      </c>
      <c r="I904" s="3">
        <f t="shared" si="103"/>
        <v>4.3369126622517708E-3</v>
      </c>
      <c r="J904" s="3">
        <f t="shared" si="99"/>
        <v>0.68105899999999997</v>
      </c>
      <c r="K904" s="3">
        <f t="shared" si="104"/>
        <v>5.3933209031171124E-2</v>
      </c>
      <c r="L904" s="3">
        <f t="shared" si="100"/>
        <v>0.66565405285836232</v>
      </c>
      <c r="M904" s="3">
        <f t="shared" si="105"/>
        <v>9.3682509740935485E-5</v>
      </c>
    </row>
    <row r="905" spans="1:13" x14ac:dyDescent="0.4">
      <c r="A905" s="3">
        <v>48</v>
      </c>
      <c r="B905" s="3">
        <v>2.06</v>
      </c>
      <c r="C905" s="3">
        <v>0.88848499999999997</v>
      </c>
      <c r="D905" s="3">
        <v>0.78996999999999995</v>
      </c>
      <c r="E905" s="3">
        <v>0.62579200000000001</v>
      </c>
      <c r="F905" s="3">
        <v>0.63211499999999998</v>
      </c>
      <c r="G905" s="3">
        <f t="shared" si="101"/>
        <v>0.66573757879945195</v>
      </c>
      <c r="H905" s="3">
        <f t="shared" si="102"/>
        <v>0.88302379999999991</v>
      </c>
      <c r="I905" s="3">
        <f t="shared" si="103"/>
        <v>4.4207147566880873E-3</v>
      </c>
      <c r="J905" s="3">
        <f t="shared" si="99"/>
        <v>0.7006888</v>
      </c>
      <c r="K905" s="3">
        <f t="shared" si="104"/>
        <v>5.4464023962245013E-2</v>
      </c>
      <c r="L905" s="3">
        <f t="shared" si="100"/>
        <v>0.66561948634867463</v>
      </c>
      <c r="M905" s="3">
        <f t="shared" si="105"/>
        <v>9.4207528959430539E-5</v>
      </c>
    </row>
    <row r="906" spans="1:13" x14ac:dyDescent="0.4">
      <c r="A906" s="3">
        <v>48</v>
      </c>
      <c r="B906" s="3">
        <v>2.06</v>
      </c>
      <c r="C906" s="3">
        <v>0.88838899999999998</v>
      </c>
      <c r="D906" s="3">
        <v>0.78980300000000003</v>
      </c>
      <c r="E906" s="3">
        <v>0.62553800000000004</v>
      </c>
      <c r="F906" s="3">
        <v>0.63599000000000006</v>
      </c>
      <c r="G906" s="3">
        <f t="shared" si="101"/>
        <v>0.66573193723558166</v>
      </c>
      <c r="H906" s="3">
        <f t="shared" si="102"/>
        <v>0.8811931999999999</v>
      </c>
      <c r="I906" s="3">
        <f t="shared" si="103"/>
        <v>3.5989663738356758E-3</v>
      </c>
      <c r="J906" s="3">
        <f t="shared" si="99"/>
        <v>0.72457579999999999</v>
      </c>
      <c r="K906" s="3">
        <f t="shared" si="104"/>
        <v>4.441441501314633E-2</v>
      </c>
      <c r="L906" s="3">
        <f t="shared" si="100"/>
        <v>0.6655785483530261</v>
      </c>
      <c r="M906" s="3">
        <f t="shared" si="105"/>
        <v>7.687522352111649E-5</v>
      </c>
    </row>
    <row r="907" spans="1:13" x14ac:dyDescent="0.4">
      <c r="A907" s="3">
        <v>48</v>
      </c>
      <c r="B907" s="3">
        <v>2.08</v>
      </c>
      <c r="C907" s="3">
        <v>0.87953800000000004</v>
      </c>
      <c r="D907" s="3">
        <v>0.77426300000000003</v>
      </c>
      <c r="E907" s="3">
        <v>0.60151399999999999</v>
      </c>
      <c r="F907" s="3">
        <v>0.74803399999999998</v>
      </c>
      <c r="G907" s="3">
        <f t="shared" si="101"/>
        <v>0.66553746802015423</v>
      </c>
      <c r="H907" s="3">
        <f t="shared" si="102"/>
        <v>0.87941140000000007</v>
      </c>
      <c r="I907" s="3">
        <f t="shared" si="103"/>
        <v>9.4079965986412068E-5</v>
      </c>
      <c r="J907" s="3">
        <f t="shared" si="99"/>
        <v>0.74989319999999993</v>
      </c>
      <c r="K907" s="3">
        <f t="shared" si="104"/>
        <v>7.1413560448979002E-3</v>
      </c>
      <c r="L907" s="3">
        <f t="shared" si="100"/>
        <v>0.66553578012478543</v>
      </c>
      <c r="M907" s="3">
        <f t="shared" si="105"/>
        <v>1.0292905390349094E-5</v>
      </c>
    </row>
    <row r="908" spans="1:13" x14ac:dyDescent="0.4">
      <c r="A908" s="3">
        <v>48</v>
      </c>
      <c r="B908" s="3">
        <v>2.08</v>
      </c>
      <c r="C908" s="3">
        <v>0.87942600000000004</v>
      </c>
      <c r="D908" s="3">
        <v>0.77406299999999995</v>
      </c>
      <c r="E908" s="3">
        <v>0.60119599999999995</v>
      </c>
      <c r="F908" s="3">
        <v>0.74589099999999997</v>
      </c>
      <c r="G908" s="3">
        <f t="shared" si="101"/>
        <v>0.66554152125853783</v>
      </c>
      <c r="H908" s="3">
        <f t="shared" si="102"/>
        <v>0.87715900000000002</v>
      </c>
      <c r="I908" s="3">
        <f t="shared" si="103"/>
        <v>4.4420452946812563E-3</v>
      </c>
      <c r="J908" s="3">
        <f t="shared" si="99"/>
        <v>0.79336359999999995</v>
      </c>
      <c r="K908" s="3">
        <f t="shared" si="104"/>
        <v>8.6302151395199644E-2</v>
      </c>
      <c r="L908" s="3">
        <f t="shared" si="100"/>
        <v>0.66546384504552769</v>
      </c>
      <c r="M908" s="3">
        <f t="shared" si="105"/>
        <v>1.433936143573194E-4</v>
      </c>
    </row>
    <row r="909" spans="1:13" x14ac:dyDescent="0.4">
      <c r="A909" s="3">
        <v>48</v>
      </c>
      <c r="B909" s="3">
        <v>2.08</v>
      </c>
      <c r="C909" s="3">
        <v>0.87928099999999998</v>
      </c>
      <c r="D909" s="3">
        <v>0.77380499999999997</v>
      </c>
      <c r="E909" s="3">
        <v>0.60078200000000004</v>
      </c>
      <c r="F909" s="3">
        <v>0.74141400000000002</v>
      </c>
      <c r="G909" s="3">
        <f t="shared" si="101"/>
        <v>0.66554892642964747</v>
      </c>
      <c r="H909" s="3">
        <f t="shared" si="102"/>
        <v>0.87505920000000015</v>
      </c>
      <c r="I909" s="3">
        <f t="shared" si="103"/>
        <v>5.2771122178706699E-3</v>
      </c>
      <c r="J909" s="3">
        <f t="shared" si="99"/>
        <v>0.83552540000000008</v>
      </c>
      <c r="K909" s="3">
        <f t="shared" si="104"/>
        <v>0.1027398185663182</v>
      </c>
      <c r="L909" s="3">
        <f t="shared" si="100"/>
        <v>0.6653949590481989</v>
      </c>
      <c r="M909" s="3">
        <f t="shared" si="105"/>
        <v>1.6982710133095852E-4</v>
      </c>
    </row>
    <row r="910" spans="1:13" x14ac:dyDescent="0.4">
      <c r="A910" s="3">
        <v>48</v>
      </c>
      <c r="B910" s="3">
        <v>2.08</v>
      </c>
      <c r="C910" s="3">
        <v>0.879332</v>
      </c>
      <c r="D910" s="3">
        <v>0.77390300000000001</v>
      </c>
      <c r="E910" s="3">
        <v>0.60096300000000002</v>
      </c>
      <c r="F910" s="3">
        <v>0.75155000000000005</v>
      </c>
      <c r="G910" s="3">
        <f t="shared" si="101"/>
        <v>0.66553288882120953</v>
      </c>
      <c r="H910" s="3">
        <f t="shared" si="102"/>
        <v>0.87296060000000009</v>
      </c>
      <c r="I910" s="3">
        <f t="shared" si="103"/>
        <v>5.2673202143025252E-3</v>
      </c>
      <c r="J910" s="3">
        <f t="shared" si="99"/>
        <v>0.87869200000000003</v>
      </c>
      <c r="K910" s="3">
        <f t="shared" si="104"/>
        <v>9.9418073924211606E-2</v>
      </c>
      <c r="L910" s="3">
        <f t="shared" si="100"/>
        <v>0.66532261959584127</v>
      </c>
      <c r="M910" s="3">
        <f t="shared" si="105"/>
        <v>1.6582339312127723E-4</v>
      </c>
    </row>
    <row r="911" spans="1:13" x14ac:dyDescent="0.4">
      <c r="A911" s="3">
        <v>48</v>
      </c>
      <c r="B911" s="3">
        <v>2.08</v>
      </c>
      <c r="C911" s="3">
        <v>0.87948000000000004</v>
      </c>
      <c r="D911" s="3">
        <v>0.774173</v>
      </c>
      <c r="E911" s="3">
        <v>0.60140899999999997</v>
      </c>
      <c r="F911" s="3">
        <v>0.76257699999999995</v>
      </c>
      <c r="G911" s="3">
        <f t="shared" si="101"/>
        <v>0.66551809609437829</v>
      </c>
      <c r="H911" s="3">
        <f t="shared" si="102"/>
        <v>0.87084659999999992</v>
      </c>
      <c r="I911" s="3">
        <f t="shared" si="103"/>
        <v>4.3223103821914558E-3</v>
      </c>
      <c r="J911" s="3">
        <f t="shared" si="99"/>
        <v>0.92507200000000012</v>
      </c>
      <c r="K911" s="3">
        <f t="shared" si="104"/>
        <v>8.1821018710353424E-2</v>
      </c>
      <c r="L911" s="3">
        <f t="shared" si="100"/>
        <v>0.66524830840042215</v>
      </c>
      <c r="M911" s="3">
        <f t="shared" si="105"/>
        <v>1.3540789404893079E-4</v>
      </c>
    </row>
    <row r="912" spans="1:13" x14ac:dyDescent="0.4">
      <c r="A912" s="3">
        <v>48</v>
      </c>
      <c r="B912" s="3">
        <v>2.1</v>
      </c>
      <c r="C912" s="3">
        <v>0.86827600000000005</v>
      </c>
      <c r="D912" s="3">
        <v>0.75478299999999998</v>
      </c>
      <c r="E912" s="3">
        <v>0.57224200000000003</v>
      </c>
      <c r="F912" s="3">
        <v>0.96538599999999997</v>
      </c>
      <c r="G912" s="3">
        <f t="shared" si="101"/>
        <v>0.66517779262386489</v>
      </c>
      <c r="H912" s="3">
        <f t="shared" si="102"/>
        <v>0.86872119999999986</v>
      </c>
      <c r="I912" s="3">
        <f t="shared" si="103"/>
        <v>2.2980635326289803E-4</v>
      </c>
      <c r="J912" s="3">
        <f t="shared" si="99"/>
        <v>0.96425579999999989</v>
      </c>
      <c r="K912" s="3">
        <f t="shared" si="104"/>
        <v>1.0090424696711255E-2</v>
      </c>
      <c r="L912" s="3">
        <f t="shared" si="100"/>
        <v>0.66518197017313985</v>
      </c>
      <c r="M912" s="3">
        <f t="shared" si="105"/>
        <v>1.1994358980055765E-5</v>
      </c>
    </row>
    <row r="913" spans="1:13" x14ac:dyDescent="0.4">
      <c r="A913" s="3">
        <v>48</v>
      </c>
      <c r="B913" s="3">
        <v>2.1</v>
      </c>
      <c r="C913" s="3">
        <v>0.868927</v>
      </c>
      <c r="D913" s="3">
        <v>0.75590599999999997</v>
      </c>
      <c r="E913" s="3">
        <v>0.57391300000000001</v>
      </c>
      <c r="F913" s="3">
        <v>0.95669999999999999</v>
      </c>
      <c r="G913" s="3">
        <f t="shared" si="101"/>
        <v>0.66519709127189441</v>
      </c>
      <c r="H913" s="3">
        <f t="shared" si="102"/>
        <v>0.86643380000000003</v>
      </c>
      <c r="I913" s="3">
        <f t="shared" si="103"/>
        <v>4.797739776186279E-3</v>
      </c>
      <c r="J913" s="3">
        <f t="shared" si="99"/>
        <v>1.0196146000000001</v>
      </c>
      <c r="K913" s="3">
        <f t="shared" si="104"/>
        <v>0.11173780314575656</v>
      </c>
      <c r="L913" s="3">
        <f t="shared" si="100"/>
        <v>0.66509192172432796</v>
      </c>
      <c r="M913" s="3">
        <f t="shared" si="105"/>
        <v>1.8256812658637986E-4</v>
      </c>
    </row>
    <row r="914" spans="1:13" x14ac:dyDescent="0.4">
      <c r="A914" s="3">
        <v>48</v>
      </c>
      <c r="B914" s="3">
        <v>2.1</v>
      </c>
      <c r="C914" s="3">
        <v>0.868788</v>
      </c>
      <c r="D914" s="3">
        <v>0.75566500000000003</v>
      </c>
      <c r="E914" s="3">
        <v>0.57356399999999996</v>
      </c>
      <c r="F914" s="3">
        <v>0.95724699999999996</v>
      </c>
      <c r="G914" s="3">
        <f t="shared" si="101"/>
        <v>0.66518722916785888</v>
      </c>
      <c r="H914" s="3">
        <f t="shared" si="102"/>
        <v>0.86398900000000012</v>
      </c>
      <c r="I914" s="3">
        <f t="shared" si="103"/>
        <v>5.8937037930320204E-3</v>
      </c>
      <c r="J914" s="3">
        <f t="shared" ref="J914:J977" si="106">AVERAGE(F914:F918)</f>
        <v>1.0676486000000001</v>
      </c>
      <c r="K914" s="3">
        <f t="shared" si="104"/>
        <v>0.12518113868726349</v>
      </c>
      <c r="L914" s="3">
        <f t="shared" ref="L914:L977" si="107">AVERAGE(G914:G918)</f>
        <v>0.66500724052605587</v>
      </c>
      <c r="M914" s="3">
        <f t="shared" si="105"/>
        <v>2.1024503701414681E-4</v>
      </c>
    </row>
    <row r="915" spans="1:13" x14ac:dyDescent="0.4">
      <c r="A915" s="3">
        <v>48</v>
      </c>
      <c r="B915" s="3">
        <v>2.1</v>
      </c>
      <c r="C915" s="3">
        <v>0.86876200000000003</v>
      </c>
      <c r="D915" s="3">
        <v>0.75564500000000001</v>
      </c>
      <c r="E915" s="3">
        <v>0.57357800000000003</v>
      </c>
      <c r="F915" s="3">
        <v>0.98345000000000005</v>
      </c>
      <c r="G915" s="3">
        <f t="shared" si="101"/>
        <v>0.66516133284411438</v>
      </c>
      <c r="H915" s="3">
        <f t="shared" si="102"/>
        <v>0.86162899999999998</v>
      </c>
      <c r="I915" s="3">
        <f t="shared" si="103"/>
        <v>5.8619846809762387E-3</v>
      </c>
      <c r="J915" s="3">
        <f t="shared" si="106"/>
        <v>1.1177151999999999</v>
      </c>
      <c r="K915" s="3">
        <f t="shared" si="104"/>
        <v>0.12100458558319235</v>
      </c>
      <c r="L915" s="3">
        <f t="shared" si="107"/>
        <v>0.66492465859309147</v>
      </c>
      <c r="M915" s="3">
        <f t="shared" si="105"/>
        <v>2.0433907676741143E-4</v>
      </c>
    </row>
    <row r="916" spans="1:13" x14ac:dyDescent="0.4">
      <c r="A916" s="3">
        <v>48</v>
      </c>
      <c r="B916" s="3">
        <v>2.1</v>
      </c>
      <c r="C916" s="3">
        <v>0.86885299999999999</v>
      </c>
      <c r="D916" s="3">
        <v>0.75578000000000001</v>
      </c>
      <c r="E916" s="3">
        <v>0.57374000000000003</v>
      </c>
      <c r="F916" s="3">
        <v>0.95849600000000001</v>
      </c>
      <c r="G916" s="3">
        <f t="shared" si="101"/>
        <v>0.66518640495796688</v>
      </c>
      <c r="H916" s="3">
        <f t="shared" si="102"/>
        <v>0.8593173999999999</v>
      </c>
      <c r="I916" s="3">
        <f t="shared" si="103"/>
        <v>4.7706977519017058E-3</v>
      </c>
      <c r="J916" s="3">
        <f t="shared" si="106"/>
        <v>1.1556032000000001</v>
      </c>
      <c r="K916" s="3">
        <f t="shared" si="104"/>
        <v>0.10104470353739479</v>
      </c>
      <c r="L916" s="3">
        <f t="shared" si="107"/>
        <v>0.66485416517534612</v>
      </c>
      <c r="M916" s="3">
        <f t="shared" si="105"/>
        <v>1.6811838799479431E-4</v>
      </c>
    </row>
    <row r="917" spans="1:13" x14ac:dyDescent="0.4">
      <c r="A917" s="3">
        <v>48</v>
      </c>
      <c r="B917" s="3">
        <v>2.12</v>
      </c>
      <c r="C917" s="3">
        <v>0.85683900000000002</v>
      </c>
      <c r="D917" s="3">
        <v>0.73531599999999997</v>
      </c>
      <c r="E917" s="3">
        <v>0.54383499999999996</v>
      </c>
      <c r="F917" s="3">
        <v>1.2421800000000001</v>
      </c>
      <c r="G917" s="3">
        <f t="shared" si="101"/>
        <v>0.66472755037980469</v>
      </c>
      <c r="H917" s="3">
        <f t="shared" si="102"/>
        <v>0.85684879999999986</v>
      </c>
      <c r="I917" s="3">
        <f t="shared" si="103"/>
        <v>2.3735323886560903E-4</v>
      </c>
      <c r="J917" s="3">
        <f t="shared" si="106"/>
        <v>1.207568</v>
      </c>
      <c r="K917" s="3">
        <f t="shared" si="104"/>
        <v>2.2937336724214535E-2</v>
      </c>
      <c r="L917" s="3">
        <f t="shared" si="107"/>
        <v>0.66476338466054519</v>
      </c>
      <c r="M917" s="3">
        <f t="shared" si="105"/>
        <v>3.010652495312877E-5</v>
      </c>
    </row>
    <row r="918" spans="1:13" x14ac:dyDescent="0.4">
      <c r="A918" s="3">
        <v>48</v>
      </c>
      <c r="B918" s="3">
        <v>2.12</v>
      </c>
      <c r="C918" s="3">
        <v>0.85670299999999999</v>
      </c>
      <c r="D918" s="3">
        <v>0.73504199999999997</v>
      </c>
      <c r="E918" s="3">
        <v>0.54335500000000003</v>
      </c>
      <c r="F918" s="3">
        <v>1.1968700000000001</v>
      </c>
      <c r="G918" s="3">
        <f t="shared" si="101"/>
        <v>0.66477368528053427</v>
      </c>
      <c r="H918" s="3">
        <f t="shared" si="102"/>
        <v>0.8542093999999999</v>
      </c>
      <c r="I918" s="3">
        <f t="shared" si="103"/>
        <v>5.2890262090483061E-3</v>
      </c>
      <c r="J918" s="3">
        <f t="shared" si="106"/>
        <v>1.2665380000000002</v>
      </c>
      <c r="K918" s="3">
        <f t="shared" si="104"/>
        <v>0.13608124152872877</v>
      </c>
      <c r="L918" s="3">
        <f t="shared" si="107"/>
        <v>0.66464992693667813</v>
      </c>
      <c r="M918" s="3">
        <f t="shared" si="105"/>
        <v>2.4602515140474218E-4</v>
      </c>
    </row>
    <row r="919" spans="1:13" x14ac:dyDescent="0.4">
      <c r="A919" s="3">
        <v>48</v>
      </c>
      <c r="B919" s="3">
        <v>2.12</v>
      </c>
      <c r="C919" s="3">
        <v>0.85698799999999997</v>
      </c>
      <c r="D919" s="3">
        <v>0.73553900000000005</v>
      </c>
      <c r="E919" s="3">
        <v>0.54408900000000004</v>
      </c>
      <c r="F919" s="3">
        <v>1.2075800000000001</v>
      </c>
      <c r="G919" s="3">
        <f t="shared" si="101"/>
        <v>0.66477431950303689</v>
      </c>
      <c r="H919" s="3">
        <f t="shared" si="102"/>
        <v>0.85160579999999997</v>
      </c>
      <c r="I919" s="3">
        <f t="shared" si="103"/>
        <v>6.4887638391298991E-3</v>
      </c>
      <c r="J919" s="3">
        <f t="shared" si="106"/>
        <v>1.3495200000000001</v>
      </c>
      <c r="K919" s="3">
        <f t="shared" si="104"/>
        <v>0.18574114686843024</v>
      </c>
      <c r="L919" s="3">
        <f t="shared" si="107"/>
        <v>0.66451297074833748</v>
      </c>
      <c r="M919" s="3">
        <f t="shared" si="105"/>
        <v>3.188376124660258E-4</v>
      </c>
    </row>
    <row r="920" spans="1:13" x14ac:dyDescent="0.4">
      <c r="A920" s="3">
        <v>48</v>
      </c>
      <c r="B920" s="3">
        <v>2.12</v>
      </c>
      <c r="C920" s="3">
        <v>0.85720399999999997</v>
      </c>
      <c r="D920" s="3">
        <v>0.73587899999999995</v>
      </c>
      <c r="E920" s="3">
        <v>0.54453600000000002</v>
      </c>
      <c r="F920" s="3">
        <v>1.17289</v>
      </c>
      <c r="G920" s="3">
        <f t="shared" si="101"/>
        <v>0.66480886575538833</v>
      </c>
      <c r="H920" s="3">
        <f t="shared" si="102"/>
        <v>0.84899360000000001</v>
      </c>
      <c r="I920" s="3">
        <f t="shared" si="103"/>
        <v>6.4249238003263398E-3</v>
      </c>
      <c r="J920" s="3">
        <f t="shared" si="106"/>
        <v>1.4238900000000001</v>
      </c>
      <c r="K920" s="3">
        <f t="shared" si="104"/>
        <v>0.18844417114891013</v>
      </c>
      <c r="L920" s="3">
        <f t="shared" si="107"/>
        <v>0.66438211407069325</v>
      </c>
      <c r="M920" s="3">
        <f t="shared" si="105"/>
        <v>3.1898721599233845E-4</v>
      </c>
    </row>
    <row r="921" spans="1:13" x14ac:dyDescent="0.4">
      <c r="A921" s="3">
        <v>48</v>
      </c>
      <c r="B921" s="3">
        <v>2.12</v>
      </c>
      <c r="C921" s="3">
        <v>0.85650999999999999</v>
      </c>
      <c r="D921" s="3">
        <v>0.73473100000000002</v>
      </c>
      <c r="E921" s="3">
        <v>0.54296199999999994</v>
      </c>
      <c r="F921" s="3">
        <v>1.2183200000000001</v>
      </c>
      <c r="G921" s="3">
        <f t="shared" si="101"/>
        <v>0.66473250238396187</v>
      </c>
      <c r="H921" s="3">
        <f t="shared" si="102"/>
        <v>0.84620519999999999</v>
      </c>
      <c r="I921" s="3">
        <f t="shared" si="103"/>
        <v>5.1567999146757693E-3</v>
      </c>
      <c r="J921" s="3">
        <f t="shared" si="106"/>
        <v>1.5157560000000001</v>
      </c>
      <c r="K921" s="3">
        <f t="shared" si="104"/>
        <v>0.15215755473850121</v>
      </c>
      <c r="L921" s="3">
        <f t="shared" si="107"/>
        <v>0.66423257732988861</v>
      </c>
      <c r="M921" s="3">
        <f t="shared" si="105"/>
        <v>2.5212631604815393E-4</v>
      </c>
    </row>
    <row r="922" spans="1:13" x14ac:dyDescent="0.4">
      <c r="A922" s="3">
        <v>48</v>
      </c>
      <c r="B922" s="3">
        <v>2.14</v>
      </c>
      <c r="C922" s="3">
        <v>0.843642</v>
      </c>
      <c r="D922" s="3">
        <v>0.71315899999999999</v>
      </c>
      <c r="E922" s="3">
        <v>0.51241999999999999</v>
      </c>
      <c r="F922" s="3">
        <v>1.5370299999999999</v>
      </c>
      <c r="G922" s="3">
        <f t="shared" si="101"/>
        <v>0.66416026176046872</v>
      </c>
      <c r="H922" s="3">
        <f t="shared" si="102"/>
        <v>0.84359280000000003</v>
      </c>
      <c r="I922" s="3">
        <f t="shared" si="103"/>
        <v>2.2494746053246671E-4</v>
      </c>
      <c r="J922" s="3">
        <f t="shared" si="106"/>
        <v>1.6122460000000001</v>
      </c>
      <c r="K922" s="3">
        <f t="shared" si="104"/>
        <v>5.4717479693421563E-2</v>
      </c>
      <c r="L922" s="3">
        <f t="shared" si="107"/>
        <v>0.66409354600591786</v>
      </c>
      <c r="M922" s="3">
        <f t="shared" si="105"/>
        <v>4.3313174858805133E-5</v>
      </c>
    </row>
    <row r="923" spans="1:13" x14ac:dyDescent="0.4">
      <c r="A923" s="3">
        <v>48</v>
      </c>
      <c r="B923" s="3">
        <v>2.14</v>
      </c>
      <c r="C923" s="3">
        <v>0.84368500000000002</v>
      </c>
      <c r="D923" s="3">
        <v>0.71330099999999996</v>
      </c>
      <c r="E923" s="3">
        <v>0.51273299999999999</v>
      </c>
      <c r="F923" s="3">
        <v>1.61178</v>
      </c>
      <c r="G923" s="3">
        <f t="shared" si="101"/>
        <v>0.6640889043388315</v>
      </c>
      <c r="H923" s="3">
        <f t="shared" si="102"/>
        <v>0.84038480000000004</v>
      </c>
      <c r="I923" s="3">
        <f t="shared" si="103"/>
        <v>6.3953100128140922E-3</v>
      </c>
      <c r="J923" s="3">
        <f t="shared" si="106"/>
        <v>1.7138500000000001</v>
      </c>
      <c r="K923" s="3">
        <f t="shared" si="104"/>
        <v>0.1703026744358408</v>
      </c>
      <c r="L923" s="3">
        <f t="shared" si="107"/>
        <v>0.66391951734492882</v>
      </c>
      <c r="M923" s="3">
        <f t="shared" si="105"/>
        <v>3.1590983466219847E-4</v>
      </c>
    </row>
    <row r="924" spans="1:13" x14ac:dyDescent="0.4">
      <c r="A924" s="3">
        <v>48</v>
      </c>
      <c r="B924" s="3">
        <v>2.14</v>
      </c>
      <c r="C924" s="3">
        <v>0.84392699999999998</v>
      </c>
      <c r="D924" s="3">
        <v>0.71367899999999995</v>
      </c>
      <c r="E924" s="3">
        <v>0.51322900000000005</v>
      </c>
      <c r="F924" s="3">
        <v>1.5794299999999999</v>
      </c>
      <c r="G924" s="3">
        <f t="shared" si="101"/>
        <v>0.66412003611481563</v>
      </c>
      <c r="H924" s="3">
        <f t="shared" si="102"/>
        <v>0.83712999999999993</v>
      </c>
      <c r="I924" s="3">
        <f t="shared" si="103"/>
        <v>7.8607824292496447E-3</v>
      </c>
      <c r="J924" s="3">
        <f t="shared" si="106"/>
        <v>1.8297619999999999</v>
      </c>
      <c r="K924" s="3">
        <f t="shared" si="104"/>
        <v>0.24307013847035899</v>
      </c>
      <c r="L924" s="3">
        <f t="shared" si="107"/>
        <v>0.6637314328385312</v>
      </c>
      <c r="M924" s="3">
        <f t="shared" si="105"/>
        <v>4.2140718022720523E-4</v>
      </c>
    </row>
    <row r="925" spans="1:13" x14ac:dyDescent="0.4">
      <c r="A925" s="3">
        <v>48</v>
      </c>
      <c r="B925" s="3">
        <v>2.14</v>
      </c>
      <c r="C925" s="3">
        <v>0.84326199999999996</v>
      </c>
      <c r="D925" s="3">
        <v>0.71260699999999999</v>
      </c>
      <c r="E925" s="3">
        <v>0.51177799999999996</v>
      </c>
      <c r="F925" s="3">
        <v>1.63222</v>
      </c>
      <c r="G925" s="3">
        <f t="shared" si="101"/>
        <v>0.66406118205136555</v>
      </c>
      <c r="H925" s="3">
        <f t="shared" si="102"/>
        <v>0.8338279999999999</v>
      </c>
      <c r="I925" s="3">
        <f t="shared" si="103"/>
        <v>7.7792884250424826E-3</v>
      </c>
      <c r="J925" s="3">
        <f t="shared" si="106"/>
        <v>1.9327619999999996</v>
      </c>
      <c r="K925" s="3">
        <f t="shared" si="104"/>
        <v>0.22349653289481025</v>
      </c>
      <c r="L925" s="3">
        <f t="shared" si="107"/>
        <v>0.66353932719590547</v>
      </c>
      <c r="M925" s="3">
        <f t="shared" si="105"/>
        <v>4.194002372763037E-4</v>
      </c>
    </row>
    <row r="926" spans="1:13" x14ac:dyDescent="0.4">
      <c r="A926" s="3">
        <v>48</v>
      </c>
      <c r="B926" s="3">
        <v>2.14</v>
      </c>
      <c r="C926" s="3">
        <v>0.84344799999999998</v>
      </c>
      <c r="D926" s="3">
        <v>0.71298399999999995</v>
      </c>
      <c r="E926" s="3">
        <v>0.51235600000000003</v>
      </c>
      <c r="F926" s="3">
        <v>1.7007699999999999</v>
      </c>
      <c r="G926" s="3">
        <f t="shared" si="101"/>
        <v>0.66403734576410844</v>
      </c>
      <c r="H926" s="3">
        <f t="shared" si="102"/>
        <v>0.83078240000000003</v>
      </c>
      <c r="I926" s="3">
        <f t="shared" si="103"/>
        <v>6.3368497725604907E-3</v>
      </c>
      <c r="J926" s="3">
        <f t="shared" si="106"/>
        <v>2.022688</v>
      </c>
      <c r="K926" s="3">
        <f t="shared" si="104"/>
        <v>0.16806059126398434</v>
      </c>
      <c r="L926" s="3">
        <f t="shared" si="107"/>
        <v>0.66337598683134114</v>
      </c>
      <c r="M926" s="3">
        <f t="shared" si="105"/>
        <v>3.3486853111396161E-4</v>
      </c>
    </row>
    <row r="927" spans="1:13" x14ac:dyDescent="0.4">
      <c r="A927" s="3">
        <v>48</v>
      </c>
      <c r="B927" s="3">
        <v>2.16</v>
      </c>
      <c r="C927" s="3">
        <v>0.82760199999999995</v>
      </c>
      <c r="D927" s="3">
        <v>0.68684299999999998</v>
      </c>
      <c r="E927" s="3">
        <v>0.47653200000000001</v>
      </c>
      <c r="F927" s="3">
        <v>2.0450499999999998</v>
      </c>
      <c r="G927" s="3">
        <f t="shared" si="101"/>
        <v>0.66329011845552321</v>
      </c>
      <c r="H927" s="3">
        <f t="shared" si="102"/>
        <v>0.82751440000000009</v>
      </c>
      <c r="I927" s="3">
        <f t="shared" si="103"/>
        <v>3.0430156095560351E-4</v>
      </c>
      <c r="J927" s="3">
        <f t="shared" si="106"/>
        <v>2.114074</v>
      </c>
      <c r="K927" s="3">
        <f t="shared" si="104"/>
        <v>5.3031779378029553E-2</v>
      </c>
      <c r="L927" s="3">
        <f t="shared" si="107"/>
        <v>0.66318370996514597</v>
      </c>
      <c r="M927" s="3">
        <f t="shared" si="105"/>
        <v>7.5435138896831874E-5</v>
      </c>
    </row>
    <row r="928" spans="1:13" x14ac:dyDescent="0.4">
      <c r="A928" s="3">
        <v>48</v>
      </c>
      <c r="B928" s="3">
        <v>2.16</v>
      </c>
      <c r="C928" s="3">
        <v>0.82741100000000001</v>
      </c>
      <c r="D928" s="3">
        <v>0.68666400000000005</v>
      </c>
      <c r="E928" s="3">
        <v>0.47648400000000002</v>
      </c>
      <c r="F928" s="3">
        <v>2.1913399999999998</v>
      </c>
      <c r="G928" s="3">
        <f t="shared" si="101"/>
        <v>0.66314848180684294</v>
      </c>
      <c r="H928" s="3">
        <f t="shared" si="102"/>
        <v>0.82352139999999996</v>
      </c>
      <c r="I928" s="3">
        <f t="shared" si="103"/>
        <v>7.9479067583861137E-3</v>
      </c>
      <c r="J928" s="3">
        <f t="shared" si="106"/>
        <v>2.3304480000000001</v>
      </c>
      <c r="K928" s="3">
        <f t="shared" si="104"/>
        <v>0.40026641524864326</v>
      </c>
      <c r="L928" s="3">
        <f t="shared" si="107"/>
        <v>0.6628299665975621</v>
      </c>
      <c r="M928" s="3">
        <f t="shared" si="105"/>
        <v>6.5646427562162258E-4</v>
      </c>
    </row>
    <row r="929" spans="1:13" x14ac:dyDescent="0.4">
      <c r="A929" s="3">
        <v>48</v>
      </c>
      <c r="B929" s="3">
        <v>2.16</v>
      </c>
      <c r="C929" s="3">
        <v>0.82741699999999996</v>
      </c>
      <c r="D929" s="3">
        <v>0.68658300000000005</v>
      </c>
      <c r="E929" s="3">
        <v>0.476356</v>
      </c>
      <c r="F929" s="3">
        <v>2.09443</v>
      </c>
      <c r="G929" s="3">
        <f t="shared" si="101"/>
        <v>0.6631595079016871</v>
      </c>
      <c r="H929" s="3">
        <f t="shared" si="102"/>
        <v>0.81973000000000007</v>
      </c>
      <c r="I929" s="3">
        <f t="shared" si="103"/>
        <v>9.5485087212611175E-3</v>
      </c>
      <c r="J929" s="3">
        <f t="shared" si="106"/>
        <v>2.4989240000000001</v>
      </c>
      <c r="K929" s="3">
        <f t="shared" si="104"/>
        <v>0.47631621289223341</v>
      </c>
      <c r="L929" s="3">
        <f t="shared" si="107"/>
        <v>0.66251186688328945</v>
      </c>
      <c r="M929" s="3">
        <f t="shared" si="105"/>
        <v>7.9564807793483083E-4</v>
      </c>
    </row>
    <row r="930" spans="1:13" x14ac:dyDescent="0.4">
      <c r="A930" s="3">
        <v>48</v>
      </c>
      <c r="B930" s="3">
        <v>2.16</v>
      </c>
      <c r="C930" s="3">
        <v>0.82803400000000005</v>
      </c>
      <c r="D930" s="3">
        <v>0.68759300000000001</v>
      </c>
      <c r="E930" s="3">
        <v>0.47763800000000001</v>
      </c>
      <c r="F930" s="3">
        <v>2.0818500000000002</v>
      </c>
      <c r="G930" s="3">
        <f t="shared" si="101"/>
        <v>0.66324448022854376</v>
      </c>
      <c r="H930" s="3">
        <f t="shared" si="102"/>
        <v>0.8161058000000001</v>
      </c>
      <c r="I930" s="3">
        <f t="shared" si="103"/>
        <v>9.380558115592047E-3</v>
      </c>
      <c r="J930" s="3">
        <f t="shared" si="106"/>
        <v>2.6401879999999998</v>
      </c>
      <c r="K930" s="3">
        <f t="shared" si="104"/>
        <v>0.43865513175614507</v>
      </c>
      <c r="L930" s="3">
        <f t="shared" si="107"/>
        <v>0.66224176826930536</v>
      </c>
      <c r="M930" s="3">
        <f t="shared" si="105"/>
        <v>7.5829745230282779E-4</v>
      </c>
    </row>
    <row r="931" spans="1:13" x14ac:dyDescent="0.4">
      <c r="A931" s="3">
        <v>48</v>
      </c>
      <c r="B931" s="3">
        <v>2.16</v>
      </c>
      <c r="C931" s="3">
        <v>0.82710799999999995</v>
      </c>
      <c r="D931" s="3">
        <v>0.68613100000000005</v>
      </c>
      <c r="E931" s="3">
        <v>0.47584700000000002</v>
      </c>
      <c r="F931" s="3">
        <v>2.1577000000000002</v>
      </c>
      <c r="G931" s="3">
        <f t="shared" si="101"/>
        <v>0.66307596143313263</v>
      </c>
      <c r="H931" s="3">
        <f t="shared" si="102"/>
        <v>0.81206819999999991</v>
      </c>
      <c r="I931" s="3">
        <f t="shared" si="103"/>
        <v>7.5419576344606769E-3</v>
      </c>
      <c r="J931" s="3">
        <f t="shared" si="106"/>
        <v>2.8569040000000001</v>
      </c>
      <c r="K931" s="3">
        <f t="shared" si="104"/>
        <v>0.37186027916947673</v>
      </c>
      <c r="L931" s="3">
        <f t="shared" si="107"/>
        <v>0.66187034386735222</v>
      </c>
      <c r="M931" s="3">
        <f t="shared" si="105"/>
        <v>6.1804206333478952E-4</v>
      </c>
    </row>
    <row r="932" spans="1:13" x14ac:dyDescent="0.4">
      <c r="A932" s="3">
        <v>48</v>
      </c>
      <c r="B932" s="3">
        <v>2.1800000000000002</v>
      </c>
      <c r="C932" s="3">
        <v>0.80763700000000005</v>
      </c>
      <c r="D932" s="3">
        <v>0.65523500000000001</v>
      </c>
      <c r="E932" s="3">
        <v>0.43596000000000001</v>
      </c>
      <c r="F932" s="3">
        <v>3.1269200000000001</v>
      </c>
      <c r="G932" s="3">
        <f t="shared" si="101"/>
        <v>0.66152140161760409</v>
      </c>
      <c r="H932" s="3">
        <f t="shared" si="102"/>
        <v>0.80863280000000004</v>
      </c>
      <c r="I932" s="3">
        <f t="shared" si="103"/>
        <v>8.6807819924242778E-4</v>
      </c>
      <c r="J932" s="3">
        <f t="shared" si="106"/>
        <v>3.0059900000000006</v>
      </c>
      <c r="K932" s="3">
        <f t="shared" si="104"/>
        <v>0.13676093638170234</v>
      </c>
      <c r="L932" s="3">
        <f t="shared" si="107"/>
        <v>0.6616025850143249</v>
      </c>
      <c r="M932" s="3">
        <f t="shared" si="105"/>
        <v>1.5207120813369058E-4</v>
      </c>
    </row>
    <row r="933" spans="1:13" x14ac:dyDescent="0.4">
      <c r="A933" s="3">
        <v>48</v>
      </c>
      <c r="B933" s="3">
        <v>2.1800000000000002</v>
      </c>
      <c r="C933" s="3">
        <v>0.80845400000000001</v>
      </c>
      <c r="D933" s="3">
        <v>0.65646800000000005</v>
      </c>
      <c r="E933" s="3">
        <v>0.43755500000000003</v>
      </c>
      <c r="F933" s="3">
        <v>3.0337200000000002</v>
      </c>
      <c r="G933" s="3">
        <f t="shared" si="101"/>
        <v>0.66155798323547954</v>
      </c>
      <c r="H933" s="3">
        <f t="shared" si="102"/>
        <v>0.80398100000000006</v>
      </c>
      <c r="I933" s="3">
        <f t="shared" si="103"/>
        <v>9.8272609408725734E-3</v>
      </c>
      <c r="J933" s="3">
        <f t="shared" si="106"/>
        <v>3.3476060000000003</v>
      </c>
      <c r="K933" s="3">
        <f t="shared" si="104"/>
        <v>0.75374582274397972</v>
      </c>
      <c r="L933" s="3">
        <f t="shared" si="107"/>
        <v>0.66103102564481275</v>
      </c>
      <c r="M933" s="3">
        <f t="shared" si="105"/>
        <v>1.19274824080365E-3</v>
      </c>
    </row>
    <row r="934" spans="1:13" x14ac:dyDescent="0.4">
      <c r="A934" s="3">
        <v>48</v>
      </c>
      <c r="B934" s="3">
        <v>2.1800000000000002</v>
      </c>
      <c r="C934" s="3">
        <v>0.80929600000000002</v>
      </c>
      <c r="D934" s="3">
        <v>0.65761000000000003</v>
      </c>
      <c r="E934" s="3">
        <v>0.438753</v>
      </c>
      <c r="F934" s="3">
        <v>2.8007499999999999</v>
      </c>
      <c r="G934" s="3">
        <f t="shared" si="101"/>
        <v>0.6618090148317668</v>
      </c>
      <c r="H934" s="3">
        <f t="shared" si="102"/>
        <v>0.79921220000000004</v>
      </c>
      <c r="I934" s="3">
        <f t="shared" si="103"/>
        <v>1.203657702837478E-2</v>
      </c>
      <c r="J934" s="3">
        <f t="shared" si="106"/>
        <v>3.7613399999999997</v>
      </c>
      <c r="K934" s="3">
        <f t="shared" si="104"/>
        <v>0.99654675539083559</v>
      </c>
      <c r="L934" s="3">
        <f t="shared" si="107"/>
        <v>0.66043006903299994</v>
      </c>
      <c r="M934" s="3">
        <f t="shared" si="105"/>
        <v>1.4946191710781536E-3</v>
      </c>
    </row>
    <row r="935" spans="1:13" x14ac:dyDescent="0.4">
      <c r="A935" s="3">
        <v>48</v>
      </c>
      <c r="B935" s="3">
        <v>2.1800000000000002</v>
      </c>
      <c r="C935" s="3">
        <v>0.80784599999999995</v>
      </c>
      <c r="D935" s="3">
        <v>0.65561000000000003</v>
      </c>
      <c r="E935" s="3">
        <v>0.43663200000000002</v>
      </c>
      <c r="F935" s="3">
        <v>3.1654300000000002</v>
      </c>
      <c r="G935" s="3">
        <f t="shared" si="101"/>
        <v>0.66138735821877837</v>
      </c>
      <c r="H935" s="3">
        <f t="shared" si="102"/>
        <v>0.79434519999999986</v>
      </c>
      <c r="I935" s="3">
        <f t="shared" si="103"/>
        <v>1.1894294151398779E-2</v>
      </c>
      <c r="J935" s="3">
        <f t="shared" si="106"/>
        <v>4.2002359999999994</v>
      </c>
      <c r="K935" s="3">
        <f t="shared" si="104"/>
        <v>0.95938835393390243</v>
      </c>
      <c r="L935" s="3">
        <f t="shared" si="107"/>
        <v>0.65980634560488249</v>
      </c>
      <c r="M935" s="3">
        <f t="shared" si="105"/>
        <v>1.4386968145146679E-3</v>
      </c>
    </row>
    <row r="936" spans="1:13" x14ac:dyDescent="0.4">
      <c r="A936" s="3">
        <v>48</v>
      </c>
      <c r="B936" s="3">
        <v>2.1800000000000002</v>
      </c>
      <c r="C936" s="3">
        <v>0.80993099999999996</v>
      </c>
      <c r="D936" s="3">
        <v>0.65873499999999996</v>
      </c>
      <c r="E936" s="3">
        <v>0.44034899999999999</v>
      </c>
      <c r="F936" s="3">
        <v>2.90313</v>
      </c>
      <c r="G936" s="3">
        <f t="shared" si="101"/>
        <v>0.66173716716799535</v>
      </c>
      <c r="H936" s="3">
        <f t="shared" si="102"/>
        <v>0.78965699999999994</v>
      </c>
      <c r="I936" s="3">
        <f t="shared" si="103"/>
        <v>1.0139142429219518E-2</v>
      </c>
      <c r="J936" s="3">
        <f t="shared" si="106"/>
        <v>4.5669899999999997</v>
      </c>
      <c r="K936" s="3">
        <f t="shared" si="104"/>
        <v>0.83631424732572734</v>
      </c>
      <c r="L936" s="3">
        <f t="shared" si="107"/>
        <v>0.65924207077105712</v>
      </c>
      <c r="M936" s="3">
        <f t="shared" si="105"/>
        <v>1.248687958012457E-3</v>
      </c>
    </row>
    <row r="937" spans="1:13" x14ac:dyDescent="0.4">
      <c r="A937" s="3">
        <v>48</v>
      </c>
      <c r="B937" s="3">
        <v>2.2000000000000002</v>
      </c>
      <c r="C937" s="3">
        <v>0.78437800000000002</v>
      </c>
      <c r="D937" s="3">
        <v>0.61986600000000003</v>
      </c>
      <c r="E937" s="3">
        <v>0.393459</v>
      </c>
      <c r="F937" s="3">
        <v>4.835</v>
      </c>
      <c r="G937" s="3">
        <f t="shared" si="101"/>
        <v>0.65866360477004404</v>
      </c>
      <c r="H937" s="3">
        <f t="shared" si="102"/>
        <v>0.78468640000000001</v>
      </c>
      <c r="I937" s="3">
        <f t="shared" si="103"/>
        <v>2.8596824998591212E-4</v>
      </c>
      <c r="J937" s="3">
        <f t="shared" si="106"/>
        <v>4.9458719999999996</v>
      </c>
      <c r="K937" s="3">
        <f t="shared" si="104"/>
        <v>0.11320155006005886</v>
      </c>
      <c r="L937" s="3">
        <f t="shared" si="107"/>
        <v>0.65866943838339165</v>
      </c>
      <c r="M937" s="3">
        <f t="shared" si="105"/>
        <v>1.1535600387798901E-4</v>
      </c>
    </row>
    <row r="938" spans="1:13" x14ac:dyDescent="0.4">
      <c r="A938" s="3">
        <v>48</v>
      </c>
      <c r="B938" s="3">
        <v>2.2000000000000002</v>
      </c>
      <c r="C938" s="3">
        <v>0.78461000000000003</v>
      </c>
      <c r="D938" s="3">
        <v>0.62048599999999998</v>
      </c>
      <c r="E938" s="3">
        <v>0.394374</v>
      </c>
      <c r="F938" s="3">
        <v>5.1023899999999998</v>
      </c>
      <c r="G938" s="3">
        <f t="shared" si="101"/>
        <v>0.65855320017641517</v>
      </c>
      <c r="H938" s="3">
        <f t="shared" si="102"/>
        <v>0.77845240000000004</v>
      </c>
      <c r="I938" s="3">
        <f t="shared" si="103"/>
        <v>1.2624497338112136E-2</v>
      </c>
      <c r="J938" s="3">
        <f t="shared" si="106"/>
        <v>5.6879939999999998</v>
      </c>
      <c r="K938" s="3">
        <f t="shared" si="104"/>
        <v>1.4322128828159606</v>
      </c>
      <c r="L938" s="3">
        <f t="shared" si="107"/>
        <v>0.65757667786084428</v>
      </c>
      <c r="M938" s="3">
        <f t="shared" si="105"/>
        <v>2.191474099988812E-3</v>
      </c>
    </row>
    <row r="939" spans="1:13" x14ac:dyDescent="0.4">
      <c r="A939" s="3">
        <v>48</v>
      </c>
      <c r="B939" s="3">
        <v>2.2000000000000002</v>
      </c>
      <c r="C939" s="3">
        <v>0.78496100000000002</v>
      </c>
      <c r="D939" s="3">
        <v>0.62093399999999999</v>
      </c>
      <c r="E939" s="3">
        <v>0.394785</v>
      </c>
      <c r="F939" s="3">
        <v>4.9952300000000003</v>
      </c>
      <c r="G939" s="3">
        <f t="shared" si="101"/>
        <v>0.65869039769117954</v>
      </c>
      <c r="H939" s="3">
        <f t="shared" si="102"/>
        <v>0.77217839999999993</v>
      </c>
      <c r="I939" s="3">
        <f t="shared" si="103"/>
        <v>1.5477876864738277E-2</v>
      </c>
      <c r="J939" s="3">
        <f t="shared" si="106"/>
        <v>6.3142980000000009</v>
      </c>
      <c r="K939" s="3">
        <f t="shared" si="104"/>
        <v>1.6990374593092383</v>
      </c>
      <c r="L939" s="3">
        <f t="shared" si="107"/>
        <v>0.65650585049796695</v>
      </c>
      <c r="M939" s="3">
        <f t="shared" si="105"/>
        <v>2.7014570259994894E-3</v>
      </c>
    </row>
    <row r="940" spans="1:13" x14ac:dyDescent="0.4">
      <c r="A940" s="3">
        <v>48</v>
      </c>
      <c r="B940" s="3">
        <v>2.2000000000000002</v>
      </c>
      <c r="C940" s="3">
        <v>0.78440500000000002</v>
      </c>
      <c r="D940" s="3">
        <v>0.62006399999999995</v>
      </c>
      <c r="E940" s="3">
        <v>0.39382299999999998</v>
      </c>
      <c r="F940" s="3">
        <v>4.9992000000000001</v>
      </c>
      <c r="G940" s="3">
        <f t="shared" si="101"/>
        <v>0.65856598404965194</v>
      </c>
      <c r="H940" s="3">
        <f t="shared" si="102"/>
        <v>0.76577419999999996</v>
      </c>
      <c r="I940" s="3">
        <f t="shared" si="103"/>
        <v>1.5488548316740345E-2</v>
      </c>
      <c r="J940" s="3">
        <f t="shared" si="106"/>
        <v>7.035137999999999</v>
      </c>
      <c r="K940" s="3">
        <f t="shared" si="104"/>
        <v>1.750284421542968</v>
      </c>
      <c r="L940" s="3">
        <f t="shared" si="107"/>
        <v>0.65533389696270472</v>
      </c>
      <c r="M940" s="3">
        <f t="shared" si="105"/>
        <v>2.7697282910985957E-3</v>
      </c>
    </row>
    <row r="941" spans="1:13" x14ac:dyDescent="0.4">
      <c r="A941" s="3">
        <v>48</v>
      </c>
      <c r="B941" s="3">
        <v>2.2000000000000002</v>
      </c>
      <c r="C941" s="3">
        <v>0.78507800000000005</v>
      </c>
      <c r="D941" s="3">
        <v>0.62092800000000004</v>
      </c>
      <c r="E941" s="3">
        <v>0.394565</v>
      </c>
      <c r="F941" s="3">
        <v>4.7975399999999997</v>
      </c>
      <c r="G941" s="3">
        <f t="shared" si="101"/>
        <v>0.65887400522966744</v>
      </c>
      <c r="H941" s="3">
        <f t="shared" si="102"/>
        <v>0.75951619999999997</v>
      </c>
      <c r="I941" s="3">
        <f t="shared" si="103"/>
        <v>1.2781325915569184E-2</v>
      </c>
      <c r="J941" s="3">
        <f t="shared" si="106"/>
        <v>7.8257560000000002</v>
      </c>
      <c r="K941" s="3">
        <f t="shared" si="104"/>
        <v>1.5311774504034488</v>
      </c>
      <c r="L941" s="3">
        <f t="shared" si="107"/>
        <v>0.65419327418943873</v>
      </c>
      <c r="M941" s="3">
        <f t="shared" si="105"/>
        <v>2.3456964375174654E-3</v>
      </c>
    </row>
    <row r="942" spans="1:13" x14ac:dyDescent="0.4">
      <c r="A942" s="3">
        <v>48</v>
      </c>
      <c r="B942" s="3">
        <v>2.2200000000000002</v>
      </c>
      <c r="C942" s="3">
        <v>0.75320799999999999</v>
      </c>
      <c r="D942" s="3">
        <v>0.57555599999999996</v>
      </c>
      <c r="E942" s="3">
        <v>0.34464800000000001</v>
      </c>
      <c r="F942" s="3">
        <v>8.5456099999999999</v>
      </c>
      <c r="G942" s="3">
        <f t="shared" si="101"/>
        <v>0.65319980215730777</v>
      </c>
      <c r="H942" s="3">
        <f t="shared" si="102"/>
        <v>0.75313039999999998</v>
      </c>
      <c r="I942" s="3">
        <f t="shared" si="103"/>
        <v>1.047560976745329E-4</v>
      </c>
      <c r="J942" s="3">
        <f t="shared" si="106"/>
        <v>8.5626059999999988</v>
      </c>
      <c r="K942" s="3">
        <f t="shared" si="104"/>
        <v>0.23154730709727539</v>
      </c>
      <c r="L942" s="3">
        <f t="shared" si="107"/>
        <v>0.65306736981406244</v>
      </c>
      <c r="M942" s="3">
        <f t="shared" si="105"/>
        <v>1.8117204707588719E-4</v>
      </c>
    </row>
    <row r="943" spans="1:13" x14ac:dyDescent="0.4">
      <c r="A943" s="3">
        <v>48</v>
      </c>
      <c r="B943" s="3">
        <v>2.2200000000000002</v>
      </c>
      <c r="C943" s="3">
        <v>0.75324000000000002</v>
      </c>
      <c r="D943" s="3">
        <v>0.57530400000000004</v>
      </c>
      <c r="E943" s="3">
        <v>0.34434700000000001</v>
      </c>
      <c r="F943" s="3">
        <v>8.2339099999999998</v>
      </c>
      <c r="G943" s="3">
        <f t="shared" si="101"/>
        <v>0.65319906336202849</v>
      </c>
      <c r="H943" s="3">
        <f t="shared" si="102"/>
        <v>0.74475659999999999</v>
      </c>
      <c r="I943" s="3">
        <f t="shared" si="103"/>
        <v>1.6709083333324999E-2</v>
      </c>
      <c r="J943" s="3">
        <f t="shared" si="106"/>
        <v>9.6853040000000004</v>
      </c>
      <c r="K943" s="3">
        <f t="shared" si="104"/>
        <v>2.2488340538652443</v>
      </c>
      <c r="L943" s="3">
        <f t="shared" si="107"/>
        <v>0.65103904696581361</v>
      </c>
      <c r="M943" s="3">
        <f t="shared" si="105"/>
        <v>3.9939913022251595E-3</v>
      </c>
    </row>
    <row r="944" spans="1:13" x14ac:dyDescent="0.4">
      <c r="A944" s="3">
        <v>48</v>
      </c>
      <c r="B944" s="3">
        <v>2.2200000000000002</v>
      </c>
      <c r="C944" s="3">
        <v>0.75294000000000005</v>
      </c>
      <c r="D944" s="3">
        <v>0.57520400000000005</v>
      </c>
      <c r="E944" s="3">
        <v>0.34459299999999998</v>
      </c>
      <c r="F944" s="3">
        <v>8.5994299999999999</v>
      </c>
      <c r="G944" s="3">
        <f t="shared" si="101"/>
        <v>0.65283063001486785</v>
      </c>
      <c r="H944" s="3">
        <f t="shared" si="102"/>
        <v>0.73652680000000004</v>
      </c>
      <c r="I944" s="3">
        <f t="shared" si="103"/>
        <v>2.026026967638879E-2</v>
      </c>
      <c r="J944" s="3">
        <f t="shared" si="106"/>
        <v>10.837162000000001</v>
      </c>
      <c r="K944" s="3">
        <f t="shared" si="104"/>
        <v>2.6496721363927236</v>
      </c>
      <c r="L944" s="3">
        <f t="shared" si="107"/>
        <v>0.64911357162695094</v>
      </c>
      <c r="M944" s="3">
        <f t="shared" si="105"/>
        <v>4.7395855345824115E-3</v>
      </c>
    </row>
    <row r="945" spans="1:13" x14ac:dyDescent="0.4">
      <c r="A945" s="3">
        <v>48</v>
      </c>
      <c r="B945" s="3">
        <v>2.2200000000000002</v>
      </c>
      <c r="C945" s="3">
        <v>0.75311499999999998</v>
      </c>
      <c r="D945" s="3">
        <v>0.57580799999999999</v>
      </c>
      <c r="E945" s="3">
        <v>0.34528500000000001</v>
      </c>
      <c r="F945" s="3">
        <v>8.9522899999999996</v>
      </c>
      <c r="G945" s="3">
        <f t="shared" si="101"/>
        <v>0.65286287018332179</v>
      </c>
      <c r="H945" s="3">
        <f t="shared" si="102"/>
        <v>0.72822140000000002</v>
      </c>
      <c r="I945" s="3">
        <f t="shared" si="103"/>
        <v>2.0341111607775988E-2</v>
      </c>
      <c r="J945" s="3">
        <f t="shared" si="106"/>
        <v>12.059176000000001</v>
      </c>
      <c r="K945" s="3">
        <f t="shared" si="104"/>
        <v>2.743165257629224</v>
      </c>
      <c r="L945" s="3">
        <f t="shared" si="107"/>
        <v>0.64705935440016948</v>
      </c>
      <c r="M945" s="3">
        <f t="shared" si="105"/>
        <v>4.9062831096485481E-3</v>
      </c>
    </row>
    <row r="946" spans="1:13" x14ac:dyDescent="0.4">
      <c r="A946" s="3">
        <v>48</v>
      </c>
      <c r="B946" s="3">
        <v>2.2200000000000002</v>
      </c>
      <c r="C946" s="3">
        <v>0.75314899999999996</v>
      </c>
      <c r="D946" s="3">
        <v>0.57540599999999997</v>
      </c>
      <c r="E946" s="3">
        <v>0.34442400000000001</v>
      </c>
      <c r="F946" s="3">
        <v>8.4817900000000002</v>
      </c>
      <c r="G946" s="3">
        <f t="shared" si="101"/>
        <v>0.65324448335278618</v>
      </c>
      <c r="H946" s="3">
        <f t="shared" si="102"/>
        <v>0.72039839999999999</v>
      </c>
      <c r="I946" s="3">
        <f t="shared" si="103"/>
        <v>1.6403440853674553E-2</v>
      </c>
      <c r="J946" s="3">
        <f t="shared" si="106"/>
        <v>12.985398</v>
      </c>
      <c r="K946" s="3">
        <f t="shared" si="104"/>
        <v>2.2806078300347812</v>
      </c>
      <c r="L946" s="3">
        <f t="shared" si="107"/>
        <v>0.64532533935853875</v>
      </c>
      <c r="M946" s="3">
        <f t="shared" si="105"/>
        <v>3.9965083868014235E-3</v>
      </c>
    </row>
    <row r="947" spans="1:13" x14ac:dyDescent="0.4">
      <c r="A947" s="3">
        <v>48</v>
      </c>
      <c r="B947" s="3">
        <v>2.2400000000000002</v>
      </c>
      <c r="C947" s="3">
        <v>0.71133900000000005</v>
      </c>
      <c r="D947" s="3">
        <v>0.51976900000000004</v>
      </c>
      <c r="E947" s="3">
        <v>0.289294</v>
      </c>
      <c r="F947" s="3">
        <v>14.1591</v>
      </c>
      <c r="G947" s="3">
        <f t="shared" si="101"/>
        <v>0.64305818791606395</v>
      </c>
      <c r="H947" s="3">
        <f t="shared" si="102"/>
        <v>0.71243999999999996</v>
      </c>
      <c r="I947" s="3">
        <f t="shared" si="103"/>
        <v>1.0642574876410192E-3</v>
      </c>
      <c r="J947" s="3">
        <f t="shared" si="106"/>
        <v>14.028880000000001</v>
      </c>
      <c r="K947" s="3">
        <f t="shared" si="104"/>
        <v>0.39714360828294887</v>
      </c>
      <c r="L947" s="3">
        <f t="shared" si="107"/>
        <v>0.64345605489289048</v>
      </c>
      <c r="M947" s="3">
        <f t="shared" si="105"/>
        <v>5.8541544263268966E-4</v>
      </c>
    </row>
    <row r="948" spans="1:13" x14ac:dyDescent="0.4">
      <c r="A948" s="3">
        <v>48</v>
      </c>
      <c r="B948" s="3">
        <v>2.2400000000000002</v>
      </c>
      <c r="C948" s="3">
        <v>0.71209100000000003</v>
      </c>
      <c r="D948" s="3">
        <v>0.52067699999999995</v>
      </c>
      <c r="E948" s="3">
        <v>0.28988799999999998</v>
      </c>
      <c r="F948" s="3">
        <v>13.9932</v>
      </c>
      <c r="G948" s="3">
        <f t="shared" si="101"/>
        <v>0.6435716866677148</v>
      </c>
      <c r="H948" s="3">
        <f t="shared" si="102"/>
        <v>0.70079900000000006</v>
      </c>
      <c r="I948" s="3">
        <f t="shared" si="103"/>
        <v>2.384989832263442E-2</v>
      </c>
      <c r="J948" s="3">
        <f t="shared" si="106"/>
        <v>16.014319999999998</v>
      </c>
      <c r="K948" s="3">
        <f t="shared" si="104"/>
        <v>4.0549598041904362</v>
      </c>
      <c r="L948" s="3">
        <f t="shared" si="107"/>
        <v>0.63949714467104435</v>
      </c>
      <c r="M948" s="3">
        <f t="shared" si="105"/>
        <v>8.1354060194934012E-3</v>
      </c>
    </row>
    <row r="949" spans="1:13" x14ac:dyDescent="0.4">
      <c r="A949" s="3">
        <v>48</v>
      </c>
      <c r="B949" s="3">
        <v>2.2400000000000002</v>
      </c>
      <c r="C949" s="3">
        <v>0.71141299999999996</v>
      </c>
      <c r="D949" s="3">
        <v>0.52040900000000001</v>
      </c>
      <c r="E949" s="3">
        <v>0.290412</v>
      </c>
      <c r="F949" s="3">
        <v>14.7095</v>
      </c>
      <c r="G949" s="3">
        <f t="shared" si="101"/>
        <v>0.64255954388096059</v>
      </c>
      <c r="H949" s="3">
        <f t="shared" si="102"/>
        <v>0.68919660000000005</v>
      </c>
      <c r="I949" s="3">
        <f t="shared" si="103"/>
        <v>2.9073214329344461E-2</v>
      </c>
      <c r="J949" s="3">
        <f t="shared" si="106"/>
        <v>17.766840000000002</v>
      </c>
      <c r="K949" s="3">
        <f t="shared" si="104"/>
        <v>4.6523002880725528</v>
      </c>
      <c r="L949" s="3">
        <f t="shared" si="107"/>
        <v>0.63567597219632488</v>
      </c>
      <c r="M949" s="3">
        <f t="shared" si="105"/>
        <v>9.6670167052040918E-3</v>
      </c>
    </row>
    <row r="950" spans="1:13" x14ac:dyDescent="0.4">
      <c r="A950" s="3">
        <v>48</v>
      </c>
      <c r="B950" s="3">
        <v>2.2400000000000002</v>
      </c>
      <c r="C950" s="3">
        <v>0.71399999999999997</v>
      </c>
      <c r="D950" s="3">
        <v>0.52300199999999997</v>
      </c>
      <c r="E950" s="3">
        <v>0.29197299999999998</v>
      </c>
      <c r="F950" s="3">
        <v>13.583399999999999</v>
      </c>
      <c r="G950" s="3">
        <f t="shared" si="101"/>
        <v>0.64419279497516824</v>
      </c>
      <c r="H950" s="3">
        <f t="shared" si="102"/>
        <v>0.6776432</v>
      </c>
      <c r="I950" s="3">
        <f t="shared" si="103"/>
        <v>2.9424922874325441E-2</v>
      </c>
      <c r="J950" s="3">
        <f t="shared" si="106"/>
        <v>19.51296</v>
      </c>
      <c r="K950" s="3">
        <f t="shared" si="104"/>
        <v>4.812761488625851</v>
      </c>
      <c r="L950" s="3">
        <f t="shared" si="107"/>
        <v>0.63194229544424974</v>
      </c>
      <c r="M950" s="3">
        <f t="shared" si="105"/>
        <v>9.8899199791658721E-3</v>
      </c>
    </row>
    <row r="951" spans="1:13" x14ac:dyDescent="0.4">
      <c r="A951" s="3">
        <v>48</v>
      </c>
      <c r="B951" s="3">
        <v>2.2400000000000002</v>
      </c>
      <c r="C951" s="3">
        <v>0.71335700000000002</v>
      </c>
      <c r="D951" s="3">
        <v>0.52219700000000002</v>
      </c>
      <c r="E951" s="3">
        <v>0.29131600000000002</v>
      </c>
      <c r="F951" s="3">
        <v>13.699199999999999</v>
      </c>
      <c r="G951" s="3">
        <f t="shared" si="101"/>
        <v>0.64389806102454461</v>
      </c>
      <c r="H951" s="3">
        <f t="shared" si="102"/>
        <v>0.66508599999999984</v>
      </c>
      <c r="I951" s="3">
        <f t="shared" si="103"/>
        <v>2.4155329755563285E-2</v>
      </c>
      <c r="J951" s="3">
        <f t="shared" si="106"/>
        <v>21.774840000000001</v>
      </c>
      <c r="K951" s="3">
        <f t="shared" si="104"/>
        <v>4.0991671518004802</v>
      </c>
      <c r="L951" s="3">
        <f t="shared" si="107"/>
        <v>0.62750791241866821</v>
      </c>
      <c r="M951" s="3">
        <f t="shared" si="105"/>
        <v>8.2352118439641617E-3</v>
      </c>
    </row>
    <row r="952" spans="1:13" x14ac:dyDescent="0.4">
      <c r="A952" s="3">
        <v>48</v>
      </c>
      <c r="B952" s="3">
        <v>2.2599999999999998</v>
      </c>
      <c r="C952" s="3">
        <v>0.65313399999999999</v>
      </c>
      <c r="D952" s="3">
        <v>0.45021</v>
      </c>
      <c r="E952" s="3">
        <v>0.22908100000000001</v>
      </c>
      <c r="F952" s="3">
        <v>24.086300000000001</v>
      </c>
      <c r="G952" s="3">
        <f t="shared" si="101"/>
        <v>0.6232636368068335</v>
      </c>
      <c r="H952" s="3">
        <f t="shared" si="102"/>
        <v>0.65357219999999994</v>
      </c>
      <c r="I952" s="3">
        <f t="shared" si="103"/>
        <v>1.4781873223648162E-3</v>
      </c>
      <c r="J952" s="3">
        <f t="shared" si="106"/>
        <v>23.775480000000002</v>
      </c>
      <c r="K952" s="3">
        <f t="shared" si="104"/>
        <v>0.70747166558103247</v>
      </c>
      <c r="L952" s="3">
        <f t="shared" si="107"/>
        <v>0.62358917157693605</v>
      </c>
      <c r="M952" s="3">
        <f t="shared" si="105"/>
        <v>8.8732393509463722E-4</v>
      </c>
    </row>
    <row r="953" spans="1:13" x14ac:dyDescent="0.4">
      <c r="A953" s="3">
        <v>48</v>
      </c>
      <c r="B953" s="3">
        <v>2.2599999999999998</v>
      </c>
      <c r="C953" s="3">
        <v>0.65407899999999997</v>
      </c>
      <c r="D953" s="3">
        <v>0.45014100000000001</v>
      </c>
      <c r="E953" s="3">
        <v>0.22828000000000001</v>
      </c>
      <c r="F953" s="3">
        <v>22.755800000000001</v>
      </c>
      <c r="G953" s="3">
        <f t="shared" si="101"/>
        <v>0.62446582429411701</v>
      </c>
      <c r="H953" s="3">
        <f t="shared" si="102"/>
        <v>0.6389142000000001</v>
      </c>
      <c r="I953" s="3">
        <f t="shared" si="103"/>
        <v>2.9571255721730839E-2</v>
      </c>
      <c r="J953" s="3">
        <f t="shared" si="106"/>
        <v>25.850819999999999</v>
      </c>
      <c r="K953" s="3">
        <f t="shared" si="104"/>
        <v>4.3610520494027716</v>
      </c>
      <c r="L953" s="3">
        <f t="shared" si="107"/>
        <v>0.61693504559921575</v>
      </c>
      <c r="M953" s="3">
        <f t="shared" si="105"/>
        <v>1.3499230074936116E-2</v>
      </c>
    </row>
    <row r="954" spans="1:13" x14ac:dyDescent="0.4">
      <c r="A954" s="3">
        <v>48</v>
      </c>
      <c r="B954" s="3">
        <v>2.2599999999999998</v>
      </c>
      <c r="C954" s="3">
        <v>0.65364599999999995</v>
      </c>
      <c r="D954" s="3">
        <v>0.45024599999999998</v>
      </c>
      <c r="E954" s="3">
        <v>0.22873599999999999</v>
      </c>
      <c r="F954" s="3">
        <v>23.440100000000001</v>
      </c>
      <c r="G954" s="3">
        <f t="shared" si="101"/>
        <v>0.62389116012058532</v>
      </c>
      <c r="H954" s="3">
        <f t="shared" si="102"/>
        <v>0.62507120000000005</v>
      </c>
      <c r="I954" s="3">
        <f t="shared" si="103"/>
        <v>3.4944543324530626E-2</v>
      </c>
      <c r="J954" s="3">
        <f t="shared" si="106"/>
        <v>27.885300000000001</v>
      </c>
      <c r="K954" s="3">
        <f t="shared" si="104"/>
        <v>4.7939230156521964</v>
      </c>
      <c r="L954" s="3">
        <f t="shared" si="107"/>
        <v>0.61078088992551238</v>
      </c>
      <c r="M954" s="3">
        <f t="shared" si="105"/>
        <v>1.5525223733508807E-2</v>
      </c>
    </row>
    <row r="955" spans="1:13" x14ac:dyDescent="0.4">
      <c r="A955" s="3">
        <v>48</v>
      </c>
      <c r="B955" s="3">
        <v>2.2599999999999998</v>
      </c>
      <c r="C955" s="3">
        <v>0.65121399999999996</v>
      </c>
      <c r="D955" s="3">
        <v>0.44849699999999998</v>
      </c>
      <c r="E955" s="3">
        <v>0.22809099999999999</v>
      </c>
      <c r="F955" s="3">
        <v>24.892800000000001</v>
      </c>
      <c r="G955" s="3">
        <f t="shared" si="101"/>
        <v>0.62202087984726062</v>
      </c>
      <c r="H955" s="3">
        <f t="shared" si="102"/>
        <v>0.61034919999999993</v>
      </c>
      <c r="I955" s="3">
        <f t="shared" si="103"/>
        <v>3.5308835055266254E-2</v>
      </c>
      <c r="J955" s="3">
        <f t="shared" si="106"/>
        <v>30.013800000000003</v>
      </c>
      <c r="K955" s="3">
        <f t="shared" si="104"/>
        <v>4.7096210548195776</v>
      </c>
      <c r="L955" s="3">
        <f t="shared" si="107"/>
        <v>0.60389603943598802</v>
      </c>
      <c r="M955" s="3">
        <f t="shared" si="105"/>
        <v>1.5814952946095948E-2</v>
      </c>
    </row>
    <row r="956" spans="1:13" x14ac:dyDescent="0.4">
      <c r="A956" s="3">
        <v>48</v>
      </c>
      <c r="B956" s="3">
        <v>2.2599999999999998</v>
      </c>
      <c r="C956" s="3">
        <v>0.65578800000000004</v>
      </c>
      <c r="D956" s="3">
        <v>0.45330799999999999</v>
      </c>
      <c r="E956" s="3">
        <v>0.231603</v>
      </c>
      <c r="F956" s="3">
        <v>23.702400000000001</v>
      </c>
      <c r="G956" s="3">
        <f t="shared" si="101"/>
        <v>0.62430435681588392</v>
      </c>
      <c r="H956" s="3">
        <f t="shared" si="102"/>
        <v>0.59579260000000001</v>
      </c>
      <c r="I956" s="3">
        <f t="shared" si="103"/>
        <v>3.0076355361645806E-2</v>
      </c>
      <c r="J956" s="3">
        <f t="shared" si="106"/>
        <v>31.88288</v>
      </c>
      <c r="K956" s="3">
        <f t="shared" si="104"/>
        <v>4.1244700636081681</v>
      </c>
      <c r="L956" s="3">
        <f t="shared" si="107"/>
        <v>0.59732139074940704</v>
      </c>
      <c r="M956" s="3">
        <f t="shared" si="105"/>
        <v>1.358999049617564E-2</v>
      </c>
    </row>
    <row r="957" spans="1:13" x14ac:dyDescent="0.4">
      <c r="A957" s="3">
        <v>48</v>
      </c>
      <c r="B957" s="3">
        <v>2.2799999999999998</v>
      </c>
      <c r="C957" s="3">
        <v>0.57984400000000003</v>
      </c>
      <c r="D957" s="3">
        <v>0.37032300000000001</v>
      </c>
      <c r="E957" s="3">
        <v>0.168684</v>
      </c>
      <c r="F957" s="3">
        <v>34.463000000000001</v>
      </c>
      <c r="G957" s="3">
        <f t="shared" si="101"/>
        <v>0.5899930069182322</v>
      </c>
      <c r="H957" s="3">
        <f t="shared" si="102"/>
        <v>0.5800864</v>
      </c>
      <c r="I957" s="3">
        <f t="shared" si="103"/>
        <v>2.5935540557312569E-3</v>
      </c>
      <c r="J957" s="3">
        <f t="shared" si="106"/>
        <v>34.170380000000002</v>
      </c>
      <c r="K957" s="3">
        <f t="shared" si="104"/>
        <v>0.7184582838272523</v>
      </c>
      <c r="L957" s="3">
        <f t="shared" si="107"/>
        <v>0.59010534846625551</v>
      </c>
      <c r="M957" s="3">
        <f t="shared" si="105"/>
        <v>1.8847966717892703E-3</v>
      </c>
    </row>
    <row r="958" spans="1:13" x14ac:dyDescent="0.4">
      <c r="A958" s="3">
        <v>48</v>
      </c>
      <c r="B958" s="3">
        <v>2.2799999999999998</v>
      </c>
      <c r="C958" s="3">
        <v>0.58486400000000005</v>
      </c>
      <c r="D958" s="3">
        <v>0.37465100000000001</v>
      </c>
      <c r="E958" s="3">
        <v>0.17109099999999999</v>
      </c>
      <c r="F958" s="3">
        <v>32.928199999999997</v>
      </c>
      <c r="G958" s="3">
        <f t="shared" si="101"/>
        <v>0.59369504592559941</v>
      </c>
      <c r="H958" s="3">
        <f t="shared" si="102"/>
        <v>0.5633416</v>
      </c>
      <c r="I958" s="3">
        <f t="shared" si="103"/>
        <v>3.3710498510701389E-2</v>
      </c>
      <c r="J958" s="3">
        <f t="shared" si="106"/>
        <v>35.502599999999994</v>
      </c>
      <c r="K958" s="3">
        <f t="shared" si="104"/>
        <v>2.8974283860002479</v>
      </c>
      <c r="L958" s="3">
        <f t="shared" si="107"/>
        <v>0.58007958350305278</v>
      </c>
      <c r="M958" s="3">
        <f t="shared" si="105"/>
        <v>2.0195765169849274E-2</v>
      </c>
    </row>
    <row r="959" spans="1:13" x14ac:dyDescent="0.4">
      <c r="A959" s="3">
        <v>48</v>
      </c>
      <c r="B959" s="3">
        <v>2.2799999999999998</v>
      </c>
      <c r="C959" s="3">
        <v>0.580036</v>
      </c>
      <c r="D959" s="3">
        <v>0.37016900000000003</v>
      </c>
      <c r="E959" s="3">
        <v>0.16875999999999999</v>
      </c>
      <c r="F959" s="3">
        <v>34.082599999999999</v>
      </c>
      <c r="G959" s="3">
        <f t="shared" si="101"/>
        <v>0.58946690767296372</v>
      </c>
      <c r="H959" s="3">
        <f t="shared" si="102"/>
        <v>0.54636619999999991</v>
      </c>
      <c r="I959" s="3">
        <f t="shared" si="103"/>
        <v>3.947596525178327E-2</v>
      </c>
      <c r="J959" s="3">
        <f t="shared" si="106"/>
        <v>36.956979999999994</v>
      </c>
      <c r="K959" s="3">
        <f t="shared" si="104"/>
        <v>3.0606640203720499</v>
      </c>
      <c r="L959" s="3">
        <f t="shared" si="107"/>
        <v>0.57036270422920587</v>
      </c>
      <c r="M959" s="3">
        <f t="shared" si="105"/>
        <v>2.2824116474702394E-2</v>
      </c>
    </row>
    <row r="960" spans="1:13" x14ac:dyDescent="0.4">
      <c r="A960" s="3">
        <v>48</v>
      </c>
      <c r="B960" s="3">
        <v>2.2799999999999998</v>
      </c>
      <c r="C960" s="3">
        <v>0.57843100000000003</v>
      </c>
      <c r="D960" s="3">
        <v>0.36846400000000001</v>
      </c>
      <c r="E960" s="3">
        <v>0.16733899999999999</v>
      </c>
      <c r="F960" s="3">
        <v>34.238199999999999</v>
      </c>
      <c r="G960" s="3">
        <f t="shared" si="101"/>
        <v>0.58914763641435619</v>
      </c>
      <c r="H960" s="3">
        <f t="shared" si="102"/>
        <v>0.52897539999999998</v>
      </c>
      <c r="I960" s="3">
        <f t="shared" si="103"/>
        <v>3.9962757855783688E-2</v>
      </c>
      <c r="J960" s="3">
        <f t="shared" si="106"/>
        <v>38.386960000000002</v>
      </c>
      <c r="K960" s="3">
        <f t="shared" si="104"/>
        <v>3.0539193870172809</v>
      </c>
      <c r="L960" s="3">
        <f t="shared" si="107"/>
        <v>0.55983211030503977</v>
      </c>
      <c r="M960" s="3">
        <f t="shared" si="105"/>
        <v>2.3709844137230904E-2</v>
      </c>
    </row>
    <row r="961" spans="1:13" x14ac:dyDescent="0.4">
      <c r="A961" s="3">
        <v>48</v>
      </c>
      <c r="B961" s="3">
        <v>2.2799999999999998</v>
      </c>
      <c r="C961" s="3">
        <v>0.57725700000000002</v>
      </c>
      <c r="D961" s="3">
        <v>0.36799999999999999</v>
      </c>
      <c r="E961" s="3">
        <v>0.167293</v>
      </c>
      <c r="F961" s="3">
        <v>35.139899999999997</v>
      </c>
      <c r="G961" s="3">
        <f t="shared" si="101"/>
        <v>0.58822414540012602</v>
      </c>
      <c r="H961" s="3">
        <f t="shared" si="102"/>
        <v>0.51162819999999998</v>
      </c>
      <c r="I961" s="3">
        <f t="shared" si="103"/>
        <v>3.2937684165101837E-2</v>
      </c>
      <c r="J961" s="3">
        <f t="shared" si="106"/>
        <v>39.799439999999997</v>
      </c>
      <c r="K961" s="3">
        <f t="shared" si="104"/>
        <v>2.363628899467936</v>
      </c>
      <c r="L961" s="3">
        <f t="shared" si="107"/>
        <v>0.54914711944876771</v>
      </c>
      <c r="M961" s="3">
        <f t="shared" si="105"/>
        <v>1.980809356188902E-2</v>
      </c>
    </row>
    <row r="962" spans="1:13" x14ac:dyDescent="0.4">
      <c r="A962" s="3">
        <v>48</v>
      </c>
      <c r="B962" s="3">
        <v>2.2999999999999998</v>
      </c>
      <c r="C962" s="3">
        <v>0.49612000000000001</v>
      </c>
      <c r="D962" s="3">
        <v>0.28718700000000003</v>
      </c>
      <c r="E962" s="3">
        <v>0.11385099999999999</v>
      </c>
      <c r="F962" s="3">
        <v>41.124099999999999</v>
      </c>
      <c r="G962" s="3">
        <f t="shared" si="101"/>
        <v>0.53986418210221809</v>
      </c>
      <c r="H962" s="3">
        <f t="shared" si="102"/>
        <v>0.49438599999999999</v>
      </c>
      <c r="I962" s="3">
        <f t="shared" si="103"/>
        <v>3.3007712432096925E-3</v>
      </c>
      <c r="J962" s="3">
        <f t="shared" si="106"/>
        <v>41.063580000000002</v>
      </c>
      <c r="K962" s="3">
        <f t="shared" si="104"/>
        <v>0.44533082264761398</v>
      </c>
      <c r="L962" s="3">
        <f t="shared" si="107"/>
        <v>0.53851610710813769</v>
      </c>
      <c r="M962" s="3">
        <f t="shared" si="105"/>
        <v>3.6847759572382652E-3</v>
      </c>
    </row>
    <row r="963" spans="1:13" x14ac:dyDescent="0.4">
      <c r="A963" s="3">
        <v>48</v>
      </c>
      <c r="B963" s="3">
        <v>2.2999999999999998</v>
      </c>
      <c r="C963" s="3">
        <v>0.49998700000000001</v>
      </c>
      <c r="D963" s="3">
        <v>0.29011799999999999</v>
      </c>
      <c r="E963" s="3">
        <v>0.11486200000000001</v>
      </c>
      <c r="F963" s="3">
        <v>40.200099999999999</v>
      </c>
      <c r="G963" s="3">
        <f t="shared" ref="G963:G1026" si="108">1-E963/(3*D963^2)</f>
        <v>0.54511064955636557</v>
      </c>
      <c r="H963" s="3">
        <f t="shared" ref="H963:H1026" si="109">AVERAGE(C963:C967)</f>
        <v>0.47689719999999997</v>
      </c>
      <c r="I963" s="3">
        <f t="shared" ref="I963:I1026" si="110">_xlfn.STDEV.P(C963:C967)</f>
        <v>3.425896137012914E-2</v>
      </c>
      <c r="J963" s="3">
        <f t="shared" si="106"/>
        <v>41.206540000000004</v>
      </c>
      <c r="K963" s="3">
        <f t="shared" ref="K963:K1026" si="111">_xlfn.STDEV.P(F963:F967)</f>
        <v>0.54531978361324929</v>
      </c>
      <c r="L963" s="3">
        <f t="shared" si="107"/>
        <v>0.52375270929633744</v>
      </c>
      <c r="M963" s="3">
        <f t="shared" ref="M963:M1026" si="112">_xlfn.STDEV.P(G963:G967)</f>
        <v>2.9079286422080967E-2</v>
      </c>
    </row>
    <row r="964" spans="1:13" x14ac:dyDescent="0.4">
      <c r="A964" s="3">
        <v>48</v>
      </c>
      <c r="B964" s="3">
        <v>2.2999999999999998</v>
      </c>
      <c r="C964" s="3">
        <v>0.49308200000000002</v>
      </c>
      <c r="D964" s="3">
        <v>0.28429100000000002</v>
      </c>
      <c r="E964" s="3">
        <v>0.112306</v>
      </c>
      <c r="F964" s="3">
        <v>41.232500000000002</v>
      </c>
      <c r="G964" s="3">
        <f t="shared" si="108"/>
        <v>0.53681393805213284</v>
      </c>
      <c r="H964" s="3">
        <f t="shared" si="109"/>
        <v>0.45938980000000001</v>
      </c>
      <c r="I964" s="3">
        <f t="shared" si="110"/>
        <v>3.9890198346962384E-2</v>
      </c>
      <c r="J964" s="3">
        <f t="shared" si="106"/>
        <v>41.437340000000006</v>
      </c>
      <c r="K964" s="3">
        <f t="shared" si="111"/>
        <v>0.214185719411916</v>
      </c>
      <c r="L964" s="3">
        <f t="shared" si="107"/>
        <v>0.50903336987133496</v>
      </c>
      <c r="M964" s="3">
        <f t="shared" si="112"/>
        <v>3.2916427008996489E-2</v>
      </c>
    </row>
    <row r="965" spans="1:13" x14ac:dyDescent="0.4">
      <c r="A965" s="3">
        <v>48</v>
      </c>
      <c r="B965" s="3">
        <v>2.2999999999999998</v>
      </c>
      <c r="C965" s="3">
        <v>0.49169499999999999</v>
      </c>
      <c r="D965" s="3">
        <v>0.28299299999999999</v>
      </c>
      <c r="E965" s="3">
        <v>0.11154500000000001</v>
      </c>
      <c r="F965" s="3">
        <v>41.300600000000003</v>
      </c>
      <c r="G965" s="3">
        <f t="shared" si="108"/>
        <v>0.53572268213299612</v>
      </c>
      <c r="H965" s="3">
        <f t="shared" si="109"/>
        <v>0.4429284</v>
      </c>
      <c r="I965" s="3">
        <f t="shared" si="110"/>
        <v>3.9571417991272437E-2</v>
      </c>
      <c r="J965" s="3">
        <f t="shared" si="106"/>
        <v>41.579460000000005</v>
      </c>
      <c r="K965" s="3">
        <f t="shared" si="111"/>
        <v>0.26161838314613883</v>
      </c>
      <c r="L965" s="3">
        <f t="shared" si="107"/>
        <v>0.49506030268819429</v>
      </c>
      <c r="M965" s="3">
        <f t="shared" si="112"/>
        <v>3.2986635201314903E-2</v>
      </c>
    </row>
    <row r="966" spans="1:13" x14ac:dyDescent="0.4">
      <c r="A966" s="3">
        <v>48</v>
      </c>
      <c r="B966" s="3">
        <v>2.2999999999999998</v>
      </c>
      <c r="C966" s="3">
        <v>0.49104599999999998</v>
      </c>
      <c r="D966" s="3">
        <v>0.28251500000000002</v>
      </c>
      <c r="E966" s="3">
        <v>0.11132499999999999</v>
      </c>
      <c r="F966" s="3">
        <v>41.460599999999999</v>
      </c>
      <c r="G966" s="3">
        <f t="shared" si="108"/>
        <v>0.53506908369697603</v>
      </c>
      <c r="H966" s="3">
        <f t="shared" si="109"/>
        <v>0.42749059999999994</v>
      </c>
      <c r="I966" s="3">
        <f t="shared" si="110"/>
        <v>3.1835542436716859E-2</v>
      </c>
      <c r="J966" s="3">
        <f t="shared" si="106"/>
        <v>41.630880000000005</v>
      </c>
      <c r="K966" s="3">
        <f t="shared" si="111"/>
        <v>0.22437085728766157</v>
      </c>
      <c r="L966" s="3">
        <f t="shared" si="107"/>
        <v>0.48251046114221108</v>
      </c>
      <c r="M966" s="3">
        <f t="shared" si="112"/>
        <v>2.6410213088726816E-2</v>
      </c>
    </row>
    <row r="967" spans="1:13" x14ac:dyDescent="0.4">
      <c r="A967" s="3">
        <v>48</v>
      </c>
      <c r="B967" s="3">
        <v>2.3199999999999998</v>
      </c>
      <c r="C967" s="3">
        <v>0.40867599999999998</v>
      </c>
      <c r="D967" s="3">
        <v>0.209145</v>
      </c>
      <c r="E967" s="3">
        <v>7.0067900000000002E-2</v>
      </c>
      <c r="F967" s="3">
        <v>41.838900000000002</v>
      </c>
      <c r="G967" s="3">
        <f t="shared" si="108"/>
        <v>0.46604719304321662</v>
      </c>
      <c r="H967" s="3">
        <f t="shared" si="109"/>
        <v>0.41093960000000002</v>
      </c>
      <c r="I967" s="3">
        <f t="shared" si="110"/>
        <v>2.3309473267321954E-3</v>
      </c>
      <c r="J967" s="3">
        <f t="shared" si="106"/>
        <v>41.774980000000006</v>
      </c>
      <c r="K967" s="3">
        <f t="shared" si="111"/>
        <v>0.29039081528175115</v>
      </c>
      <c r="L967" s="3">
        <f t="shared" si="107"/>
        <v>0.46837678097457258</v>
      </c>
      <c r="M967" s="3">
        <f t="shared" si="112"/>
        <v>3.2938568935196276E-3</v>
      </c>
    </row>
    <row r="968" spans="1:13" x14ac:dyDescent="0.4">
      <c r="A968" s="3">
        <v>48</v>
      </c>
      <c r="B968" s="3">
        <v>2.3199999999999998</v>
      </c>
      <c r="C968" s="3">
        <v>0.41244999999999998</v>
      </c>
      <c r="D968" s="3">
        <v>0.211756</v>
      </c>
      <c r="E968" s="3">
        <v>7.1092900000000001E-2</v>
      </c>
      <c r="F968" s="3">
        <v>41.354100000000003</v>
      </c>
      <c r="G968" s="3">
        <f t="shared" si="108"/>
        <v>0.47151395243135308</v>
      </c>
      <c r="H968" s="3">
        <f t="shared" si="109"/>
        <v>0.39739959999999996</v>
      </c>
      <c r="I968" s="3">
        <f t="shared" si="110"/>
        <v>2.8285296594520622E-2</v>
      </c>
      <c r="J968" s="3">
        <f t="shared" si="106"/>
        <v>41.058839999999996</v>
      </c>
      <c r="K968" s="3">
        <f t="shared" si="111"/>
        <v>1.4297557436149706</v>
      </c>
      <c r="L968" s="3">
        <f t="shared" si="107"/>
        <v>0.45253218982845828</v>
      </c>
      <c r="M968" s="3">
        <f t="shared" si="112"/>
        <v>3.2998128798579003E-2</v>
      </c>
    </row>
    <row r="969" spans="1:13" x14ac:dyDescent="0.4">
      <c r="A969" s="3">
        <v>48</v>
      </c>
      <c r="B969" s="3">
        <v>2.3199999999999998</v>
      </c>
      <c r="C969" s="3">
        <v>0.410775</v>
      </c>
      <c r="D969" s="3">
        <v>0.21096999999999999</v>
      </c>
      <c r="E969" s="3">
        <v>7.1175699999999995E-2</v>
      </c>
      <c r="F969" s="3">
        <v>41.943100000000001</v>
      </c>
      <c r="G969" s="3">
        <f t="shared" si="108"/>
        <v>0.46694860213642941</v>
      </c>
      <c r="H969" s="3">
        <f t="shared" si="109"/>
        <v>0.38326319999999997</v>
      </c>
      <c r="I969" s="3">
        <f t="shared" si="110"/>
        <v>3.4262111350002934E-2</v>
      </c>
      <c r="J969" s="3">
        <f t="shared" si="106"/>
        <v>40.278199999999998</v>
      </c>
      <c r="K969" s="3">
        <f t="shared" si="111"/>
        <v>2.0051965469748847</v>
      </c>
      <c r="L969" s="3">
        <f t="shared" si="107"/>
        <v>0.43696892160150763</v>
      </c>
      <c r="M969" s="3">
        <f t="shared" si="112"/>
        <v>3.8300146869239986E-2</v>
      </c>
    </row>
    <row r="970" spans="1:13" x14ac:dyDescent="0.4">
      <c r="A970" s="3">
        <v>48</v>
      </c>
      <c r="B970" s="3">
        <v>2.3199999999999998</v>
      </c>
      <c r="C970" s="3">
        <v>0.41450599999999999</v>
      </c>
      <c r="D970" s="3">
        <v>0.21366099999999999</v>
      </c>
      <c r="E970" s="3">
        <v>7.2177900000000003E-2</v>
      </c>
      <c r="F970" s="3">
        <v>41.557699999999997</v>
      </c>
      <c r="G970" s="3">
        <f t="shared" si="108"/>
        <v>0.4729734744030798</v>
      </c>
      <c r="H970" s="3">
        <f t="shared" si="109"/>
        <v>0.3694828</v>
      </c>
      <c r="I970" s="3">
        <f t="shared" si="110"/>
        <v>3.4281813740815986E-2</v>
      </c>
      <c r="J970" s="3">
        <f t="shared" si="106"/>
        <v>39.276699999999998</v>
      </c>
      <c r="K970" s="3">
        <f t="shared" si="111"/>
        <v>2.167493366079813</v>
      </c>
      <c r="L970" s="3">
        <f t="shared" si="107"/>
        <v>0.42316719541710784</v>
      </c>
      <c r="M970" s="3">
        <f t="shared" si="112"/>
        <v>3.7434064022016066E-2</v>
      </c>
    </row>
    <row r="971" spans="1:13" x14ac:dyDescent="0.4">
      <c r="A971" s="3">
        <v>48</v>
      </c>
      <c r="B971" s="3">
        <v>2.3199999999999998</v>
      </c>
      <c r="C971" s="3">
        <v>0.40829100000000002</v>
      </c>
      <c r="D971" s="3">
        <v>0.209176</v>
      </c>
      <c r="E971" s="3">
        <v>7.0304800000000001E-2</v>
      </c>
      <c r="F971" s="3">
        <v>42.181100000000001</v>
      </c>
      <c r="G971" s="3">
        <f t="shared" si="108"/>
        <v>0.46440068285878433</v>
      </c>
      <c r="H971" s="3">
        <f t="shared" si="109"/>
        <v>0.35541759999999994</v>
      </c>
      <c r="I971" s="3">
        <f t="shared" si="110"/>
        <v>2.6458297984564318E-2</v>
      </c>
      <c r="J971" s="3">
        <f t="shared" si="106"/>
        <v>38.518899999999995</v>
      </c>
      <c r="K971" s="3">
        <f t="shared" si="111"/>
        <v>1.8809538144250115</v>
      </c>
      <c r="L971" s="3">
        <f t="shared" si="107"/>
        <v>0.40761634020142862</v>
      </c>
      <c r="M971" s="3">
        <f t="shared" si="112"/>
        <v>2.8628046986745568E-2</v>
      </c>
    </row>
    <row r="972" spans="1:13" x14ac:dyDescent="0.4">
      <c r="A972" s="3">
        <v>48</v>
      </c>
      <c r="B972" s="3">
        <v>2.34</v>
      </c>
      <c r="C972" s="3">
        <v>0.340976</v>
      </c>
      <c r="D972" s="3">
        <v>0.15512000000000001</v>
      </c>
      <c r="E972" s="3">
        <v>4.42631E-2</v>
      </c>
      <c r="F972" s="3">
        <v>38.258200000000002</v>
      </c>
      <c r="G972" s="3">
        <f t="shared" si="108"/>
        <v>0.3868242373126447</v>
      </c>
      <c r="H972" s="3">
        <f t="shared" si="109"/>
        <v>0.34269840000000001</v>
      </c>
      <c r="I972" s="3">
        <f t="shared" si="110"/>
        <v>1.4625417053882497E-3</v>
      </c>
      <c r="J972" s="3">
        <f t="shared" si="106"/>
        <v>37.626799999999996</v>
      </c>
      <c r="K972" s="3">
        <f t="shared" si="111"/>
        <v>0.43273508293181007</v>
      </c>
      <c r="L972" s="3">
        <f t="shared" si="107"/>
        <v>0.3939011999894893</v>
      </c>
      <c r="M972" s="3">
        <f t="shared" si="112"/>
        <v>3.7914265957619251E-3</v>
      </c>
    </row>
    <row r="973" spans="1:13" x14ac:dyDescent="0.4">
      <c r="A973" s="3">
        <v>48</v>
      </c>
      <c r="B973" s="3">
        <v>2.34</v>
      </c>
      <c r="C973" s="3">
        <v>0.34176800000000002</v>
      </c>
      <c r="D973" s="3">
        <v>0.15484200000000001</v>
      </c>
      <c r="E973" s="3">
        <v>4.3610200000000002E-2</v>
      </c>
      <c r="F973" s="3">
        <v>37.450899999999997</v>
      </c>
      <c r="G973" s="3">
        <f t="shared" si="108"/>
        <v>0.39369761129659964</v>
      </c>
      <c r="H973" s="3">
        <f t="shared" si="109"/>
        <v>0.33240819999999999</v>
      </c>
      <c r="I973" s="3">
        <f t="shared" si="110"/>
        <v>2.147416059733186E-2</v>
      </c>
      <c r="J973" s="3">
        <f t="shared" si="106"/>
        <v>36.253399999999999</v>
      </c>
      <c r="K973" s="3">
        <f t="shared" si="111"/>
        <v>2.449048870888451</v>
      </c>
      <c r="L973" s="3">
        <f t="shared" si="107"/>
        <v>0.38187800957740714</v>
      </c>
      <c r="M973" s="3">
        <f t="shared" si="112"/>
        <v>2.7618448290546393E-2</v>
      </c>
    </row>
    <row r="974" spans="1:13" x14ac:dyDescent="0.4">
      <c r="A974" s="3">
        <v>48</v>
      </c>
      <c r="B974" s="3">
        <v>2.34</v>
      </c>
      <c r="C974" s="3">
        <v>0.34187299999999998</v>
      </c>
      <c r="D974" s="3">
        <v>0.15439</v>
      </c>
      <c r="E974" s="3">
        <v>4.3052600000000003E-2</v>
      </c>
      <c r="F974" s="3">
        <v>36.935600000000001</v>
      </c>
      <c r="G974" s="3">
        <f t="shared" si="108"/>
        <v>0.39793997121443048</v>
      </c>
      <c r="H974" s="3">
        <f t="shared" si="109"/>
        <v>0.3213162</v>
      </c>
      <c r="I974" s="3">
        <f t="shared" si="110"/>
        <v>2.7306256172533055E-2</v>
      </c>
      <c r="J974" s="3">
        <f t="shared" si="106"/>
        <v>34.979219999999998</v>
      </c>
      <c r="K974" s="3">
        <f t="shared" si="111"/>
        <v>3.072510042554784</v>
      </c>
      <c r="L974" s="3">
        <f t="shared" si="107"/>
        <v>0.36760436306240912</v>
      </c>
      <c r="M974" s="3">
        <f t="shared" si="112"/>
        <v>3.5218020835112503E-2</v>
      </c>
    </row>
    <row r="975" spans="1:13" x14ac:dyDescent="0.4">
      <c r="A975" s="3">
        <v>48</v>
      </c>
      <c r="B975" s="3">
        <v>2.34</v>
      </c>
      <c r="C975" s="3">
        <v>0.34417999999999999</v>
      </c>
      <c r="D975" s="3">
        <v>0.15681800000000001</v>
      </c>
      <c r="E975" s="3">
        <v>4.4618100000000001E-2</v>
      </c>
      <c r="F975" s="3">
        <v>37.768700000000003</v>
      </c>
      <c r="G975" s="3">
        <f t="shared" si="108"/>
        <v>0.395219198324684</v>
      </c>
      <c r="H975" s="3">
        <f t="shared" si="109"/>
        <v>0.31023639999999997</v>
      </c>
      <c r="I975" s="3">
        <f t="shared" si="110"/>
        <v>2.7949043508499527E-2</v>
      </c>
      <c r="J975" s="3">
        <f t="shared" si="106"/>
        <v>33.897199999999998</v>
      </c>
      <c r="K975" s="3">
        <f t="shared" si="111"/>
        <v>3.144789739871332</v>
      </c>
      <c r="L975" s="3">
        <f t="shared" si="107"/>
        <v>0.35226095804001811</v>
      </c>
      <c r="M975" s="3">
        <f t="shared" si="112"/>
        <v>3.5370697721601889E-2</v>
      </c>
    </row>
    <row r="976" spans="1:13" x14ac:dyDescent="0.4">
      <c r="A976" s="3">
        <v>48</v>
      </c>
      <c r="B976" s="3">
        <v>2.34</v>
      </c>
      <c r="C976" s="3">
        <v>0.34469499999999997</v>
      </c>
      <c r="D976" s="3">
        <v>0.15712499999999999</v>
      </c>
      <c r="E976" s="3">
        <v>4.4748099999999999E-2</v>
      </c>
      <c r="F976" s="3">
        <v>37.720599999999997</v>
      </c>
      <c r="G976" s="3">
        <f t="shared" si="108"/>
        <v>0.39582498179908765</v>
      </c>
      <c r="H976" s="3">
        <f t="shared" si="109"/>
        <v>0.29807440000000007</v>
      </c>
      <c r="I976" s="3">
        <f t="shared" si="110"/>
        <v>2.339149167197337E-2</v>
      </c>
      <c r="J976" s="3">
        <f t="shared" si="106"/>
        <v>32.595979999999997</v>
      </c>
      <c r="K976" s="3">
        <f t="shared" si="111"/>
        <v>2.5665248881707723</v>
      </c>
      <c r="L976" s="3">
        <f t="shared" si="107"/>
        <v>0.33560939555453412</v>
      </c>
      <c r="M976" s="3">
        <f t="shared" si="112"/>
        <v>3.0488370658527247E-2</v>
      </c>
    </row>
    <row r="977" spans="1:13" x14ac:dyDescent="0.4">
      <c r="A977" s="3">
        <v>48</v>
      </c>
      <c r="B977" s="3">
        <v>2.36</v>
      </c>
      <c r="C977" s="3">
        <v>0.28952499999999998</v>
      </c>
      <c r="D977" s="3">
        <v>0.115979</v>
      </c>
      <c r="E977" s="3">
        <v>2.7169599999999999E-2</v>
      </c>
      <c r="F977" s="3">
        <v>31.391200000000001</v>
      </c>
      <c r="G977" s="3">
        <f t="shared" si="108"/>
        <v>0.32670828525223417</v>
      </c>
      <c r="H977" s="3">
        <f t="shared" si="109"/>
        <v>0.28635939999999999</v>
      </c>
      <c r="I977" s="3">
        <f t="shared" si="110"/>
        <v>1.9509291734965569E-3</v>
      </c>
      <c r="J977" s="3">
        <f t="shared" si="106"/>
        <v>31.3324</v>
      </c>
      <c r="K977" s="3">
        <f t="shared" si="111"/>
        <v>0.15117204768078088</v>
      </c>
      <c r="L977" s="3">
        <f t="shared" si="107"/>
        <v>0.32068893773500845</v>
      </c>
      <c r="M977" s="3">
        <f t="shared" si="112"/>
        <v>4.8096530341575402E-3</v>
      </c>
    </row>
    <row r="978" spans="1:13" x14ac:dyDescent="0.4">
      <c r="A978" s="3">
        <v>48</v>
      </c>
      <c r="B978" s="3">
        <v>2.36</v>
      </c>
      <c r="C978" s="3">
        <v>0.28630800000000001</v>
      </c>
      <c r="D978" s="3">
        <v>0.11380800000000001</v>
      </c>
      <c r="E978" s="3">
        <v>2.6332100000000001E-2</v>
      </c>
      <c r="F978" s="3">
        <v>31.08</v>
      </c>
      <c r="G978" s="3">
        <f t="shared" si="108"/>
        <v>0.32232937872160927</v>
      </c>
      <c r="H978" s="3">
        <f t="shared" si="109"/>
        <v>0.27725339999999998</v>
      </c>
      <c r="I978" s="3">
        <f t="shared" si="110"/>
        <v>1.6668268099595717E-2</v>
      </c>
      <c r="J978" s="3">
        <f t="shared" ref="J978:J1041" si="113">AVERAGE(F978:F982)</f>
        <v>30.200479999999999</v>
      </c>
      <c r="K978" s="3">
        <f t="shared" si="111"/>
        <v>2.2393549833824915</v>
      </c>
      <c r="L978" s="3">
        <f t="shared" ref="L978:L1041" si="114">AVERAGE(G978:G982)</f>
        <v>0.30460457987455403</v>
      </c>
      <c r="M978" s="3">
        <f t="shared" si="112"/>
        <v>2.939939377495112E-2</v>
      </c>
    </row>
    <row r="979" spans="1:13" x14ac:dyDescent="0.4">
      <c r="A979" s="3">
        <v>48</v>
      </c>
      <c r="B979" s="3">
        <v>2.36</v>
      </c>
      <c r="C979" s="3">
        <v>0.28647400000000001</v>
      </c>
      <c r="D979" s="3">
        <v>0.114359</v>
      </c>
      <c r="E979" s="3">
        <v>2.6631100000000001E-2</v>
      </c>
      <c r="F979" s="3">
        <v>31.525500000000001</v>
      </c>
      <c r="G979" s="3">
        <f t="shared" si="108"/>
        <v>0.32122294610247537</v>
      </c>
      <c r="H979" s="3">
        <f t="shared" si="109"/>
        <v>0.26886259999999995</v>
      </c>
      <c r="I979" s="3">
        <f t="shared" si="110"/>
        <v>2.0186693256697599E-2</v>
      </c>
      <c r="J979" s="3">
        <f t="shared" si="113"/>
        <v>29.068639999999998</v>
      </c>
      <c r="K979" s="3">
        <f t="shared" si="111"/>
        <v>2.8544712383206807</v>
      </c>
      <c r="L979" s="3">
        <f t="shared" si="114"/>
        <v>0.29153289660517734</v>
      </c>
      <c r="M979" s="3">
        <f t="shared" si="112"/>
        <v>3.2930442681962109E-2</v>
      </c>
    </row>
    <row r="980" spans="1:13" x14ac:dyDescent="0.4">
      <c r="A980" s="3">
        <v>48</v>
      </c>
      <c r="B980" s="3">
        <v>2.36</v>
      </c>
      <c r="C980" s="3">
        <v>0.28337000000000001</v>
      </c>
      <c r="D980" s="3">
        <v>0.112321</v>
      </c>
      <c r="E980" s="3">
        <v>2.6040899999999999E-2</v>
      </c>
      <c r="F980" s="3">
        <v>31.262599999999999</v>
      </c>
      <c r="G980" s="3">
        <f t="shared" si="108"/>
        <v>0.31196138589726397</v>
      </c>
      <c r="H980" s="3">
        <f t="shared" si="109"/>
        <v>0.2603586</v>
      </c>
      <c r="I980" s="3">
        <f t="shared" si="110"/>
        <v>1.993087949489435E-2</v>
      </c>
      <c r="J980" s="3">
        <f t="shared" si="113"/>
        <v>27.802759999999999</v>
      </c>
      <c r="K980" s="3">
        <f t="shared" si="111"/>
        <v>2.8874962985950225</v>
      </c>
      <c r="L980" s="3">
        <f t="shared" si="114"/>
        <v>0.2780263131275672</v>
      </c>
      <c r="M980" s="3">
        <f t="shared" si="112"/>
        <v>3.1813565977446882E-2</v>
      </c>
    </row>
    <row r="981" spans="1:13" x14ac:dyDescent="0.4">
      <c r="A981" s="3">
        <v>48</v>
      </c>
      <c r="B981" s="3">
        <v>2.36</v>
      </c>
      <c r="C981" s="3">
        <v>0.28611999999999999</v>
      </c>
      <c r="D981" s="3">
        <v>0.11403000000000001</v>
      </c>
      <c r="E981" s="3">
        <v>2.6478100000000001E-2</v>
      </c>
      <c r="F981" s="3">
        <v>31.402699999999999</v>
      </c>
      <c r="G981" s="3">
        <f t="shared" si="108"/>
        <v>0.32122269270145942</v>
      </c>
      <c r="H981" s="3">
        <f t="shared" si="109"/>
        <v>0.25255039999999995</v>
      </c>
      <c r="I981" s="3">
        <f t="shared" si="110"/>
        <v>1.6785609296060714E-2</v>
      </c>
      <c r="J981" s="3">
        <f t="shared" si="113"/>
        <v>26.641840000000002</v>
      </c>
      <c r="K981" s="3">
        <f t="shared" si="111"/>
        <v>2.3864997285564478</v>
      </c>
      <c r="L981" s="3">
        <f t="shared" si="114"/>
        <v>0.26513885424321809</v>
      </c>
      <c r="M981" s="3">
        <f t="shared" si="112"/>
        <v>2.8315643310204856E-2</v>
      </c>
    </row>
    <row r="982" spans="1:13" x14ac:dyDescent="0.4">
      <c r="A982" s="3">
        <v>48</v>
      </c>
      <c r="B982" s="3">
        <v>2.38</v>
      </c>
      <c r="C982" s="3">
        <v>0.24399499999999999</v>
      </c>
      <c r="D982" s="3">
        <v>8.6114099999999999E-2</v>
      </c>
      <c r="E982" s="3">
        <v>1.6767799999999999E-2</v>
      </c>
      <c r="F982" s="3">
        <v>25.7316</v>
      </c>
      <c r="G982" s="3">
        <f t="shared" si="108"/>
        <v>0.2462864959499621</v>
      </c>
      <c r="H982" s="3">
        <f t="shared" si="109"/>
        <v>0.24378139999999998</v>
      </c>
      <c r="I982" s="3">
        <f t="shared" si="110"/>
        <v>7.7102440947093257E-4</v>
      </c>
      <c r="J982" s="3">
        <f t="shared" si="113"/>
        <v>25.484559999999998</v>
      </c>
      <c r="K982" s="3">
        <f t="shared" si="111"/>
        <v>0.18240840550807916</v>
      </c>
      <c r="L982" s="3">
        <f t="shared" si="114"/>
        <v>0.24889076919499903</v>
      </c>
      <c r="M982" s="3">
        <f t="shared" si="112"/>
        <v>5.9385834007148579E-3</v>
      </c>
    </row>
    <row r="983" spans="1:13" x14ac:dyDescent="0.4">
      <c r="A983" s="3">
        <v>48</v>
      </c>
      <c r="B983" s="3">
        <v>2.38</v>
      </c>
      <c r="C983" s="3">
        <v>0.24435399999999999</v>
      </c>
      <c r="D983" s="3">
        <v>8.5968100000000006E-2</v>
      </c>
      <c r="E983" s="3">
        <v>1.6474099999999998E-2</v>
      </c>
      <c r="F983" s="3">
        <v>25.4208</v>
      </c>
      <c r="G983" s="3">
        <f t="shared" si="108"/>
        <v>0.25697096237472572</v>
      </c>
      <c r="H983" s="3">
        <f t="shared" si="109"/>
        <v>0.23765700000000001</v>
      </c>
      <c r="I983" s="3">
        <f t="shared" si="110"/>
        <v>1.2165986865026604E-2</v>
      </c>
      <c r="J983" s="3">
        <f t="shared" si="113"/>
        <v>24.424079999999996</v>
      </c>
      <c r="K983" s="3">
        <f t="shared" si="111"/>
        <v>2.0019446020307345</v>
      </c>
      <c r="L983" s="3">
        <f t="shared" si="114"/>
        <v>0.2404022408965866</v>
      </c>
      <c r="M983" s="3">
        <f t="shared" si="112"/>
        <v>1.9175508279407671E-2</v>
      </c>
    </row>
    <row r="984" spans="1:13" x14ac:dyDescent="0.4">
      <c r="A984" s="3">
        <v>48</v>
      </c>
      <c r="B984" s="3">
        <v>2.38</v>
      </c>
      <c r="C984" s="3">
        <v>0.243954</v>
      </c>
      <c r="D984" s="3">
        <v>8.5540900000000003E-2</v>
      </c>
      <c r="E984" s="3">
        <v>1.6382799999999999E-2</v>
      </c>
      <c r="F984" s="3">
        <v>25.196100000000001</v>
      </c>
      <c r="G984" s="3">
        <f t="shared" si="108"/>
        <v>0.25369002871442492</v>
      </c>
      <c r="H984" s="3">
        <f t="shared" si="109"/>
        <v>0.23129920000000004</v>
      </c>
      <c r="I984" s="3">
        <f t="shared" si="110"/>
        <v>1.498470375282741E-2</v>
      </c>
      <c r="J984" s="3">
        <f t="shared" si="113"/>
        <v>23.482840000000003</v>
      </c>
      <c r="K984" s="3">
        <f t="shared" si="111"/>
        <v>2.3822694378260576</v>
      </c>
      <c r="L984" s="3">
        <f t="shared" si="114"/>
        <v>0.22834045552410251</v>
      </c>
      <c r="M984" s="3">
        <f t="shared" si="112"/>
        <v>2.3451014019217693E-2</v>
      </c>
    </row>
    <row r="985" spans="1:13" x14ac:dyDescent="0.4">
      <c r="A985" s="3">
        <v>48</v>
      </c>
      <c r="B985" s="3">
        <v>2.38</v>
      </c>
      <c r="C985" s="3">
        <v>0.24432899999999999</v>
      </c>
      <c r="D985" s="3">
        <v>8.5994500000000001E-2</v>
      </c>
      <c r="E985" s="3">
        <v>1.6693800000000002E-2</v>
      </c>
      <c r="F985" s="3">
        <v>25.457999999999998</v>
      </c>
      <c r="G985" s="3">
        <f t="shared" si="108"/>
        <v>0.24752409147551802</v>
      </c>
      <c r="H985" s="3">
        <f t="shared" si="109"/>
        <v>0.22543980000000002</v>
      </c>
      <c r="I985" s="3">
        <f t="shared" si="110"/>
        <v>1.4614121587013017E-2</v>
      </c>
      <c r="J985" s="3">
        <f t="shared" si="113"/>
        <v>22.563940000000002</v>
      </c>
      <c r="K985" s="3">
        <f t="shared" si="111"/>
        <v>2.4298327692250514</v>
      </c>
      <c r="L985" s="3">
        <f t="shared" si="114"/>
        <v>0.21886743412693094</v>
      </c>
      <c r="M985" s="3">
        <f t="shared" si="112"/>
        <v>2.0703345082678071E-2</v>
      </c>
    </row>
    <row r="986" spans="1:13" x14ac:dyDescent="0.4">
      <c r="A986" s="3">
        <v>48</v>
      </c>
      <c r="B986" s="3">
        <v>2.38</v>
      </c>
      <c r="C986" s="3">
        <v>0.24227499999999999</v>
      </c>
      <c r="D986" s="3">
        <v>8.5158300000000006E-2</v>
      </c>
      <c r="E986" s="3">
        <v>1.6534799999999999E-2</v>
      </c>
      <c r="F986" s="3">
        <v>25.616299999999999</v>
      </c>
      <c r="G986" s="3">
        <f t="shared" si="108"/>
        <v>0.23998226746036444</v>
      </c>
      <c r="H986" s="3">
        <f t="shared" si="109"/>
        <v>0.21883299999999997</v>
      </c>
      <c r="I986" s="3">
        <f t="shared" si="110"/>
        <v>1.1771892014455445E-2</v>
      </c>
      <c r="J986" s="3">
        <f t="shared" si="113"/>
        <v>21.568180000000002</v>
      </c>
      <c r="K986" s="3">
        <f t="shared" si="111"/>
        <v>2.0264897792981826</v>
      </c>
      <c r="L986" s="3">
        <f t="shared" si="114"/>
        <v>0.20898893268665741</v>
      </c>
      <c r="M986" s="3">
        <f t="shared" si="112"/>
        <v>1.5899622594625063E-2</v>
      </c>
    </row>
    <row r="987" spans="1:13" x14ac:dyDescent="0.4">
      <c r="A987" s="3">
        <v>48</v>
      </c>
      <c r="B987" s="3">
        <v>2.4</v>
      </c>
      <c r="C987" s="3">
        <v>0.21337300000000001</v>
      </c>
      <c r="D987" s="3">
        <v>6.6808400000000004E-2</v>
      </c>
      <c r="E987" s="3">
        <v>1.0660599999999999E-2</v>
      </c>
      <c r="F987" s="3">
        <v>20.429200000000002</v>
      </c>
      <c r="G987" s="3">
        <f t="shared" si="108"/>
        <v>0.20384385445789976</v>
      </c>
      <c r="H987" s="3">
        <f t="shared" si="109"/>
        <v>0.21319859999999999</v>
      </c>
      <c r="I987" s="3">
        <f t="shared" si="110"/>
        <v>1.1832520610588343E-3</v>
      </c>
      <c r="J987" s="3">
        <f t="shared" si="113"/>
        <v>20.654560000000004</v>
      </c>
      <c r="K987" s="3">
        <f t="shared" si="111"/>
        <v>0.22040883466866781</v>
      </c>
      <c r="L987" s="3">
        <f t="shared" si="114"/>
        <v>0.19972452240177455</v>
      </c>
      <c r="M987" s="3">
        <f t="shared" si="112"/>
        <v>4.6738904006605351E-3</v>
      </c>
    </row>
    <row r="988" spans="1:13" x14ac:dyDescent="0.4">
      <c r="A988" s="3">
        <v>48</v>
      </c>
      <c r="B988" s="3">
        <v>2.4</v>
      </c>
      <c r="C988" s="3">
        <v>0.212565</v>
      </c>
      <c r="D988" s="3">
        <v>6.6761600000000004E-2</v>
      </c>
      <c r="E988" s="3">
        <v>1.07417E-2</v>
      </c>
      <c r="F988" s="3">
        <v>20.714600000000001</v>
      </c>
      <c r="G988" s="3">
        <f t="shared" si="108"/>
        <v>0.19666203551230543</v>
      </c>
      <c r="H988" s="3">
        <f t="shared" si="109"/>
        <v>0.20833680000000002</v>
      </c>
      <c r="I988" s="3">
        <f t="shared" si="110"/>
        <v>9.7083822833672912E-3</v>
      </c>
      <c r="J988" s="3">
        <f t="shared" si="113"/>
        <v>19.971400000000003</v>
      </c>
      <c r="K988" s="3">
        <f t="shared" si="111"/>
        <v>1.4910815779158431</v>
      </c>
      <c r="L988" s="3">
        <f t="shared" si="114"/>
        <v>0.18952065919718789</v>
      </c>
      <c r="M988" s="3">
        <f t="shared" si="112"/>
        <v>1.8821645705918384E-2</v>
      </c>
    </row>
    <row r="989" spans="1:13" x14ac:dyDescent="0.4">
      <c r="A989" s="3">
        <v>48</v>
      </c>
      <c r="B989" s="3">
        <v>2.4</v>
      </c>
      <c r="C989" s="3">
        <v>0.21465699999999999</v>
      </c>
      <c r="D989" s="3">
        <v>6.7537799999999995E-2</v>
      </c>
      <c r="E989" s="3">
        <v>1.0860699999999999E-2</v>
      </c>
      <c r="F989" s="3">
        <v>20.601600000000001</v>
      </c>
      <c r="G989" s="3">
        <f t="shared" si="108"/>
        <v>0.2063249217285672</v>
      </c>
      <c r="H989" s="3">
        <f t="shared" si="109"/>
        <v>0.20366520000000002</v>
      </c>
      <c r="I989" s="3">
        <f t="shared" si="110"/>
        <v>1.1918185875375496E-2</v>
      </c>
      <c r="J989" s="3">
        <f t="shared" si="113"/>
        <v>19.273199999999999</v>
      </c>
      <c r="K989" s="3">
        <f t="shared" si="111"/>
        <v>1.7707209695488444</v>
      </c>
      <c r="L989" s="3">
        <f t="shared" si="114"/>
        <v>0.17911511840106534</v>
      </c>
      <c r="M989" s="3">
        <f t="shared" si="112"/>
        <v>2.5273220984737145E-2</v>
      </c>
    </row>
    <row r="990" spans="1:13" x14ac:dyDescent="0.4">
      <c r="A990" s="3">
        <v>48</v>
      </c>
      <c r="B990" s="3">
        <v>2.4</v>
      </c>
      <c r="C990" s="3">
        <v>0.21129500000000001</v>
      </c>
      <c r="D990" s="3">
        <v>6.5977900000000006E-2</v>
      </c>
      <c r="E990" s="3">
        <v>1.04718E-2</v>
      </c>
      <c r="F990" s="3">
        <v>20.479199999999999</v>
      </c>
      <c r="G990" s="3">
        <f t="shared" si="108"/>
        <v>0.19813158427415012</v>
      </c>
      <c r="H990" s="3">
        <f t="shared" si="109"/>
        <v>0.19789300000000001</v>
      </c>
      <c r="I990" s="3">
        <f t="shared" si="110"/>
        <v>1.218288102215564E-2</v>
      </c>
      <c r="J990" s="3">
        <f t="shared" si="113"/>
        <v>18.457260000000002</v>
      </c>
      <c r="K990" s="3">
        <f t="shared" si="111"/>
        <v>1.9054384520104317</v>
      </c>
      <c r="L990" s="3">
        <f t="shared" si="114"/>
        <v>0.16724477009136307</v>
      </c>
      <c r="M990" s="3">
        <f t="shared" si="112"/>
        <v>2.3587638479637608E-2</v>
      </c>
    </row>
    <row r="991" spans="1:13" x14ac:dyDescent="0.4">
      <c r="A991" s="3">
        <v>48</v>
      </c>
      <c r="B991" s="3">
        <v>2.4</v>
      </c>
      <c r="C991" s="3">
        <v>0.21410299999999999</v>
      </c>
      <c r="D991" s="3">
        <v>6.7765099999999995E-2</v>
      </c>
      <c r="E991" s="3">
        <v>1.1108399999999999E-2</v>
      </c>
      <c r="F991" s="3">
        <v>21.048200000000001</v>
      </c>
      <c r="G991" s="3">
        <f t="shared" si="108"/>
        <v>0.19366021603595018</v>
      </c>
      <c r="H991" s="3">
        <f t="shared" si="109"/>
        <v>0.19291919999999999</v>
      </c>
      <c r="I991" s="3">
        <f t="shared" si="110"/>
        <v>1.067986893927074E-2</v>
      </c>
      <c r="J991" s="3">
        <f t="shared" si="113"/>
        <v>17.710100000000001</v>
      </c>
      <c r="K991" s="3">
        <f t="shared" si="111"/>
        <v>1.6859011169104792</v>
      </c>
      <c r="L991" s="3">
        <f t="shared" si="114"/>
        <v>0.15677240854800975</v>
      </c>
      <c r="M991" s="3">
        <f t="shared" si="112"/>
        <v>1.8658572939425518E-2</v>
      </c>
    </row>
    <row r="992" spans="1:13" x14ac:dyDescent="0.4">
      <c r="A992" s="3">
        <v>48</v>
      </c>
      <c r="B992" s="3">
        <v>2.42</v>
      </c>
      <c r="C992" s="3">
        <v>0.18906400000000001</v>
      </c>
      <c r="D992" s="3">
        <v>5.3615400000000001E-2</v>
      </c>
      <c r="E992" s="3">
        <v>7.3058999999999997E-3</v>
      </c>
      <c r="F992" s="3">
        <v>17.013400000000001</v>
      </c>
      <c r="G992" s="3">
        <f t="shared" si="108"/>
        <v>0.15282453843496646</v>
      </c>
      <c r="H992" s="3">
        <f t="shared" si="109"/>
        <v>0.18776759999999998</v>
      </c>
      <c r="I992" s="3">
        <f t="shared" si="110"/>
        <v>1.3980710425439775E-3</v>
      </c>
      <c r="J992" s="3">
        <f t="shared" si="113"/>
        <v>16.840879999999999</v>
      </c>
      <c r="K992" s="3">
        <f t="shared" si="111"/>
        <v>0.24768860611663235</v>
      </c>
      <c r="L992" s="3">
        <f t="shared" si="114"/>
        <v>0.15057833424704781</v>
      </c>
      <c r="M992" s="3">
        <f t="shared" si="112"/>
        <v>6.6810874234248937E-3</v>
      </c>
    </row>
    <row r="993" spans="1:13" x14ac:dyDescent="0.4">
      <c r="A993" s="3">
        <v>48</v>
      </c>
      <c r="B993" s="3">
        <v>2.42</v>
      </c>
      <c r="C993" s="3">
        <v>0.18920699999999999</v>
      </c>
      <c r="D993" s="3">
        <v>5.3890199999999999E-2</v>
      </c>
      <c r="E993" s="3">
        <v>7.45234E-3</v>
      </c>
      <c r="F993" s="3">
        <v>17.223600000000001</v>
      </c>
      <c r="G993" s="3">
        <f t="shared" si="108"/>
        <v>0.14463433153169269</v>
      </c>
      <c r="H993" s="3">
        <f t="shared" si="109"/>
        <v>0.18421379999999998</v>
      </c>
      <c r="I993" s="3">
        <f t="shared" si="110"/>
        <v>6.5771032955245562E-3</v>
      </c>
      <c r="J993" s="3">
        <f t="shared" si="113"/>
        <v>16.313020000000002</v>
      </c>
      <c r="K993" s="3">
        <f t="shared" si="111"/>
        <v>0.99687589478329774</v>
      </c>
      <c r="L993" s="3">
        <f t="shared" si="114"/>
        <v>0.14603153078889847</v>
      </c>
      <c r="M993" s="3">
        <f t="shared" si="112"/>
        <v>1.0339464104532932E-2</v>
      </c>
    </row>
    <row r="994" spans="1:13" x14ac:dyDescent="0.4">
      <c r="A994" s="3">
        <v>48</v>
      </c>
      <c r="B994" s="3">
        <v>2.42</v>
      </c>
      <c r="C994" s="3">
        <v>0.18579599999999999</v>
      </c>
      <c r="D994" s="3">
        <v>5.1874000000000003E-2</v>
      </c>
      <c r="E994" s="3">
        <v>6.88626E-3</v>
      </c>
      <c r="F994" s="3">
        <v>16.521899999999999</v>
      </c>
      <c r="G994" s="3">
        <f t="shared" si="108"/>
        <v>0.1469731801800559</v>
      </c>
      <c r="H994" s="3">
        <f t="shared" si="109"/>
        <v>0.1805706</v>
      </c>
      <c r="I994" s="3">
        <f t="shared" si="110"/>
        <v>7.74386597507989E-3</v>
      </c>
      <c r="J994" s="3">
        <f t="shared" si="113"/>
        <v>15.72082</v>
      </c>
      <c r="K994" s="3">
        <f t="shared" si="111"/>
        <v>1.1480740209585791</v>
      </c>
      <c r="L994" s="3">
        <f t="shared" si="114"/>
        <v>0.14143058513663329</v>
      </c>
      <c r="M994" s="3">
        <f t="shared" si="112"/>
        <v>1.4298118661029943E-2</v>
      </c>
    </row>
    <row r="995" spans="1:13" x14ac:dyDescent="0.4">
      <c r="A995" s="3">
        <v>48</v>
      </c>
      <c r="B995" s="3">
        <v>2.42</v>
      </c>
      <c r="C995" s="3">
        <v>0.18642600000000001</v>
      </c>
      <c r="D995" s="3">
        <v>5.2340900000000003E-2</v>
      </c>
      <c r="E995" s="3">
        <v>7.0206699999999997E-3</v>
      </c>
      <c r="F995" s="3">
        <v>16.743400000000001</v>
      </c>
      <c r="G995" s="3">
        <f t="shared" si="108"/>
        <v>0.14576977655738355</v>
      </c>
      <c r="H995" s="3">
        <f t="shared" si="109"/>
        <v>0.17737459999999999</v>
      </c>
      <c r="I995" s="3">
        <f t="shared" si="110"/>
        <v>8.2112342214797455E-3</v>
      </c>
      <c r="J995" s="3">
        <f t="shared" si="113"/>
        <v>15.195539999999999</v>
      </c>
      <c r="K995" s="3">
        <f t="shared" si="111"/>
        <v>1.2570472013413025</v>
      </c>
      <c r="L995" s="3">
        <f t="shared" si="114"/>
        <v>0.13877646325232554</v>
      </c>
      <c r="M995" s="3">
        <f t="shared" si="112"/>
        <v>1.4254550275288609E-2</v>
      </c>
    </row>
    <row r="996" spans="1:13" x14ac:dyDescent="0.4">
      <c r="A996" s="3">
        <v>48</v>
      </c>
      <c r="B996" s="3">
        <v>2.42</v>
      </c>
      <c r="C996" s="3">
        <v>0.18834500000000001</v>
      </c>
      <c r="D996" s="3">
        <v>5.30167E-2</v>
      </c>
      <c r="E996" s="3">
        <v>7.0604600000000002E-3</v>
      </c>
      <c r="F996" s="3">
        <v>16.702100000000002</v>
      </c>
      <c r="G996" s="3">
        <f t="shared" si="108"/>
        <v>0.16268984453114044</v>
      </c>
      <c r="H996" s="3">
        <f t="shared" si="109"/>
        <v>0.1743894</v>
      </c>
      <c r="I996" s="3">
        <f t="shared" si="110"/>
        <v>7.0021114701209987E-3</v>
      </c>
      <c r="J996" s="3">
        <f t="shared" si="113"/>
        <v>14.687520000000001</v>
      </c>
      <c r="K996" s="3">
        <f t="shared" si="111"/>
        <v>1.0197143097946606</v>
      </c>
      <c r="L996" s="3">
        <f t="shared" si="114"/>
        <v>0.13537160638326651</v>
      </c>
      <c r="M996" s="3">
        <f t="shared" si="112"/>
        <v>1.4210627820663967E-2</v>
      </c>
    </row>
    <row r="997" spans="1:13" x14ac:dyDescent="0.4">
      <c r="A997" s="3">
        <v>48</v>
      </c>
      <c r="B997" s="3">
        <v>2.44</v>
      </c>
      <c r="C997" s="3">
        <v>0.171295</v>
      </c>
      <c r="D997" s="3">
        <v>4.4564600000000003E-2</v>
      </c>
      <c r="E997" s="3">
        <v>5.1829299999999997E-3</v>
      </c>
      <c r="F997" s="3">
        <v>14.3741</v>
      </c>
      <c r="G997" s="3">
        <f t="shared" si="108"/>
        <v>0.13009052114421982</v>
      </c>
      <c r="H997" s="3">
        <f t="shared" si="109"/>
        <v>0.17071739999999996</v>
      </c>
      <c r="I997" s="3">
        <f t="shared" si="110"/>
        <v>6.8845816140126331E-4</v>
      </c>
      <c r="J997" s="3">
        <f t="shared" si="113"/>
        <v>14.159880000000001</v>
      </c>
      <c r="K997" s="3">
        <f t="shared" si="111"/>
        <v>0.16579254989293107</v>
      </c>
      <c r="L997" s="3">
        <f t="shared" si="114"/>
        <v>0.12997848608849</v>
      </c>
      <c r="M997" s="3">
        <f t="shared" si="112"/>
        <v>4.8604361910714539E-3</v>
      </c>
    </row>
    <row r="998" spans="1:13" x14ac:dyDescent="0.4">
      <c r="A998" s="3">
        <v>48</v>
      </c>
      <c r="B998" s="3">
        <v>2.44</v>
      </c>
      <c r="C998" s="3">
        <v>0.170991</v>
      </c>
      <c r="D998" s="3">
        <v>4.4342600000000003E-2</v>
      </c>
      <c r="E998" s="3">
        <v>5.1813299999999996E-3</v>
      </c>
      <c r="F998" s="3">
        <v>14.262600000000001</v>
      </c>
      <c r="G998" s="3">
        <f t="shared" si="108"/>
        <v>0.12162960327036676</v>
      </c>
      <c r="H998" s="3">
        <f t="shared" si="109"/>
        <v>0.16720699999999997</v>
      </c>
      <c r="I998" s="3">
        <f t="shared" si="110"/>
        <v>6.7609461763868577E-3</v>
      </c>
      <c r="J998" s="3">
        <f t="shared" si="113"/>
        <v>13.583980000000002</v>
      </c>
      <c r="K998" s="3">
        <f t="shared" si="111"/>
        <v>1.0523268568272883</v>
      </c>
      <c r="L998" s="3">
        <f t="shared" si="114"/>
        <v>0.12811678224597811</v>
      </c>
      <c r="M998" s="3">
        <f t="shared" si="112"/>
        <v>6.0885509416342236E-3</v>
      </c>
    </row>
    <row r="999" spans="1:13" x14ac:dyDescent="0.4">
      <c r="A999" s="3">
        <v>48</v>
      </c>
      <c r="B999" s="3">
        <v>2.44</v>
      </c>
      <c r="C999" s="3">
        <v>0.16981599999999999</v>
      </c>
      <c r="D999" s="3">
        <v>4.35532E-2</v>
      </c>
      <c r="E999" s="3">
        <v>4.9297899999999999E-3</v>
      </c>
      <c r="F999" s="3">
        <v>13.8955</v>
      </c>
      <c r="G999" s="3">
        <f t="shared" si="108"/>
        <v>0.1337025707585171</v>
      </c>
      <c r="H999" s="3">
        <f t="shared" si="109"/>
        <v>0.16420960000000001</v>
      </c>
      <c r="I999" s="3">
        <f t="shared" si="110"/>
        <v>7.6787822628330889E-3</v>
      </c>
      <c r="J999" s="3">
        <f t="shared" si="113"/>
        <v>13.104699999999999</v>
      </c>
      <c r="K999" s="3">
        <f t="shared" si="111"/>
        <v>1.1729156406153005</v>
      </c>
      <c r="L999" s="3">
        <f t="shared" si="114"/>
        <v>0.12427564880095747</v>
      </c>
      <c r="M999" s="3">
        <f t="shared" si="112"/>
        <v>1.2079897242642856E-2</v>
      </c>
    </row>
    <row r="1000" spans="1:13" x14ac:dyDescent="0.4">
      <c r="A1000" s="3">
        <v>48</v>
      </c>
      <c r="B1000" s="3">
        <v>2.44</v>
      </c>
      <c r="C1000" s="3">
        <v>0.17150000000000001</v>
      </c>
      <c r="D1000" s="3">
        <v>4.4454E-2</v>
      </c>
      <c r="E1000" s="3">
        <v>5.1652099999999999E-3</v>
      </c>
      <c r="F1000" s="3">
        <v>14.2033</v>
      </c>
      <c r="G1000" s="3">
        <f t="shared" si="108"/>
        <v>0.12874549221208842</v>
      </c>
      <c r="H1000" s="3">
        <f t="shared" si="109"/>
        <v>0.16135620000000001</v>
      </c>
      <c r="I1000" s="3">
        <f t="shared" si="110"/>
        <v>7.7160002436495604E-3</v>
      </c>
      <c r="J1000" s="3">
        <f t="shared" si="113"/>
        <v>12.76258</v>
      </c>
      <c r="K1000" s="3">
        <f t="shared" si="111"/>
        <v>1.1414107435975887</v>
      </c>
      <c r="L1000" s="3">
        <f t="shared" si="114"/>
        <v>0.11649066578478121</v>
      </c>
      <c r="M1000" s="3">
        <f t="shared" si="112"/>
        <v>1.5542551430591548E-2</v>
      </c>
    </row>
    <row r="1001" spans="1:13" x14ac:dyDescent="0.4">
      <c r="A1001" s="3">
        <v>48</v>
      </c>
      <c r="B1001" s="3">
        <v>2.44</v>
      </c>
      <c r="C1001" s="3">
        <v>0.169985</v>
      </c>
      <c r="D1001" s="3">
        <v>4.3788800000000003E-2</v>
      </c>
      <c r="E1001" s="3">
        <v>4.9716400000000003E-3</v>
      </c>
      <c r="F1001" s="3">
        <v>14.0639</v>
      </c>
      <c r="G1001" s="3">
        <f t="shared" si="108"/>
        <v>0.13572424305725794</v>
      </c>
      <c r="H1001" s="3">
        <f t="shared" si="109"/>
        <v>0.1585326</v>
      </c>
      <c r="I1001" s="3">
        <f t="shared" si="110"/>
        <v>5.8432405598263723E-3</v>
      </c>
      <c r="J1001" s="3">
        <f t="shared" si="113"/>
        <v>12.31772</v>
      </c>
      <c r="K1001" s="3">
        <f t="shared" si="111"/>
        <v>0.9014337277914557</v>
      </c>
      <c r="L1001" s="3">
        <f t="shared" si="114"/>
        <v>0.11619102862927044</v>
      </c>
      <c r="M1001" s="3">
        <f t="shared" si="112"/>
        <v>1.5316201618172801E-2</v>
      </c>
    </row>
    <row r="1002" spans="1:13" x14ac:dyDescent="0.4">
      <c r="A1002" s="3">
        <v>48</v>
      </c>
      <c r="B1002" s="3">
        <v>2.46</v>
      </c>
      <c r="C1002" s="3">
        <v>0.15374299999999999</v>
      </c>
      <c r="D1002" s="3">
        <v>3.5909900000000002E-2</v>
      </c>
      <c r="E1002" s="3">
        <v>3.4013099999999998E-3</v>
      </c>
      <c r="F1002" s="3">
        <v>11.4946</v>
      </c>
      <c r="G1002" s="3">
        <f t="shared" si="108"/>
        <v>0.12078200193166033</v>
      </c>
      <c r="H1002" s="3">
        <f t="shared" si="109"/>
        <v>0.15574740000000001</v>
      </c>
      <c r="I1002" s="3">
        <f t="shared" si="110"/>
        <v>1.1740389431360466E-3</v>
      </c>
      <c r="J1002" s="3">
        <f t="shared" si="113"/>
        <v>11.873799999999999</v>
      </c>
      <c r="K1002" s="3">
        <f t="shared" si="111"/>
        <v>0.22475359841390755</v>
      </c>
      <c r="L1002" s="3">
        <f t="shared" si="114"/>
        <v>0.11058496044810492</v>
      </c>
      <c r="M1002" s="3">
        <f t="shared" si="112"/>
        <v>1.1886503693465791E-2</v>
      </c>
    </row>
    <row r="1003" spans="1:13" x14ac:dyDescent="0.4">
      <c r="A1003" s="3">
        <v>48</v>
      </c>
      <c r="B1003" s="3">
        <v>2.46</v>
      </c>
      <c r="C1003" s="3">
        <v>0.156004</v>
      </c>
      <c r="D1003" s="3">
        <v>3.7006799999999999E-2</v>
      </c>
      <c r="E1003" s="3">
        <v>3.6876999999999999E-3</v>
      </c>
      <c r="F1003" s="3">
        <v>11.866199999999999</v>
      </c>
      <c r="G1003" s="3">
        <f t="shared" si="108"/>
        <v>0.10242393604526356</v>
      </c>
      <c r="H1003" s="3">
        <f t="shared" si="109"/>
        <v>0.15323820000000002</v>
      </c>
      <c r="I1003" s="3">
        <f t="shared" si="110"/>
        <v>6.0515772291196979E-3</v>
      </c>
      <c r="J1003" s="3">
        <f t="shared" si="113"/>
        <v>11.565713999999998</v>
      </c>
      <c r="K1003" s="3">
        <f t="shared" si="111"/>
        <v>0.81476041630899099</v>
      </c>
      <c r="L1003" s="3">
        <f t="shared" si="114"/>
        <v>0.10318825664428903</v>
      </c>
      <c r="M1003" s="3">
        <f t="shared" si="112"/>
        <v>1.4466681984551585E-2</v>
      </c>
    </row>
    <row r="1004" spans="1:13" x14ac:dyDescent="0.4">
      <c r="A1004" s="3">
        <v>48</v>
      </c>
      <c r="B1004" s="3">
        <v>2.46</v>
      </c>
      <c r="C1004" s="3">
        <v>0.15554899999999999</v>
      </c>
      <c r="D1004" s="3">
        <v>3.7205500000000002E-2</v>
      </c>
      <c r="E1004" s="3">
        <v>3.7591600000000001E-3</v>
      </c>
      <c r="F1004" s="3">
        <v>12.184900000000001</v>
      </c>
      <c r="G1004" s="3">
        <f t="shared" si="108"/>
        <v>9.4777655677635742E-2</v>
      </c>
      <c r="H1004" s="3">
        <f t="shared" si="109"/>
        <v>0.15076319999999999</v>
      </c>
      <c r="I1004" s="3">
        <f t="shared" si="110"/>
        <v>6.8871893367323661E-3</v>
      </c>
      <c r="J1004" s="3">
        <f t="shared" si="113"/>
        <v>11.209714</v>
      </c>
      <c r="K1004" s="3">
        <f t="shared" si="111"/>
        <v>0.97817815554427534</v>
      </c>
      <c r="L1004" s="3">
        <f t="shared" si="114"/>
        <v>0.10030907678719943</v>
      </c>
      <c r="M1004" s="3">
        <f t="shared" si="112"/>
        <v>1.5711296165058265E-2</v>
      </c>
    </row>
    <row r="1005" spans="1:13" x14ac:dyDescent="0.4">
      <c r="A1005" s="3">
        <v>48</v>
      </c>
      <c r="B1005" s="3">
        <v>2.46</v>
      </c>
      <c r="C1005" s="3">
        <v>0.15738199999999999</v>
      </c>
      <c r="D1005" s="3">
        <v>3.7559099999999998E-2</v>
      </c>
      <c r="E1005" s="3">
        <v>3.6935399999999999E-3</v>
      </c>
      <c r="F1005" s="3">
        <v>11.978999999999999</v>
      </c>
      <c r="G1005" s="3">
        <f t="shared" si="108"/>
        <v>0.12724730643453463</v>
      </c>
      <c r="H1005" s="3">
        <f t="shared" si="109"/>
        <v>0.1482416</v>
      </c>
      <c r="I1005" s="3">
        <f t="shared" si="110"/>
        <v>6.9807948429960309E-3</v>
      </c>
      <c r="J1005" s="3">
        <f t="shared" si="113"/>
        <v>10.788374000000001</v>
      </c>
      <c r="K1005" s="3">
        <f t="shared" si="111"/>
        <v>0.91933255566416217</v>
      </c>
      <c r="L1005" s="3">
        <f t="shared" si="114"/>
        <v>9.9383592457548353E-2</v>
      </c>
      <c r="M1005" s="3">
        <f t="shared" si="112"/>
        <v>1.6140303568368833E-2</v>
      </c>
    </row>
    <row r="1006" spans="1:13" x14ac:dyDescent="0.4">
      <c r="A1006" s="3">
        <v>48</v>
      </c>
      <c r="B1006" s="3">
        <v>2.46</v>
      </c>
      <c r="C1006" s="3">
        <v>0.156059</v>
      </c>
      <c r="D1006" s="3">
        <v>3.7000600000000002E-2</v>
      </c>
      <c r="E1006" s="3">
        <v>3.6648200000000001E-3</v>
      </c>
      <c r="F1006" s="3">
        <v>11.8443</v>
      </c>
      <c r="G1006" s="3">
        <f t="shared" si="108"/>
        <v>0.10769390215143038</v>
      </c>
      <c r="H1006" s="3">
        <f t="shared" si="109"/>
        <v>0.14545159999999999</v>
      </c>
      <c r="I1006" s="3">
        <f t="shared" si="110"/>
        <v>5.3725659270035964E-3</v>
      </c>
      <c r="J1006" s="3">
        <f t="shared" si="113"/>
        <v>10.422074</v>
      </c>
      <c r="K1006" s="3">
        <f t="shared" si="111"/>
        <v>0.71387849127425052</v>
      </c>
      <c r="L1006" s="3">
        <f t="shared" si="114"/>
        <v>9.5347206863962586E-2</v>
      </c>
      <c r="M1006" s="3">
        <f t="shared" si="112"/>
        <v>1.0037013826757705E-2</v>
      </c>
    </row>
    <row r="1007" spans="1:13" x14ac:dyDescent="0.4">
      <c r="A1007" s="3">
        <v>48</v>
      </c>
      <c r="B1007" s="3">
        <v>2.48</v>
      </c>
      <c r="C1007" s="3">
        <v>0.14119699999999999</v>
      </c>
      <c r="D1007" s="3">
        <v>3.0651299999999999E-2</v>
      </c>
      <c r="E1007" s="3">
        <v>2.5823199999999999E-3</v>
      </c>
      <c r="F1007" s="3">
        <v>9.9541699999999995</v>
      </c>
      <c r="G1007" s="3">
        <f t="shared" si="108"/>
        <v>8.3798482912580852E-2</v>
      </c>
      <c r="H1007" s="3">
        <f t="shared" si="109"/>
        <v>0.14285160000000002</v>
      </c>
      <c r="I1007" s="3">
        <f t="shared" si="110"/>
        <v>8.6370402337838503E-4</v>
      </c>
      <c r="J1007" s="3">
        <f t="shared" si="113"/>
        <v>10.060193999999999</v>
      </c>
      <c r="K1007" s="3">
        <f t="shared" si="111"/>
        <v>6.4037084130994362E-2</v>
      </c>
      <c r="L1007" s="3">
        <f t="shared" si="114"/>
        <v>9.4335255398333845E-2</v>
      </c>
      <c r="M1007" s="3">
        <f t="shared" si="112"/>
        <v>8.935844495626984E-3</v>
      </c>
    </row>
    <row r="1008" spans="1:13" x14ac:dyDescent="0.4">
      <c r="A1008" s="3">
        <v>48</v>
      </c>
      <c r="B1008" s="3">
        <v>2.48</v>
      </c>
      <c r="C1008" s="3">
        <v>0.14362900000000001</v>
      </c>
      <c r="D1008" s="3">
        <v>3.1486E-2</v>
      </c>
      <c r="E1008" s="3">
        <v>2.7123E-3</v>
      </c>
      <c r="F1008" s="3">
        <v>10.0862</v>
      </c>
      <c r="G1008" s="3">
        <f t="shared" si="108"/>
        <v>8.802803675981552E-2</v>
      </c>
      <c r="H1008" s="3">
        <f t="shared" si="109"/>
        <v>0.14123380000000002</v>
      </c>
      <c r="I1008" s="3">
        <f t="shared" si="110"/>
        <v>4.0704687395925303E-3</v>
      </c>
      <c r="J1008" s="3">
        <f t="shared" si="113"/>
        <v>9.8339639999999999</v>
      </c>
      <c r="K1008" s="3">
        <f t="shared" si="111"/>
        <v>0.50674689814936247</v>
      </c>
      <c r="L1008" s="3">
        <f t="shared" si="114"/>
        <v>9.1774624374272751E-2</v>
      </c>
      <c r="M1008" s="3">
        <f t="shared" si="112"/>
        <v>1.2650621125326104E-2</v>
      </c>
    </row>
    <row r="1009" spans="1:13" x14ac:dyDescent="0.4">
      <c r="A1009" s="3">
        <v>48</v>
      </c>
      <c r="B1009" s="3">
        <v>2.48</v>
      </c>
      <c r="C1009" s="3">
        <v>0.14294100000000001</v>
      </c>
      <c r="D1009" s="3">
        <v>3.1280200000000001E-2</v>
      </c>
      <c r="E1009" s="3">
        <v>2.6707300000000001E-3</v>
      </c>
      <c r="F1009" s="3">
        <v>10.078200000000001</v>
      </c>
      <c r="G1009" s="3">
        <f t="shared" si="108"/>
        <v>9.0150234029380383E-2</v>
      </c>
      <c r="H1009" s="3">
        <f t="shared" si="109"/>
        <v>0.13922860000000001</v>
      </c>
      <c r="I1009" s="3">
        <f t="shared" si="110"/>
        <v>4.8006576466146809E-3</v>
      </c>
      <c r="J1009" s="3">
        <f t="shared" si="113"/>
        <v>9.5731080000000013</v>
      </c>
      <c r="K1009" s="3">
        <f t="shared" si="111"/>
        <v>0.63038185387588741</v>
      </c>
      <c r="L1009" s="3">
        <f t="shared" si="114"/>
        <v>9.0559645679207823E-2</v>
      </c>
      <c r="M1009" s="3">
        <f t="shared" si="112"/>
        <v>1.323053120762408E-2</v>
      </c>
    </row>
    <row r="1010" spans="1:13" x14ac:dyDescent="0.4">
      <c r="A1010" s="3">
        <v>48</v>
      </c>
      <c r="B1010" s="3">
        <v>2.48</v>
      </c>
      <c r="C1010" s="3">
        <v>0.143432</v>
      </c>
      <c r="D1010" s="3">
        <v>3.1495299999999997E-2</v>
      </c>
      <c r="E1010" s="3">
        <v>2.6572499999999999E-3</v>
      </c>
      <c r="F1010" s="3">
        <v>10.147500000000001</v>
      </c>
      <c r="G1010" s="3">
        <f t="shared" si="108"/>
        <v>0.1070653784666058</v>
      </c>
      <c r="H1010" s="3">
        <f t="shared" si="109"/>
        <v>0.13709160000000001</v>
      </c>
      <c r="I1010" s="3">
        <f t="shared" si="110"/>
        <v>5.0444615411359773E-3</v>
      </c>
      <c r="J1010" s="3">
        <f t="shared" si="113"/>
        <v>9.3088879999999996</v>
      </c>
      <c r="K1010" s="3">
        <f t="shared" si="111"/>
        <v>0.64009319541454324</v>
      </c>
      <c r="L1010" s="3">
        <f t="shared" si="114"/>
        <v>8.4874117325932225E-2</v>
      </c>
      <c r="M1010" s="3">
        <f t="shared" si="112"/>
        <v>1.7578490542308495E-2</v>
      </c>
    </row>
    <row r="1011" spans="1:13" x14ac:dyDescent="0.4">
      <c r="A1011" s="3">
        <v>48</v>
      </c>
      <c r="B1011" s="3">
        <v>2.48</v>
      </c>
      <c r="C1011" s="3">
        <v>0.14305899999999999</v>
      </c>
      <c r="D1011" s="3">
        <v>3.1267400000000001E-2</v>
      </c>
      <c r="E1011" s="3">
        <v>2.6319300000000002E-3</v>
      </c>
      <c r="F1011" s="3">
        <v>10.0349</v>
      </c>
      <c r="G1011" s="3">
        <f t="shared" si="108"/>
        <v>0.1026341448232867</v>
      </c>
      <c r="H1011" s="3">
        <f t="shared" si="109"/>
        <v>0.13513939999999999</v>
      </c>
      <c r="I1011" s="3">
        <f t="shared" si="110"/>
        <v>3.9919260814799597E-3</v>
      </c>
      <c r="J1011" s="3">
        <f t="shared" si="113"/>
        <v>9.0110939999999999</v>
      </c>
      <c r="K1011" s="3">
        <f t="shared" si="111"/>
        <v>0.51475928423293171</v>
      </c>
      <c r="L1011" s="3">
        <f t="shared" si="114"/>
        <v>8.3119928464024967E-2</v>
      </c>
      <c r="M1011" s="3">
        <f t="shared" si="112"/>
        <v>1.5603099619937609E-2</v>
      </c>
    </row>
    <row r="1012" spans="1:13" x14ac:dyDescent="0.4">
      <c r="A1012" s="3">
        <v>48</v>
      </c>
      <c r="B1012" s="3">
        <v>2.5</v>
      </c>
      <c r="C1012" s="3">
        <v>0.133108</v>
      </c>
      <c r="D1012" s="3">
        <v>2.7291300000000001E-2</v>
      </c>
      <c r="E1012" s="3">
        <v>2.07581E-3</v>
      </c>
      <c r="F1012" s="3">
        <v>8.8230199999999996</v>
      </c>
      <c r="G1012" s="3">
        <f t="shared" si="108"/>
        <v>7.0995327792275353E-2</v>
      </c>
      <c r="H1012" s="3">
        <f t="shared" si="109"/>
        <v>0.13293560000000001</v>
      </c>
      <c r="I1012" s="3">
        <f t="shared" si="110"/>
        <v>6.7526486655238005E-4</v>
      </c>
      <c r="J1012" s="3">
        <f t="shared" si="113"/>
        <v>8.790595999999999</v>
      </c>
      <c r="K1012" s="3">
        <f t="shared" si="111"/>
        <v>8.9220187984558816E-2</v>
      </c>
      <c r="L1012" s="3">
        <f t="shared" si="114"/>
        <v>7.4811839828646781E-2</v>
      </c>
      <c r="M1012" s="3">
        <f t="shared" si="112"/>
        <v>1.3975063023740165E-2</v>
      </c>
    </row>
    <row r="1013" spans="1:13" x14ac:dyDescent="0.4">
      <c r="A1013" s="3">
        <v>48</v>
      </c>
      <c r="B1013" s="3">
        <v>2.5</v>
      </c>
      <c r="C1013" s="3">
        <v>0.133603</v>
      </c>
      <c r="D1013" s="3">
        <v>2.7378599999999999E-2</v>
      </c>
      <c r="E1013" s="3">
        <v>2.0644700000000001E-3</v>
      </c>
      <c r="F1013" s="3">
        <v>8.7819199999999995</v>
      </c>
      <c r="G1013" s="3">
        <f t="shared" si="108"/>
        <v>8.1953143284490881E-2</v>
      </c>
      <c r="H1013" s="3">
        <f t="shared" si="109"/>
        <v>0.13129800000000003</v>
      </c>
      <c r="I1013" s="3">
        <f t="shared" si="110"/>
        <v>3.2585691952143666E-3</v>
      </c>
      <c r="J1013" s="3">
        <f t="shared" si="113"/>
        <v>8.5774360000000005</v>
      </c>
      <c r="K1013" s="3">
        <f t="shared" si="111"/>
        <v>0.419387630556744</v>
      </c>
      <c r="L1013" s="3">
        <f t="shared" si="114"/>
        <v>7.6309377928118954E-2</v>
      </c>
      <c r="M1013" s="3">
        <f t="shared" si="112"/>
        <v>1.3886760730705817E-2</v>
      </c>
    </row>
    <row r="1014" spans="1:13" x14ac:dyDescent="0.4">
      <c r="A1014" s="3">
        <v>48</v>
      </c>
      <c r="B1014" s="3">
        <v>2.5</v>
      </c>
      <c r="C1014" s="3">
        <v>0.13225600000000001</v>
      </c>
      <c r="D1014" s="3">
        <v>2.69936E-2</v>
      </c>
      <c r="E1014" s="3">
        <v>2.0510400000000001E-3</v>
      </c>
      <c r="F1014" s="3">
        <v>8.7570999999999994</v>
      </c>
      <c r="G1014" s="3">
        <f t="shared" si="108"/>
        <v>6.1722592263002363E-2</v>
      </c>
      <c r="H1014" s="3">
        <f t="shared" si="109"/>
        <v>0.129552</v>
      </c>
      <c r="I1014" s="3">
        <f t="shared" si="110"/>
        <v>3.8423010293312551E-3</v>
      </c>
      <c r="J1014" s="3">
        <f t="shared" si="113"/>
        <v>8.3566900000000004</v>
      </c>
      <c r="K1014" s="3">
        <f t="shared" si="111"/>
        <v>0.5296443340582434</v>
      </c>
      <c r="L1014" s="3">
        <f t="shared" si="114"/>
        <v>7.3687691411382539E-2</v>
      </c>
      <c r="M1014" s="3">
        <f t="shared" si="112"/>
        <v>1.3810963662365287E-2</v>
      </c>
    </row>
    <row r="1015" spans="1:13" x14ac:dyDescent="0.4">
      <c r="A1015" s="3">
        <v>48</v>
      </c>
      <c r="B1015" s="3">
        <v>2.5</v>
      </c>
      <c r="C1015" s="3">
        <v>0.13367100000000001</v>
      </c>
      <c r="D1015" s="3">
        <v>2.7263099999999998E-2</v>
      </c>
      <c r="E1015" s="3">
        <v>2.0106500000000001E-3</v>
      </c>
      <c r="F1015" s="3">
        <v>8.6585300000000007</v>
      </c>
      <c r="G1015" s="3">
        <f t="shared" si="108"/>
        <v>9.829443415706951E-2</v>
      </c>
      <c r="H1015" s="3">
        <f t="shared" si="109"/>
        <v>0.12795480000000001</v>
      </c>
      <c r="I1015" s="3">
        <f t="shared" si="110"/>
        <v>4.0410160801461811E-3</v>
      </c>
      <c r="J1015" s="3">
        <f t="shared" si="113"/>
        <v>8.1346480000000003</v>
      </c>
      <c r="K1015" s="3">
        <f t="shared" si="111"/>
        <v>0.54764773825516755</v>
      </c>
      <c r="L1015" s="3">
        <f t="shared" si="114"/>
        <v>7.3889796511054276E-2</v>
      </c>
      <c r="M1015" s="3">
        <f t="shared" si="112"/>
        <v>1.3640736345831777E-2</v>
      </c>
    </row>
    <row r="1016" spans="1:13" x14ac:dyDescent="0.4">
      <c r="A1016" s="3">
        <v>48</v>
      </c>
      <c r="B1016" s="3">
        <v>2.5</v>
      </c>
      <c r="C1016" s="3">
        <v>0.13203999999999999</v>
      </c>
      <c r="D1016" s="3">
        <v>2.71268E-2</v>
      </c>
      <c r="E1016" s="3">
        <v>2.0727200000000001E-3</v>
      </c>
      <c r="F1016" s="3">
        <v>8.9324100000000008</v>
      </c>
      <c r="G1016" s="3">
        <f t="shared" si="108"/>
        <v>6.1093701646395826E-2</v>
      </c>
      <c r="H1016" s="3">
        <f t="shared" si="109"/>
        <v>0.1260096</v>
      </c>
      <c r="I1016" s="3">
        <f t="shared" si="110"/>
        <v>3.037551421786959E-3</v>
      </c>
      <c r="J1016" s="3">
        <f t="shared" si="113"/>
        <v>7.9501980000000003</v>
      </c>
      <c r="K1016" s="3">
        <f t="shared" si="111"/>
        <v>0.4926917752672561</v>
      </c>
      <c r="L1016" s="3">
        <f t="shared" si="114"/>
        <v>6.3060780423472892E-2</v>
      </c>
      <c r="M1016" s="3">
        <f t="shared" si="112"/>
        <v>1.1250938556240337E-2</v>
      </c>
    </row>
    <row r="1017" spans="1:13" x14ac:dyDescent="0.4">
      <c r="A1017" s="3">
        <v>48</v>
      </c>
      <c r="B1017" s="3">
        <v>2.52</v>
      </c>
      <c r="C1017" s="3">
        <v>0.12492</v>
      </c>
      <c r="D1017" s="3">
        <v>2.40895E-2</v>
      </c>
      <c r="E1017" s="3">
        <v>1.60428E-3</v>
      </c>
      <c r="F1017" s="3">
        <v>7.7572200000000002</v>
      </c>
      <c r="G1017" s="3">
        <f t="shared" si="108"/>
        <v>7.8483018289636219E-2</v>
      </c>
      <c r="H1017" s="3">
        <f t="shared" si="109"/>
        <v>0.1242848</v>
      </c>
      <c r="I1017" s="3">
        <f t="shared" si="110"/>
        <v>5.692020379443498E-4</v>
      </c>
      <c r="J1017" s="3">
        <f t="shared" si="113"/>
        <v>7.6906140000000009</v>
      </c>
      <c r="K1017" s="3">
        <f t="shared" si="111"/>
        <v>4.8451604968256672E-2</v>
      </c>
      <c r="L1017" s="3">
        <f t="shared" si="114"/>
        <v>6.3685488509992477E-2</v>
      </c>
      <c r="M1017" s="3">
        <f t="shared" si="112"/>
        <v>1.1211019540256996E-2</v>
      </c>
    </row>
    <row r="1018" spans="1:13" x14ac:dyDescent="0.4">
      <c r="A1018" s="3">
        <v>48</v>
      </c>
      <c r="B1018" s="3">
        <v>2.52</v>
      </c>
      <c r="C1018" s="3">
        <v>0.124873</v>
      </c>
      <c r="D1018" s="3">
        <v>2.39913E-2</v>
      </c>
      <c r="E1018" s="3">
        <v>1.60787E-3</v>
      </c>
      <c r="F1018" s="3">
        <v>7.6781899999999998</v>
      </c>
      <c r="G1018" s="3">
        <f t="shared" si="108"/>
        <v>6.8844710700808776E-2</v>
      </c>
      <c r="H1018" s="3">
        <f t="shared" si="109"/>
        <v>0.1227274</v>
      </c>
      <c r="I1018" s="3">
        <f t="shared" si="110"/>
        <v>2.8368026085718403E-3</v>
      </c>
      <c r="J1018" s="3">
        <f t="shared" si="113"/>
        <v>7.5448399999999989</v>
      </c>
      <c r="K1018" s="3">
        <f t="shared" si="111"/>
        <v>0.26063182507130639</v>
      </c>
      <c r="L1018" s="3">
        <f t="shared" si="114"/>
        <v>5.4994740890105476E-2</v>
      </c>
      <c r="M1018" s="3">
        <f t="shared" si="112"/>
        <v>1.3061398947931218E-2</v>
      </c>
    </row>
    <row r="1019" spans="1:13" x14ac:dyDescent="0.4">
      <c r="A1019" s="3">
        <v>48</v>
      </c>
      <c r="B1019" s="3">
        <v>2.52</v>
      </c>
      <c r="C1019" s="3">
        <v>0.12427000000000001</v>
      </c>
      <c r="D1019" s="3">
        <v>2.3806899999999999E-2</v>
      </c>
      <c r="E1019" s="3">
        <v>1.5936399999999999E-3</v>
      </c>
      <c r="F1019" s="3">
        <v>7.64689</v>
      </c>
      <c r="G1019" s="3">
        <f t="shared" si="108"/>
        <v>6.2733117761361035E-2</v>
      </c>
      <c r="H1019" s="3">
        <f t="shared" si="109"/>
        <v>0.12103460000000002</v>
      </c>
      <c r="I1019" s="3">
        <f t="shared" si="110"/>
        <v>3.4993703776536726E-3</v>
      </c>
      <c r="J1019" s="3">
        <f t="shared" si="113"/>
        <v>7.3542599999999991</v>
      </c>
      <c r="K1019" s="3">
        <f t="shared" si="111"/>
        <v>0.4029692393223086</v>
      </c>
      <c r="L1019" s="3">
        <f t="shared" si="114"/>
        <v>5.3009442237740734E-2</v>
      </c>
      <c r="M1019" s="3">
        <f t="shared" si="112"/>
        <v>1.1461811926234911E-2</v>
      </c>
    </row>
    <row r="1020" spans="1:13" x14ac:dyDescent="0.4">
      <c r="A1020" s="3">
        <v>48</v>
      </c>
      <c r="B1020" s="3">
        <v>2.52</v>
      </c>
      <c r="C1020" s="3">
        <v>0.123945</v>
      </c>
      <c r="D1020" s="3">
        <v>2.3823899999999999E-2</v>
      </c>
      <c r="E1020" s="3">
        <v>1.6275599999999999E-3</v>
      </c>
      <c r="F1020" s="3">
        <v>7.7362799999999998</v>
      </c>
      <c r="G1020" s="3">
        <f t="shared" si="108"/>
        <v>4.4149353719162621E-2</v>
      </c>
      <c r="H1020" s="3">
        <f t="shared" si="109"/>
        <v>0.11928799999999999</v>
      </c>
      <c r="I1020" s="3">
        <f t="shared" si="110"/>
        <v>3.6257606098582949E-3</v>
      </c>
      <c r="J1020" s="3">
        <f t="shared" si="113"/>
        <v>7.1831900000000006</v>
      </c>
      <c r="K1020" s="3">
        <f t="shared" si="111"/>
        <v>0.42346612525679073</v>
      </c>
      <c r="L1020" s="3">
        <f t="shared" si="114"/>
        <v>4.774569342701207E-2</v>
      </c>
      <c r="M1020" s="3">
        <f t="shared" si="112"/>
        <v>1.1825200541869649E-2</v>
      </c>
    </row>
    <row r="1021" spans="1:13" x14ac:dyDescent="0.4">
      <c r="A1021" s="3">
        <v>48</v>
      </c>
      <c r="B1021" s="3">
        <v>2.52</v>
      </c>
      <c r="C1021" s="3">
        <v>0.123416</v>
      </c>
      <c r="D1021" s="3">
        <v>2.35818E-2</v>
      </c>
      <c r="E1021" s="3">
        <v>1.56117E-3</v>
      </c>
      <c r="F1021" s="3">
        <v>7.6344900000000004</v>
      </c>
      <c r="G1021" s="3">
        <f t="shared" si="108"/>
        <v>6.4217242078993708E-2</v>
      </c>
      <c r="H1021" s="3">
        <f t="shared" si="109"/>
        <v>0.11774420000000001</v>
      </c>
      <c r="I1021" s="3">
        <f t="shared" si="110"/>
        <v>2.8810519884236727E-3</v>
      </c>
      <c r="J1021" s="3">
        <f t="shared" si="113"/>
        <v>7.0102599999999997</v>
      </c>
      <c r="K1021" s="3">
        <f t="shared" si="111"/>
        <v>0.32810210520507188</v>
      </c>
      <c r="L1021" s="3">
        <f t="shared" si="114"/>
        <v>4.5810360110804013E-2</v>
      </c>
      <c r="M1021" s="3">
        <f t="shared" si="112"/>
        <v>1.2989906086678996E-2</v>
      </c>
    </row>
    <row r="1022" spans="1:13" x14ac:dyDescent="0.4">
      <c r="A1022" s="3">
        <v>48</v>
      </c>
      <c r="B1022" s="3">
        <v>2.54</v>
      </c>
      <c r="C1022" s="3">
        <v>0.117133</v>
      </c>
      <c r="D1022" s="3">
        <v>2.1468299999999999E-2</v>
      </c>
      <c r="E1022" s="3">
        <v>1.3342300000000001E-3</v>
      </c>
      <c r="F1022" s="3">
        <v>7.0283499999999997</v>
      </c>
      <c r="G1022" s="3">
        <f t="shared" si="108"/>
        <v>3.502928019020124E-2</v>
      </c>
      <c r="H1022" s="3">
        <f t="shared" si="109"/>
        <v>0.11645560000000002</v>
      </c>
      <c r="I1022" s="3">
        <f t="shared" si="110"/>
        <v>5.7013808853645191E-4</v>
      </c>
      <c r="J1022" s="3">
        <f t="shared" si="113"/>
        <v>6.81412</v>
      </c>
      <c r="K1022" s="3">
        <f t="shared" si="111"/>
        <v>0.1290799962813757</v>
      </c>
      <c r="L1022" s="3">
        <f t="shared" si="114"/>
        <v>4.7407598683336813E-2</v>
      </c>
      <c r="M1022" s="3">
        <f t="shared" si="112"/>
        <v>1.5418907488223306E-2</v>
      </c>
    </row>
    <row r="1023" spans="1:13" x14ac:dyDescent="0.4">
      <c r="A1023" s="3">
        <v>48</v>
      </c>
      <c r="B1023" s="3">
        <v>2.54</v>
      </c>
      <c r="C1023" s="3">
        <v>0.116409</v>
      </c>
      <c r="D1023" s="3">
        <v>2.0965299999999999E-2</v>
      </c>
      <c r="E1023" s="3">
        <v>1.2409400000000001E-3</v>
      </c>
      <c r="F1023" s="3">
        <v>6.7252900000000002</v>
      </c>
      <c r="G1023" s="3">
        <f t="shared" si="108"/>
        <v>5.8918217438985065E-2</v>
      </c>
      <c r="H1023" s="3">
        <f t="shared" si="109"/>
        <v>0.11518439999999999</v>
      </c>
      <c r="I1023" s="3">
        <f t="shared" si="110"/>
        <v>2.2509183548054318E-3</v>
      </c>
      <c r="J1023" s="3">
        <f t="shared" si="113"/>
        <v>6.636146000000001</v>
      </c>
      <c r="K1023" s="3">
        <f t="shared" si="111"/>
        <v>0.2590480343565647</v>
      </c>
      <c r="L1023" s="3">
        <f t="shared" si="114"/>
        <v>4.971912135738097E-2</v>
      </c>
      <c r="M1023" s="3">
        <f t="shared" si="112"/>
        <v>1.420879054297107E-2</v>
      </c>
    </row>
    <row r="1024" spans="1:13" x14ac:dyDescent="0.4">
      <c r="A1024" s="3">
        <v>48</v>
      </c>
      <c r="B1024" s="3">
        <v>2.54</v>
      </c>
      <c r="C1024" s="3">
        <v>0.115537</v>
      </c>
      <c r="D1024" s="3">
        <v>2.0836E-2</v>
      </c>
      <c r="E1024" s="3">
        <v>1.2549900000000001E-3</v>
      </c>
      <c r="F1024" s="3">
        <v>6.7915400000000004</v>
      </c>
      <c r="G1024" s="3">
        <f t="shared" si="108"/>
        <v>3.6414373707717718E-2</v>
      </c>
      <c r="H1024" s="3">
        <f t="shared" si="109"/>
        <v>0.1139396</v>
      </c>
      <c r="I1024" s="3">
        <f t="shared" si="110"/>
        <v>2.866352637063343E-3</v>
      </c>
      <c r="J1024" s="3">
        <f t="shared" si="113"/>
        <v>6.4953219999999998</v>
      </c>
      <c r="K1024" s="3">
        <f t="shared" si="111"/>
        <v>0.34831630839798472</v>
      </c>
      <c r="L1024" s="3">
        <f t="shared" si="114"/>
        <v>4.7135932837493198E-2</v>
      </c>
      <c r="M1024" s="3">
        <f t="shared" si="112"/>
        <v>1.3455674699860084E-2</v>
      </c>
    </row>
    <row r="1025" spans="1:13" x14ac:dyDescent="0.4">
      <c r="A1025" s="3">
        <v>48</v>
      </c>
      <c r="B1025" s="3">
        <v>2.54</v>
      </c>
      <c r="C1025" s="3">
        <v>0.116226</v>
      </c>
      <c r="D1025" s="3">
        <v>2.1083899999999999E-2</v>
      </c>
      <c r="E1025" s="3">
        <v>1.28762E-3</v>
      </c>
      <c r="F1025" s="3">
        <v>6.8716299999999997</v>
      </c>
      <c r="G1025" s="3">
        <f t="shared" si="108"/>
        <v>3.4472687138122349E-2</v>
      </c>
      <c r="H1025" s="3">
        <f t="shared" si="109"/>
        <v>0.1129008</v>
      </c>
      <c r="I1025" s="3">
        <f t="shared" si="110"/>
        <v>3.0353979903795123E-3</v>
      </c>
      <c r="J1025" s="3">
        <f t="shared" si="113"/>
        <v>6.3346100000000005</v>
      </c>
      <c r="K1025" s="3">
        <f t="shared" si="111"/>
        <v>0.35975834116806782</v>
      </c>
      <c r="L1025" s="3">
        <f t="shared" si="114"/>
        <v>5.0555212832152432E-2</v>
      </c>
      <c r="M1025" s="3">
        <f t="shared" si="112"/>
        <v>1.2429845496544516E-2</v>
      </c>
    </row>
    <row r="1026" spans="1:13" x14ac:dyDescent="0.4">
      <c r="A1026" s="3">
        <v>48</v>
      </c>
      <c r="B1026" s="3">
        <v>2.54</v>
      </c>
      <c r="C1026" s="3">
        <v>0.11697299999999999</v>
      </c>
      <c r="D1026" s="3">
        <v>2.1017999999999998E-2</v>
      </c>
      <c r="E1026" s="3">
        <v>1.2295800000000001E-3</v>
      </c>
      <c r="F1026" s="3">
        <v>6.6537899999999999</v>
      </c>
      <c r="G1026" s="3">
        <f t="shared" si="108"/>
        <v>7.2203434941657707E-2</v>
      </c>
      <c r="H1026" s="3">
        <f t="shared" si="109"/>
        <v>0.11178979999999998</v>
      </c>
      <c r="I1026" s="3">
        <f t="shared" si="110"/>
        <v>2.6004481459932982E-3</v>
      </c>
      <c r="J1026" s="3">
        <f t="shared" si="113"/>
        <v>6.1566200000000002</v>
      </c>
      <c r="K1026" s="3">
        <f t="shared" si="111"/>
        <v>0.25491066050677436</v>
      </c>
      <c r="L1026" s="3">
        <f t="shared" si="114"/>
        <v>5.4591507781377689E-2</v>
      </c>
      <c r="M1026" s="3">
        <f t="shared" si="112"/>
        <v>9.4784034666886043E-3</v>
      </c>
    </row>
    <row r="1027" spans="1:13" x14ac:dyDescent="0.4">
      <c r="A1027" s="3">
        <v>48</v>
      </c>
      <c r="B1027" s="3">
        <v>2.56</v>
      </c>
      <c r="C1027" s="3">
        <v>0.110777</v>
      </c>
      <c r="D1027" s="3">
        <v>1.9092000000000001E-2</v>
      </c>
      <c r="E1027" s="3">
        <v>1.04257E-3</v>
      </c>
      <c r="F1027" s="3">
        <v>6.1384800000000004</v>
      </c>
      <c r="G1027" s="3">
        <f t="shared" ref="G1027:G1090" si="115">1-E1027/(3*D1027^2)</f>
        <v>4.6586893560422005E-2</v>
      </c>
      <c r="H1027" s="3">
        <f t="shared" ref="H1027:H1090" si="116">AVERAGE(C1027:C1031)</f>
        <v>0.11044779999999998</v>
      </c>
      <c r="I1027" s="3">
        <f t="shared" ref="I1027:I1090" si="117">_xlfn.STDEV.P(C1027:C1031)</f>
        <v>2.3340471289157841E-4</v>
      </c>
      <c r="J1027" s="3">
        <f t="shared" si="113"/>
        <v>6.0314759999999996</v>
      </c>
      <c r="K1027" s="3">
        <f t="shared" ref="K1027:K1090" si="118">_xlfn.STDEV.P(F1027:F1031)</f>
        <v>5.6460984971925657E-2</v>
      </c>
      <c r="L1027" s="3">
        <f t="shared" si="114"/>
        <v>4.7544748028391592E-2</v>
      </c>
      <c r="M1027" s="3">
        <f t="shared" ref="M1027:M1090" si="119">_xlfn.STDEV.P(G1027:G1031)</f>
        <v>6.3445555692566505E-3</v>
      </c>
    </row>
    <row r="1028" spans="1:13" x14ac:dyDescent="0.4">
      <c r="A1028" s="3">
        <v>48</v>
      </c>
      <c r="B1028" s="3">
        <v>2.56</v>
      </c>
      <c r="C1028" s="3">
        <v>0.11018500000000001</v>
      </c>
      <c r="D1028" s="3">
        <v>1.8830800000000002E-2</v>
      </c>
      <c r="E1028" s="3">
        <v>1.01486E-3</v>
      </c>
      <c r="F1028" s="3">
        <v>6.0211699999999997</v>
      </c>
      <c r="G1028" s="3">
        <f t="shared" si="115"/>
        <v>4.600227483954622E-2</v>
      </c>
      <c r="H1028" s="3">
        <f t="shared" si="116"/>
        <v>0.10915420000000001</v>
      </c>
      <c r="I1028" s="3">
        <f t="shared" si="117"/>
        <v>2.4282453253326786E-3</v>
      </c>
      <c r="J1028" s="3">
        <f t="shared" si="113"/>
        <v>5.8978960000000002</v>
      </c>
      <c r="K1028" s="3">
        <f t="shared" si="118"/>
        <v>0.21441809574753706</v>
      </c>
      <c r="L1028" s="3">
        <f t="shared" si="114"/>
        <v>4.2970501164876218E-2</v>
      </c>
      <c r="M1028" s="3">
        <f t="shared" si="119"/>
        <v>1.1520036824443509E-2</v>
      </c>
    </row>
    <row r="1029" spans="1:13" x14ac:dyDescent="0.4">
      <c r="A1029" s="3">
        <v>48</v>
      </c>
      <c r="B1029" s="3">
        <v>2.56</v>
      </c>
      <c r="C1029" s="3">
        <v>0.110343</v>
      </c>
      <c r="D1029" s="3">
        <v>1.8828999999999999E-2</v>
      </c>
      <c r="E1029" s="3">
        <v>1.00668E-3</v>
      </c>
      <c r="F1029" s="3">
        <v>5.9879800000000003</v>
      </c>
      <c r="G1029" s="3">
        <f t="shared" si="115"/>
        <v>5.3510773681013868E-2</v>
      </c>
      <c r="H1029" s="3">
        <f t="shared" si="116"/>
        <v>0.10832579999999999</v>
      </c>
      <c r="I1029" s="3">
        <f t="shared" si="117"/>
        <v>2.6331601090704695E-3</v>
      </c>
      <c r="J1029" s="3">
        <f t="shared" si="113"/>
        <v>5.816414</v>
      </c>
      <c r="K1029" s="3">
        <f t="shared" si="118"/>
        <v>0.22900471816973544</v>
      </c>
      <c r="L1029" s="3">
        <f t="shared" si="114"/>
        <v>4.0790882334442148E-2</v>
      </c>
      <c r="M1029" s="3">
        <f t="shared" si="119"/>
        <v>1.1768516450199476E-2</v>
      </c>
    </row>
    <row r="1030" spans="1:13" x14ac:dyDescent="0.4">
      <c r="A1030" s="3">
        <v>48</v>
      </c>
      <c r="B1030" s="3">
        <v>2.56</v>
      </c>
      <c r="C1030" s="3">
        <v>0.11067100000000001</v>
      </c>
      <c r="D1030" s="3">
        <v>1.8894299999999999E-2</v>
      </c>
      <c r="E1030" s="3">
        <v>1.01245E-3</v>
      </c>
      <c r="F1030" s="3">
        <v>5.9816799999999999</v>
      </c>
      <c r="G1030" s="3">
        <f t="shared" si="115"/>
        <v>5.4654161884248653E-2</v>
      </c>
      <c r="H1030" s="3">
        <f t="shared" si="116"/>
        <v>0.10737619999999999</v>
      </c>
      <c r="I1030" s="3">
        <f t="shared" si="117"/>
        <v>2.5902560800044488E-3</v>
      </c>
      <c r="J1030" s="3">
        <f t="shared" si="113"/>
        <v>5.7079440000000004</v>
      </c>
      <c r="K1030" s="3">
        <f t="shared" si="118"/>
        <v>0.24957282805626074</v>
      </c>
      <c r="L1030" s="3">
        <f t="shared" si="114"/>
        <v>4.0615595059794486E-2</v>
      </c>
      <c r="M1030" s="3">
        <f t="shared" si="119"/>
        <v>1.1582815364898099E-2</v>
      </c>
    </row>
    <row r="1031" spans="1:13" x14ac:dyDescent="0.4">
      <c r="A1031" s="3">
        <v>48</v>
      </c>
      <c r="B1031" s="3">
        <v>2.56</v>
      </c>
      <c r="C1031" s="3">
        <v>0.110263</v>
      </c>
      <c r="D1031" s="3">
        <v>1.88557E-2</v>
      </c>
      <c r="E1031" s="3">
        <v>1.0271799999999999E-3</v>
      </c>
      <c r="F1031" s="3">
        <v>6.0280699999999996</v>
      </c>
      <c r="G1031" s="3">
        <f t="shared" si="115"/>
        <v>3.6969636176727216E-2</v>
      </c>
      <c r="H1031" s="3">
        <f t="shared" si="116"/>
        <v>0.1062284</v>
      </c>
      <c r="I1031" s="3">
        <f t="shared" si="117"/>
        <v>2.1013479102709298E-3</v>
      </c>
      <c r="J1031" s="3">
        <f t="shared" si="113"/>
        <v>5.6009620000000009</v>
      </c>
      <c r="K1031" s="3">
        <f t="shared" si="118"/>
        <v>0.22248042677053617</v>
      </c>
      <c r="L1031" s="3">
        <f t="shared" si="114"/>
        <v>3.7792942493325835E-2</v>
      </c>
      <c r="M1031" s="3">
        <f t="shared" si="119"/>
        <v>9.3155294250039031E-3</v>
      </c>
    </row>
    <row r="1032" spans="1:13" x14ac:dyDescent="0.4">
      <c r="A1032" s="3">
        <v>48</v>
      </c>
      <c r="B1032" s="3">
        <v>2.58</v>
      </c>
      <c r="C1032" s="3">
        <v>0.104309</v>
      </c>
      <c r="D1032" s="3">
        <v>1.7006299999999999E-2</v>
      </c>
      <c r="E1032" s="3">
        <v>8.4706600000000005E-4</v>
      </c>
      <c r="F1032" s="3">
        <v>5.47058</v>
      </c>
      <c r="G1032" s="3">
        <f t="shared" si="115"/>
        <v>2.3715659242845133E-2</v>
      </c>
      <c r="H1032" s="3">
        <f t="shared" si="116"/>
        <v>0.10518920000000001</v>
      </c>
      <c r="I1032" s="3">
        <f t="shared" si="117"/>
        <v>5.9152088720517684E-4</v>
      </c>
      <c r="J1032" s="3">
        <f t="shared" si="113"/>
        <v>5.4789140000000005</v>
      </c>
      <c r="K1032" s="3">
        <f t="shared" si="118"/>
        <v>6.9462530503862238E-2</v>
      </c>
      <c r="L1032" s="3">
        <f t="shared" si="114"/>
        <v>3.8878877018380706E-2</v>
      </c>
      <c r="M1032" s="3">
        <f t="shared" si="119"/>
        <v>9.4714302051568545E-3</v>
      </c>
    </row>
    <row r="1033" spans="1:13" x14ac:dyDescent="0.4">
      <c r="A1033" s="3">
        <v>48</v>
      </c>
      <c r="B1033" s="3">
        <v>2.58</v>
      </c>
      <c r="C1033" s="3">
        <v>0.106043</v>
      </c>
      <c r="D1033" s="3">
        <v>1.75313E-2</v>
      </c>
      <c r="E1033" s="3">
        <v>8.8967199999999999E-4</v>
      </c>
      <c r="F1033" s="3">
        <v>5.6137600000000001</v>
      </c>
      <c r="G1033" s="3">
        <f t="shared" si="115"/>
        <v>3.5104180687375863E-2</v>
      </c>
      <c r="H1033" s="3">
        <f t="shared" si="116"/>
        <v>0.10430300000000001</v>
      </c>
      <c r="I1033" s="3">
        <f t="shared" si="117"/>
        <v>2.2475242379115744E-3</v>
      </c>
      <c r="J1033" s="3">
        <f t="shared" si="113"/>
        <v>5.3775780000000006</v>
      </c>
      <c r="K1033" s="3">
        <f t="shared" si="118"/>
        <v>0.21815144092120972</v>
      </c>
      <c r="L1033" s="3">
        <f t="shared" si="114"/>
        <v>4.1349858896069458E-2</v>
      </c>
      <c r="M1033" s="3">
        <f t="shared" si="119"/>
        <v>6.2605848951220039E-3</v>
      </c>
    </row>
    <row r="1034" spans="1:13" x14ac:dyDescent="0.4">
      <c r="A1034" s="3">
        <v>48</v>
      </c>
      <c r="B1034" s="3">
        <v>2.58</v>
      </c>
      <c r="C1034" s="3">
        <v>0.10559499999999999</v>
      </c>
      <c r="D1034" s="3">
        <v>1.7248200000000002E-2</v>
      </c>
      <c r="E1034" s="3">
        <v>8.4552499999999997E-4</v>
      </c>
      <c r="F1034" s="3">
        <v>5.4456300000000004</v>
      </c>
      <c r="G1034" s="3">
        <f t="shared" si="115"/>
        <v>5.2634337307775558E-2</v>
      </c>
      <c r="H1034" s="3">
        <f t="shared" si="116"/>
        <v>0.10281927999999999</v>
      </c>
      <c r="I1034" s="3">
        <f t="shared" si="117"/>
        <v>2.9485114470864772E-3</v>
      </c>
      <c r="J1034" s="3">
        <f t="shared" si="113"/>
        <v>5.2214839999999993</v>
      </c>
      <c r="K1034" s="3">
        <f t="shared" si="118"/>
        <v>0.2670546990861612</v>
      </c>
      <c r="L1034" s="3">
        <f t="shared" si="114"/>
        <v>4.0477603381850247E-2</v>
      </c>
      <c r="M1034" s="3">
        <f t="shared" si="119"/>
        <v>7.2893001359881204E-3</v>
      </c>
    </row>
    <row r="1035" spans="1:13" x14ac:dyDescent="0.4">
      <c r="A1035" s="3">
        <v>48</v>
      </c>
      <c r="B1035" s="3">
        <v>2.58</v>
      </c>
      <c r="C1035" s="3">
        <v>0.104932</v>
      </c>
      <c r="D1035" s="3">
        <v>1.711E-2</v>
      </c>
      <c r="E1035" s="3">
        <v>8.4265100000000003E-4</v>
      </c>
      <c r="F1035" s="3">
        <v>5.4467699999999999</v>
      </c>
      <c r="G1035" s="3">
        <f t="shared" si="115"/>
        <v>4.0540899051905388E-2</v>
      </c>
      <c r="H1035" s="3">
        <f t="shared" si="116"/>
        <v>0.10155731999999999</v>
      </c>
      <c r="I1035" s="3">
        <f t="shared" si="117"/>
        <v>2.8386963024599845E-3</v>
      </c>
      <c r="J1035" s="3">
        <f t="shared" si="113"/>
        <v>5.1256819999999994</v>
      </c>
      <c r="K1035" s="3">
        <f t="shared" si="118"/>
        <v>0.25511376861314261</v>
      </c>
      <c r="L1035" s="3">
        <f t="shared" si="114"/>
        <v>3.405170891448317E-2</v>
      </c>
      <c r="M1035" s="3">
        <f t="shared" si="119"/>
        <v>7.8782356364707484E-3</v>
      </c>
    </row>
    <row r="1036" spans="1:13" x14ac:dyDescent="0.4">
      <c r="A1036" s="3">
        <v>48</v>
      </c>
      <c r="B1036" s="3">
        <v>2.58</v>
      </c>
      <c r="C1036" s="3">
        <v>0.10506699999999999</v>
      </c>
      <c r="D1036" s="3">
        <v>1.7105800000000001E-2</v>
      </c>
      <c r="E1036" s="3">
        <v>8.4060600000000004E-4</v>
      </c>
      <c r="F1036" s="3">
        <v>5.4178300000000004</v>
      </c>
      <c r="G1036" s="3">
        <f t="shared" si="115"/>
        <v>4.2399308802001601E-2</v>
      </c>
      <c r="H1036" s="3">
        <f t="shared" si="116"/>
        <v>0.10058031999999999</v>
      </c>
      <c r="I1036" s="3">
        <f t="shared" si="117"/>
        <v>2.2983011068178137E-3</v>
      </c>
      <c r="J1036" s="3">
        <f t="shared" si="113"/>
        <v>5.0206420000000005</v>
      </c>
      <c r="K1036" s="3">
        <f t="shared" si="118"/>
        <v>0.20435869028744549</v>
      </c>
      <c r="L1036" s="3">
        <f t="shared" si="114"/>
        <v>3.3902508976620858E-2</v>
      </c>
      <c r="M1036" s="3">
        <f t="shared" si="119"/>
        <v>7.7601073252262327E-3</v>
      </c>
    </row>
    <row r="1037" spans="1:13" x14ac:dyDescent="0.4">
      <c r="A1037" s="3">
        <v>48</v>
      </c>
      <c r="B1037" s="3">
        <v>2.6</v>
      </c>
      <c r="C1037" s="3">
        <v>9.9877999999999995E-2</v>
      </c>
      <c r="D1037" s="3">
        <v>1.5577199999999999E-2</v>
      </c>
      <c r="E1037" s="3">
        <v>7.0169000000000004E-4</v>
      </c>
      <c r="F1037" s="3">
        <v>4.9638999999999998</v>
      </c>
      <c r="G1037" s="3">
        <f t="shared" si="115"/>
        <v>3.607056863128888E-2</v>
      </c>
      <c r="H1037" s="3">
        <f t="shared" si="116"/>
        <v>9.9432939999999997E-2</v>
      </c>
      <c r="I1037" s="3">
        <f t="shared" si="117"/>
        <v>5.0225256435382953E-4</v>
      </c>
      <c r="J1037" s="3">
        <f t="shared" si="113"/>
        <v>4.912032</v>
      </c>
      <c r="K1037" s="3">
        <f t="shared" si="118"/>
        <v>5.1670352582501217E-2</v>
      </c>
      <c r="L1037" s="3">
        <f t="shared" si="114"/>
        <v>3.3413038478671789E-2</v>
      </c>
      <c r="M1037" s="3">
        <f t="shared" si="119"/>
        <v>7.2704694132823752E-3</v>
      </c>
    </row>
    <row r="1038" spans="1:13" x14ac:dyDescent="0.4">
      <c r="A1038" s="3">
        <v>48</v>
      </c>
      <c r="B1038" s="3">
        <v>2.6</v>
      </c>
      <c r="C1038" s="3">
        <v>9.8624400000000001E-2</v>
      </c>
      <c r="D1038" s="3">
        <v>1.5181E-2</v>
      </c>
      <c r="E1038" s="3">
        <v>6.7013299999999995E-4</v>
      </c>
      <c r="F1038" s="3">
        <v>4.8332899999999999</v>
      </c>
      <c r="G1038" s="3">
        <f t="shared" si="115"/>
        <v>3.0742903116279807E-2</v>
      </c>
      <c r="H1038" s="3">
        <f t="shared" si="116"/>
        <v>9.8271399999999995E-2</v>
      </c>
      <c r="I1038" s="3">
        <f t="shared" si="117"/>
        <v>2.1482663568561534E-3</v>
      </c>
      <c r="J1038" s="3">
        <f t="shared" si="113"/>
        <v>4.7958280000000002</v>
      </c>
      <c r="K1038" s="3">
        <f t="shared" si="118"/>
        <v>0.21125521450605658</v>
      </c>
      <c r="L1038" s="3">
        <f t="shared" si="114"/>
        <v>3.2017797284065688E-2</v>
      </c>
      <c r="M1038" s="3">
        <f t="shared" si="119"/>
        <v>7.2959390323864065E-3</v>
      </c>
    </row>
    <row r="1039" spans="1:13" x14ac:dyDescent="0.4">
      <c r="A1039" s="3">
        <v>48</v>
      </c>
      <c r="B1039" s="3">
        <v>2.6</v>
      </c>
      <c r="C1039" s="3">
        <v>9.9285200000000004E-2</v>
      </c>
      <c r="D1039" s="3">
        <v>1.5462200000000001E-2</v>
      </c>
      <c r="E1039" s="3">
        <v>7.0253199999999996E-4</v>
      </c>
      <c r="F1039" s="3">
        <v>4.9666199999999998</v>
      </c>
      <c r="G1039" s="3">
        <f t="shared" si="115"/>
        <v>2.0504864970940173E-2</v>
      </c>
      <c r="H1039" s="3">
        <f t="shared" si="116"/>
        <v>9.7827840000000013E-2</v>
      </c>
      <c r="I1039" s="3">
        <f t="shared" si="117"/>
        <v>2.2558539124686271E-3</v>
      </c>
      <c r="J1039" s="3">
        <f t="shared" si="113"/>
        <v>4.7361680000000002</v>
      </c>
      <c r="K1039" s="3">
        <f t="shared" si="118"/>
        <v>0.23322963408623701</v>
      </c>
      <c r="L1039" s="3">
        <f t="shared" si="114"/>
        <v>3.1551648048189926E-2</v>
      </c>
      <c r="M1039" s="3">
        <f t="shared" si="119"/>
        <v>7.4356229523155183E-3</v>
      </c>
    </row>
    <row r="1040" spans="1:13" x14ac:dyDescent="0.4">
      <c r="A1040" s="3">
        <v>48</v>
      </c>
      <c r="B1040" s="3">
        <v>2.6</v>
      </c>
      <c r="C1040" s="3">
        <v>0.100047</v>
      </c>
      <c r="D1040" s="3">
        <v>1.55633E-2</v>
      </c>
      <c r="E1040" s="3">
        <v>6.9773199999999995E-4</v>
      </c>
      <c r="F1040" s="3">
        <v>4.92157</v>
      </c>
      <c r="G1040" s="3">
        <f t="shared" si="115"/>
        <v>3.9794899362593839E-2</v>
      </c>
      <c r="H1040" s="3">
        <f t="shared" si="116"/>
        <v>9.6507140000000005E-2</v>
      </c>
      <c r="I1040" s="3">
        <f t="shared" si="117"/>
        <v>2.8664263692619067E-3</v>
      </c>
      <c r="J1040" s="3">
        <f t="shared" si="113"/>
        <v>4.6059580000000002</v>
      </c>
      <c r="K1040" s="3">
        <f t="shared" si="118"/>
        <v>0.24939993740175642</v>
      </c>
      <c r="L1040" s="3">
        <f t="shared" si="114"/>
        <v>3.0135356161264549E-2</v>
      </c>
      <c r="M1040" s="3">
        <f t="shared" si="119"/>
        <v>9.7264051952790209E-3</v>
      </c>
    </row>
    <row r="1041" spans="1:13" x14ac:dyDescent="0.4">
      <c r="A1041" s="3">
        <v>48</v>
      </c>
      <c r="B1041" s="3">
        <v>2.6</v>
      </c>
      <c r="C1041" s="3">
        <v>9.9330100000000005E-2</v>
      </c>
      <c r="D1041" s="3">
        <v>1.5367499999999999E-2</v>
      </c>
      <c r="E1041" s="3">
        <v>6.8017499999999999E-4</v>
      </c>
      <c r="F1041" s="3">
        <v>4.8747800000000003</v>
      </c>
      <c r="G1041" s="3">
        <f t="shared" si="115"/>
        <v>3.9951956312256232E-2</v>
      </c>
      <c r="H1041" s="3">
        <f t="shared" si="116"/>
        <v>9.5698240000000004E-2</v>
      </c>
      <c r="I1041" s="3">
        <f t="shared" si="117"/>
        <v>2.2598432384570398E-3</v>
      </c>
      <c r="J1041" s="3">
        <f t="shared" si="113"/>
        <v>4.5275700000000008</v>
      </c>
      <c r="K1041" s="3">
        <f t="shared" si="118"/>
        <v>0.19312859974638669</v>
      </c>
      <c r="L1041" s="3">
        <f t="shared" si="114"/>
        <v>2.8652601538017075E-2</v>
      </c>
      <c r="M1041" s="3">
        <f t="shared" si="119"/>
        <v>8.6459087685065439E-3</v>
      </c>
    </row>
    <row r="1042" spans="1:13" x14ac:dyDescent="0.4">
      <c r="A1042" s="3">
        <v>48</v>
      </c>
      <c r="B1042" s="3">
        <v>2.62</v>
      </c>
      <c r="C1042" s="3">
        <v>9.4070299999999996E-2</v>
      </c>
      <c r="D1042" s="3">
        <v>1.38332E-2</v>
      </c>
      <c r="E1042" s="3">
        <v>5.5736999999999996E-4</v>
      </c>
      <c r="F1042" s="3">
        <v>4.3828800000000001</v>
      </c>
      <c r="G1042" s="3">
        <f t="shared" si="115"/>
        <v>2.9094362658258377E-2</v>
      </c>
      <c r="H1042" s="3">
        <f t="shared" si="116"/>
        <v>9.4916360000000005E-2</v>
      </c>
      <c r="I1042" s="3">
        <f t="shared" si="117"/>
        <v>1.3685318434000704E-3</v>
      </c>
      <c r="J1042" s="3">
        <f t="shared" ref="J1042:J1105" si="120">AVERAGE(F1042:F1046)</f>
        <v>4.4522860000000009</v>
      </c>
      <c r="K1042" s="3">
        <f t="shared" si="118"/>
        <v>8.7696427430083934E-2</v>
      </c>
      <c r="L1042" s="3">
        <f t="shared" ref="L1042:L1105" si="121">AVERAGE(G1042:G1046)</f>
        <v>2.5293913051883731E-2</v>
      </c>
      <c r="M1042" s="3">
        <f t="shared" si="119"/>
        <v>6.6312039826061427E-3</v>
      </c>
    </row>
    <row r="1043" spans="1:13" x14ac:dyDescent="0.4">
      <c r="A1043" s="3">
        <v>48</v>
      </c>
      <c r="B1043" s="3">
        <v>2.62</v>
      </c>
      <c r="C1043" s="3">
        <v>9.6406599999999995E-2</v>
      </c>
      <c r="D1043" s="3">
        <v>1.4451200000000001E-2</v>
      </c>
      <c r="E1043" s="3">
        <v>6.0871099999999995E-4</v>
      </c>
      <c r="F1043" s="3">
        <v>4.5349899999999996</v>
      </c>
      <c r="G1043" s="3">
        <f t="shared" si="115"/>
        <v>2.8412156936901023E-2</v>
      </c>
      <c r="H1043" s="3">
        <f t="shared" si="116"/>
        <v>9.4612580000000002E-2</v>
      </c>
      <c r="I1043" s="3">
        <f t="shared" si="117"/>
        <v>1.6601327578239001E-3</v>
      </c>
      <c r="J1043" s="3">
        <f t="shared" si="120"/>
        <v>4.3861559999999997</v>
      </c>
      <c r="K1043" s="3">
        <f t="shared" si="118"/>
        <v>0.18537262080469166</v>
      </c>
      <c r="L1043" s="3">
        <f t="shared" si="121"/>
        <v>2.9952993032012088E-2</v>
      </c>
      <c r="M1043" s="3">
        <f t="shared" si="119"/>
        <v>1.2892407403466451E-2</v>
      </c>
    </row>
    <row r="1044" spans="1:13" x14ac:dyDescent="0.4">
      <c r="A1044" s="3">
        <v>48</v>
      </c>
      <c r="B1044" s="3">
        <v>2.62</v>
      </c>
      <c r="C1044" s="3">
        <v>9.2681700000000006E-2</v>
      </c>
      <c r="D1044" s="3">
        <v>1.34974E-2</v>
      </c>
      <c r="E1044" s="3">
        <v>5.3920300000000003E-4</v>
      </c>
      <c r="F1044" s="3">
        <v>4.3155700000000001</v>
      </c>
      <c r="G1044" s="3">
        <f t="shared" si="115"/>
        <v>1.3423405536313271E-2</v>
      </c>
      <c r="H1044" s="3">
        <f t="shared" si="116"/>
        <v>9.3713479999999988E-2</v>
      </c>
      <c r="I1044" s="3">
        <f t="shared" si="117"/>
        <v>1.6623950341600521E-3</v>
      </c>
      <c r="J1044" s="3">
        <f t="shared" si="120"/>
        <v>4.3124179999999992</v>
      </c>
      <c r="K1044" s="3">
        <f t="shared" si="118"/>
        <v>0.18483164268057575</v>
      </c>
      <c r="L1044" s="3">
        <f t="shared" si="121"/>
        <v>2.9658256227351278E-2</v>
      </c>
      <c r="M1044" s="3">
        <f t="shared" si="119"/>
        <v>1.2941017348238177E-2</v>
      </c>
    </row>
    <row r="1045" spans="1:13" x14ac:dyDescent="0.4">
      <c r="A1045" s="3">
        <v>48</v>
      </c>
      <c r="B1045" s="3">
        <v>2.62</v>
      </c>
      <c r="C1045" s="3">
        <v>9.6002500000000004E-2</v>
      </c>
      <c r="D1045" s="3">
        <v>1.4367400000000001E-2</v>
      </c>
      <c r="E1045" s="3">
        <v>5.9921400000000004E-4</v>
      </c>
      <c r="F1045" s="3">
        <v>4.52963</v>
      </c>
      <c r="G1045" s="3">
        <f t="shared" si="115"/>
        <v>3.2381126246356473E-2</v>
      </c>
      <c r="H1045" s="3">
        <f t="shared" si="116"/>
        <v>9.3414960000000005E-2</v>
      </c>
      <c r="I1045" s="3">
        <f t="shared" si="117"/>
        <v>1.9328807367243351E-3</v>
      </c>
      <c r="J1045" s="3">
        <f t="shared" si="120"/>
        <v>4.2666779999999997</v>
      </c>
      <c r="K1045" s="3">
        <f t="shared" si="118"/>
        <v>0.20553097473616969</v>
      </c>
      <c r="L1045" s="3">
        <f t="shared" si="121"/>
        <v>3.3333979594425078E-2</v>
      </c>
      <c r="M1045" s="3">
        <f t="shared" si="119"/>
        <v>1.0107623805841084E-2</v>
      </c>
    </row>
    <row r="1046" spans="1:13" x14ac:dyDescent="0.4">
      <c r="A1046" s="3">
        <v>48</v>
      </c>
      <c r="B1046" s="3">
        <v>2.62</v>
      </c>
      <c r="C1046" s="3">
        <v>9.5420699999999997E-2</v>
      </c>
      <c r="D1046" s="3">
        <v>1.4220399999999999E-2</v>
      </c>
      <c r="E1046" s="3">
        <v>5.9261000000000003E-4</v>
      </c>
      <c r="F1046" s="3">
        <v>4.4983599999999999</v>
      </c>
      <c r="G1046" s="3">
        <f t="shared" si="115"/>
        <v>2.3158513881589515E-2</v>
      </c>
      <c r="H1046" s="3">
        <f t="shared" si="116"/>
        <v>9.2371019999999998E-2</v>
      </c>
      <c r="I1046" s="3">
        <f t="shared" si="117"/>
        <v>1.6409746559895438E-3</v>
      </c>
      <c r="J1046" s="3">
        <f t="shared" si="120"/>
        <v>4.1616240000000007</v>
      </c>
      <c r="K1046" s="3">
        <f t="shared" si="118"/>
        <v>0.17646539157579874</v>
      </c>
      <c r="L1046" s="3">
        <f t="shared" si="121"/>
        <v>3.2114337010723838E-2</v>
      </c>
      <c r="M1046" s="3">
        <f t="shared" si="119"/>
        <v>1.0508970081172027E-2</v>
      </c>
    </row>
    <row r="1047" spans="1:13" x14ac:dyDescent="0.4">
      <c r="A1047" s="3">
        <v>48</v>
      </c>
      <c r="B1047" s="3">
        <v>2.64</v>
      </c>
      <c r="C1047" s="3">
        <v>9.2551400000000006E-2</v>
      </c>
      <c r="D1047" s="3">
        <v>1.3208900000000001E-2</v>
      </c>
      <c r="E1047" s="3">
        <v>4.9600299999999996E-4</v>
      </c>
      <c r="F1047" s="3">
        <v>4.0522299999999998</v>
      </c>
      <c r="G1047" s="3">
        <f t="shared" si="115"/>
        <v>5.2389762558900155E-2</v>
      </c>
      <c r="H1047" s="3">
        <f t="shared" si="116"/>
        <v>9.1539159999999994E-2</v>
      </c>
      <c r="I1047" s="3">
        <f t="shared" si="117"/>
        <v>6.2205180684570211E-4</v>
      </c>
      <c r="J1047" s="3">
        <f t="shared" si="120"/>
        <v>4.0676639999999988</v>
      </c>
      <c r="K1047" s="3">
        <f t="shared" si="118"/>
        <v>5.6342982739645504E-2</v>
      </c>
      <c r="L1047" s="3">
        <f t="shared" si="121"/>
        <v>3.4844850197677954E-2</v>
      </c>
      <c r="M1047" s="3">
        <f t="shared" si="119"/>
        <v>9.5578907147565919E-3</v>
      </c>
    </row>
    <row r="1048" spans="1:13" x14ac:dyDescent="0.4">
      <c r="A1048" s="3">
        <v>48</v>
      </c>
      <c r="B1048" s="3">
        <v>2.64</v>
      </c>
      <c r="C1048" s="3">
        <v>9.1911099999999996E-2</v>
      </c>
      <c r="D1048" s="3">
        <v>1.3221500000000001E-2</v>
      </c>
      <c r="E1048" s="3">
        <v>5.1029700000000005E-4</v>
      </c>
      <c r="F1048" s="3">
        <v>4.1662999999999997</v>
      </c>
      <c r="G1048" s="3">
        <f t="shared" si="115"/>
        <v>2.6938472913596967E-2</v>
      </c>
      <c r="H1048" s="3">
        <f t="shared" si="116"/>
        <v>9.0600839999999988E-2</v>
      </c>
      <c r="I1048" s="3">
        <f t="shared" si="117"/>
        <v>1.417432914250264E-3</v>
      </c>
      <c r="J1048" s="3">
        <f t="shared" si="120"/>
        <v>3.997036</v>
      </c>
      <c r="K1048" s="3">
        <f t="shared" si="118"/>
        <v>0.15908467664737538</v>
      </c>
      <c r="L1048" s="3">
        <f t="shared" si="121"/>
        <v>3.087556501895259E-2</v>
      </c>
      <c r="M1048" s="3">
        <f t="shared" si="119"/>
        <v>3.8849263880485706E-3</v>
      </c>
    </row>
    <row r="1049" spans="1:13" x14ac:dyDescent="0.4">
      <c r="A1049" s="3">
        <v>48</v>
      </c>
      <c r="B1049" s="3">
        <v>2.64</v>
      </c>
      <c r="C1049" s="3">
        <v>9.1189099999999995E-2</v>
      </c>
      <c r="D1049" s="3">
        <v>1.2998300000000001E-2</v>
      </c>
      <c r="E1049" s="3">
        <v>4.9074800000000005E-4</v>
      </c>
      <c r="F1049" s="3">
        <v>4.0868700000000002</v>
      </c>
      <c r="G1049" s="3">
        <f t="shared" si="115"/>
        <v>3.1802022371682281E-2</v>
      </c>
      <c r="H1049" s="3">
        <f t="shared" si="116"/>
        <v>8.9788759999999995E-2</v>
      </c>
      <c r="I1049" s="3">
        <f t="shared" si="117"/>
        <v>1.587116848376324E-3</v>
      </c>
      <c r="J1049" s="3">
        <f t="shared" si="120"/>
        <v>3.9273879999999997</v>
      </c>
      <c r="K1049" s="3">
        <f t="shared" si="118"/>
        <v>0.14537369712571807</v>
      </c>
      <c r="L1049" s="3">
        <f t="shared" si="121"/>
        <v>2.829985519305216E-2</v>
      </c>
      <c r="M1049" s="3">
        <f t="shared" si="119"/>
        <v>7.8683791921840586E-3</v>
      </c>
    </row>
    <row r="1050" spans="1:13" x14ac:dyDescent="0.4">
      <c r="A1050" s="3">
        <v>48</v>
      </c>
      <c r="B1050" s="3">
        <v>2.64</v>
      </c>
      <c r="C1050" s="3">
        <v>9.0782799999999997E-2</v>
      </c>
      <c r="D1050" s="3">
        <v>1.28299E-2</v>
      </c>
      <c r="E1050" s="3">
        <v>4.8084000000000001E-4</v>
      </c>
      <c r="F1050" s="3">
        <v>4.0043600000000001</v>
      </c>
      <c r="G1050" s="3">
        <f t="shared" si="115"/>
        <v>2.6282913327850266E-2</v>
      </c>
      <c r="H1050" s="3">
        <f t="shared" si="116"/>
        <v>8.9233579999999993E-2</v>
      </c>
      <c r="I1050" s="3">
        <f t="shared" si="117"/>
        <v>1.4822137826912827E-3</v>
      </c>
      <c r="J1050" s="3">
        <f t="shared" si="120"/>
        <v>3.876198</v>
      </c>
      <c r="K1050" s="3">
        <f t="shared" si="118"/>
        <v>0.12364226241864064</v>
      </c>
      <c r="L1050" s="3">
        <f t="shared" si="121"/>
        <v>2.4473219508919831E-2</v>
      </c>
      <c r="M1050" s="3">
        <f t="shared" si="119"/>
        <v>9.6788903265409825E-3</v>
      </c>
    </row>
    <row r="1051" spans="1:13" x14ac:dyDescent="0.4">
      <c r="A1051" s="3">
        <v>48</v>
      </c>
      <c r="B1051" s="3">
        <v>2.64</v>
      </c>
      <c r="C1051" s="3">
        <v>9.1261400000000006E-2</v>
      </c>
      <c r="D1051" s="3">
        <v>1.29447E-2</v>
      </c>
      <c r="E1051" s="3">
        <v>4.8419100000000003E-4</v>
      </c>
      <c r="F1051" s="3">
        <v>4.0285599999999997</v>
      </c>
      <c r="G1051" s="3">
        <f t="shared" si="115"/>
        <v>3.6811079816360115E-2</v>
      </c>
      <c r="H1051" s="3">
        <f t="shared" si="116"/>
        <v>8.8793759999999999E-2</v>
      </c>
      <c r="I1051" s="3">
        <f t="shared" si="117"/>
        <v>1.2680569176499944E-3</v>
      </c>
      <c r="J1051" s="3">
        <f t="shared" si="120"/>
        <v>3.8343319999999999</v>
      </c>
      <c r="K1051" s="3">
        <f t="shared" si="118"/>
        <v>0.10755090095392029</v>
      </c>
      <c r="L1051" s="3">
        <f t="shared" si="121"/>
        <v>2.4484764017898654E-2</v>
      </c>
      <c r="M1051" s="3">
        <f t="shared" si="119"/>
        <v>9.6810761338315017E-3</v>
      </c>
    </row>
    <row r="1052" spans="1:13" x14ac:dyDescent="0.4">
      <c r="A1052" s="3">
        <v>48</v>
      </c>
      <c r="B1052" s="3">
        <v>2.66</v>
      </c>
      <c r="C1052" s="3">
        <v>8.7859800000000002E-2</v>
      </c>
      <c r="D1052" s="3">
        <v>1.1990000000000001E-2</v>
      </c>
      <c r="E1052" s="3">
        <v>4.1724500000000001E-4</v>
      </c>
      <c r="F1052" s="3">
        <v>3.69909</v>
      </c>
      <c r="G1052" s="3">
        <f t="shared" si="115"/>
        <v>3.2543336665273315E-2</v>
      </c>
      <c r="H1052" s="3">
        <f t="shared" si="116"/>
        <v>8.8324979999999984E-2</v>
      </c>
      <c r="I1052" s="3">
        <f t="shared" si="117"/>
        <v>4.164451243561367E-4</v>
      </c>
      <c r="J1052" s="3">
        <f t="shared" si="120"/>
        <v>3.7837580000000002</v>
      </c>
      <c r="K1052" s="3">
        <f t="shared" si="118"/>
        <v>4.6393323398954717E-2</v>
      </c>
      <c r="L1052" s="3">
        <f t="shared" si="121"/>
        <v>2.3996654076240253E-2</v>
      </c>
      <c r="M1052" s="3">
        <f t="shared" si="119"/>
        <v>9.0908220639898674E-3</v>
      </c>
    </row>
    <row r="1053" spans="1:13" x14ac:dyDescent="0.4">
      <c r="A1053" s="3">
        <v>48</v>
      </c>
      <c r="B1053" s="3">
        <v>2.66</v>
      </c>
      <c r="C1053" s="3">
        <v>8.7850700000000004E-2</v>
      </c>
      <c r="D1053" s="3">
        <v>1.21257E-2</v>
      </c>
      <c r="E1053" s="3">
        <v>4.3489599999999999E-4</v>
      </c>
      <c r="F1053" s="3">
        <v>3.81806</v>
      </c>
      <c r="G1053" s="3">
        <f t="shared" si="115"/>
        <v>1.4059923784094819E-2</v>
      </c>
      <c r="H1053" s="3">
        <f t="shared" si="116"/>
        <v>8.786817999999999E-2</v>
      </c>
      <c r="I1053" s="3">
        <f t="shared" si="117"/>
        <v>1.1971131732630815E-3</v>
      </c>
      <c r="J1053" s="3">
        <f t="shared" si="120"/>
        <v>3.7238180000000001</v>
      </c>
      <c r="K1053" s="3">
        <f t="shared" si="118"/>
        <v>0.16332040502031586</v>
      </c>
      <c r="L1053" s="3">
        <f t="shared" si="121"/>
        <v>2.9472731245028562E-2</v>
      </c>
      <c r="M1053" s="3">
        <f t="shared" si="119"/>
        <v>1.7210383994048249E-2</v>
      </c>
    </row>
    <row r="1054" spans="1:13" x14ac:dyDescent="0.4">
      <c r="A1054" s="3">
        <v>48</v>
      </c>
      <c r="B1054" s="3">
        <v>2.66</v>
      </c>
      <c r="C1054" s="3">
        <v>8.8413199999999997E-2</v>
      </c>
      <c r="D1054" s="3">
        <v>1.2239699999999999E-2</v>
      </c>
      <c r="E1054" s="3">
        <v>4.4373699999999998E-4</v>
      </c>
      <c r="F1054" s="3">
        <v>3.8309199999999999</v>
      </c>
      <c r="G1054" s="3">
        <f t="shared" si="115"/>
        <v>1.2668843951020636E-2</v>
      </c>
      <c r="H1054" s="3">
        <f t="shared" si="116"/>
        <v>8.7139159999999993E-2</v>
      </c>
      <c r="I1054" s="3">
        <f t="shared" si="117"/>
        <v>1.8932636188338891E-3</v>
      </c>
      <c r="J1054" s="3">
        <f t="shared" si="120"/>
        <v>3.6402960000000002</v>
      </c>
      <c r="K1054" s="3">
        <f t="shared" si="118"/>
        <v>0.19706519729267261</v>
      </c>
      <c r="L1054" s="3">
        <f t="shared" si="121"/>
        <v>3.2994083635309333E-2</v>
      </c>
      <c r="M1054" s="3">
        <f t="shared" si="119"/>
        <v>1.5402894372868499E-2</v>
      </c>
    </row>
    <row r="1055" spans="1:13" x14ac:dyDescent="0.4">
      <c r="A1055" s="3">
        <v>48</v>
      </c>
      <c r="B1055" s="3">
        <v>2.66</v>
      </c>
      <c r="C1055" s="3">
        <v>8.8583700000000001E-2</v>
      </c>
      <c r="D1055" s="3">
        <v>1.22285E-2</v>
      </c>
      <c r="E1055" s="3">
        <v>4.3679199999999997E-4</v>
      </c>
      <c r="F1055" s="3">
        <v>3.7950300000000001</v>
      </c>
      <c r="G1055" s="3">
        <f t="shared" si="115"/>
        <v>2.6340635872744378E-2</v>
      </c>
      <c r="H1055" s="3">
        <f t="shared" si="116"/>
        <v>8.6307319999999993E-2</v>
      </c>
      <c r="I1055" s="3">
        <f t="shared" si="117"/>
        <v>2.057348634918253E-3</v>
      </c>
      <c r="J1055" s="3">
        <f t="shared" si="120"/>
        <v>3.5678679999999998</v>
      </c>
      <c r="K1055" s="3">
        <f t="shared" si="118"/>
        <v>0.17945730014685943</v>
      </c>
      <c r="L1055" s="3">
        <f t="shared" si="121"/>
        <v>2.951167812789892E-2</v>
      </c>
      <c r="M1055" s="3">
        <f t="shared" si="119"/>
        <v>2.067170048075195E-2</v>
      </c>
    </row>
    <row r="1056" spans="1:13" x14ac:dyDescent="0.4">
      <c r="A1056" s="3">
        <v>48</v>
      </c>
      <c r="B1056" s="3">
        <v>2.66</v>
      </c>
      <c r="C1056" s="3">
        <v>8.8917499999999997E-2</v>
      </c>
      <c r="D1056" s="3">
        <v>1.2265399999999999E-2</v>
      </c>
      <c r="E1056" s="3">
        <v>4.3580799999999999E-4</v>
      </c>
      <c r="F1056" s="3">
        <v>3.77569</v>
      </c>
      <c r="G1056" s="3">
        <f t="shared" si="115"/>
        <v>3.437053010806812E-2</v>
      </c>
      <c r="H1056" s="3">
        <f t="shared" si="116"/>
        <v>8.5383340000000002E-2</v>
      </c>
      <c r="I1056" s="3">
        <f t="shared" si="117"/>
        <v>1.8549879736537353E-3</v>
      </c>
      <c r="J1056" s="3">
        <f t="shared" si="120"/>
        <v>3.4901240000000002</v>
      </c>
      <c r="K1056" s="3">
        <f t="shared" si="118"/>
        <v>0.14512227831728661</v>
      </c>
      <c r="L1056" s="3">
        <f t="shared" si="121"/>
        <v>3.0944524796380969E-2</v>
      </c>
      <c r="M1056" s="3">
        <f t="shared" si="119"/>
        <v>2.0650524555216827E-2</v>
      </c>
    </row>
    <row r="1057" spans="1:13" x14ac:dyDescent="0.4">
      <c r="A1057" s="3">
        <v>48</v>
      </c>
      <c r="B1057" s="3">
        <v>2.68</v>
      </c>
      <c r="C1057" s="3">
        <v>8.5575799999999994E-2</v>
      </c>
      <c r="D1057" s="3">
        <v>1.12774E-2</v>
      </c>
      <c r="E1057" s="3">
        <v>3.5867599999999999E-4</v>
      </c>
      <c r="F1057" s="3">
        <v>3.3993899999999999</v>
      </c>
      <c r="G1057" s="3">
        <f t="shared" si="115"/>
        <v>5.992372250921485E-2</v>
      </c>
      <c r="H1057" s="3">
        <f t="shared" si="116"/>
        <v>8.4804760000000007E-2</v>
      </c>
      <c r="I1057" s="3">
        <f t="shared" si="117"/>
        <v>8.3090977994003607E-4</v>
      </c>
      <c r="J1057" s="3">
        <f t="shared" si="120"/>
        <v>3.428112</v>
      </c>
      <c r="K1057" s="3">
        <f t="shared" si="118"/>
        <v>3.202172162767021E-2</v>
      </c>
      <c r="L1057" s="3">
        <f t="shared" si="121"/>
        <v>3.4114385730451821E-2</v>
      </c>
      <c r="M1057" s="3">
        <f t="shared" si="119"/>
        <v>2.2098781834433319E-2</v>
      </c>
    </row>
    <row r="1058" spans="1:13" x14ac:dyDescent="0.4">
      <c r="A1058" s="3">
        <v>48</v>
      </c>
      <c r="B1058" s="3">
        <v>2.68</v>
      </c>
      <c r="C1058" s="3">
        <v>8.4205600000000005E-2</v>
      </c>
      <c r="D1058" s="3">
        <v>1.1046E-2</v>
      </c>
      <c r="E1058" s="3">
        <v>3.5445099999999998E-4</v>
      </c>
      <c r="F1058" s="3">
        <v>3.4004500000000002</v>
      </c>
      <c r="G1058" s="3">
        <f t="shared" si="115"/>
        <v>3.166668573549869E-2</v>
      </c>
      <c r="H1058" s="3">
        <f t="shared" si="116"/>
        <v>8.4109759999999992E-2</v>
      </c>
      <c r="I1058" s="3">
        <f t="shared" si="117"/>
        <v>1.245297338951627E-3</v>
      </c>
      <c r="J1058" s="3">
        <f t="shared" si="120"/>
        <v>3.4120699999999999</v>
      </c>
      <c r="K1058" s="3">
        <f t="shared" si="118"/>
        <v>5.4555388001553164E-2</v>
      </c>
      <c r="L1058" s="3">
        <f t="shared" si="121"/>
        <v>2.0623141024023229E-2</v>
      </c>
      <c r="M1058" s="3">
        <f t="shared" si="119"/>
        <v>2.2803743927149143E-2</v>
      </c>
    </row>
    <row r="1059" spans="1:13" x14ac:dyDescent="0.4">
      <c r="A1059" s="3">
        <v>48</v>
      </c>
      <c r="B1059" s="3">
        <v>2.68</v>
      </c>
      <c r="C1059" s="3">
        <v>8.4253999999999996E-2</v>
      </c>
      <c r="D1059" s="3">
        <v>1.11336E-2</v>
      </c>
      <c r="E1059" s="3">
        <v>3.7363499999999998E-4</v>
      </c>
      <c r="F1059" s="3">
        <v>3.4687800000000002</v>
      </c>
      <c r="G1059" s="3">
        <f t="shared" si="115"/>
        <v>-4.7431835860314298E-3</v>
      </c>
      <c r="H1059" s="3">
        <f t="shared" si="116"/>
        <v>8.3793559999999989E-2</v>
      </c>
      <c r="I1059" s="3">
        <f t="shared" si="117"/>
        <v>1.3748039883561588E-3</v>
      </c>
      <c r="J1059" s="3">
        <f t="shared" si="120"/>
        <v>3.378676</v>
      </c>
      <c r="K1059" s="3">
        <f t="shared" si="118"/>
        <v>9.0625624764743021E-2</v>
      </c>
      <c r="L1059" s="3">
        <f t="shared" si="121"/>
        <v>2.2161765520101118E-2</v>
      </c>
      <c r="M1059" s="3">
        <f t="shared" si="119"/>
        <v>2.3737395292827108E-2</v>
      </c>
    </row>
    <row r="1060" spans="1:13" x14ac:dyDescent="0.4">
      <c r="A1060" s="3">
        <v>48</v>
      </c>
      <c r="B1060" s="3">
        <v>2.68</v>
      </c>
      <c r="C1060" s="3">
        <v>8.3963800000000005E-2</v>
      </c>
      <c r="D1060" s="3">
        <v>1.10121E-2</v>
      </c>
      <c r="E1060" s="3">
        <v>3.5160999999999998E-4</v>
      </c>
      <c r="F1060" s="3">
        <v>3.4063099999999999</v>
      </c>
      <c r="G1060" s="3">
        <f t="shared" si="115"/>
        <v>3.3504869215154609E-2</v>
      </c>
      <c r="H1060" s="3">
        <f t="shared" si="116"/>
        <v>8.3307439999999996E-2</v>
      </c>
      <c r="I1060" s="3">
        <f t="shared" si="117"/>
        <v>1.5452114542676687E-3</v>
      </c>
      <c r="J1060" s="3">
        <f t="shared" si="120"/>
        <v>3.3194220000000003</v>
      </c>
      <c r="K1060" s="3">
        <f t="shared" si="118"/>
        <v>0.10760625026456408</v>
      </c>
      <c r="L1060" s="3">
        <f t="shared" si="121"/>
        <v>3.1093212733760998E-2</v>
      </c>
      <c r="M1060" s="3">
        <f t="shared" si="119"/>
        <v>2.0048607611359071E-2</v>
      </c>
    </row>
    <row r="1061" spans="1:13" x14ac:dyDescent="0.4">
      <c r="A1061" s="3">
        <v>48</v>
      </c>
      <c r="B1061" s="3">
        <v>2.68</v>
      </c>
      <c r="C1061" s="3">
        <v>8.6024600000000007E-2</v>
      </c>
      <c r="D1061" s="3">
        <v>1.14314E-2</v>
      </c>
      <c r="E1061" s="3">
        <v>3.7234300000000002E-4</v>
      </c>
      <c r="F1061" s="3">
        <v>3.46563</v>
      </c>
      <c r="G1061" s="3">
        <f t="shared" si="115"/>
        <v>5.0219834778422401E-2</v>
      </c>
      <c r="H1061" s="3">
        <f t="shared" si="116"/>
        <v>8.3073740000000007E-2</v>
      </c>
      <c r="I1061" s="3">
        <f t="shared" si="117"/>
        <v>1.5163635891170704E-3</v>
      </c>
      <c r="J1061" s="3">
        <f t="shared" si="120"/>
        <v>3.2919719999999999</v>
      </c>
      <c r="K1061" s="3">
        <f t="shared" si="118"/>
        <v>9.9110866689783306E-2</v>
      </c>
      <c r="L1061" s="3">
        <f t="shared" si="121"/>
        <v>2.9436313331559362E-2</v>
      </c>
      <c r="M1061" s="3">
        <f t="shared" si="119"/>
        <v>2.0123026246209489E-2</v>
      </c>
    </row>
    <row r="1062" spans="1:13" x14ac:dyDescent="0.4">
      <c r="A1062" s="3">
        <v>48</v>
      </c>
      <c r="B1062" s="3">
        <v>2.7</v>
      </c>
      <c r="C1062" s="3">
        <v>8.2100800000000002E-2</v>
      </c>
      <c r="D1062" s="3">
        <v>1.0630199999999999E-2</v>
      </c>
      <c r="E1062" s="3">
        <v>3.4155699999999998E-4</v>
      </c>
      <c r="F1062" s="3">
        <v>3.3191799999999998</v>
      </c>
      <c r="G1062" s="3">
        <f t="shared" si="115"/>
        <v>-7.5325010229281286E-3</v>
      </c>
      <c r="H1062" s="3">
        <f t="shared" si="116"/>
        <v>8.2256440000000014E-2</v>
      </c>
      <c r="I1062" s="3">
        <f t="shared" si="117"/>
        <v>3.8444757561987642E-4</v>
      </c>
      <c r="J1062" s="3">
        <f t="shared" si="120"/>
        <v>3.2453739999999995</v>
      </c>
      <c r="K1062" s="3">
        <f t="shared" si="118"/>
        <v>4.8210241069714596E-2</v>
      </c>
      <c r="L1062" s="3">
        <f t="shared" si="121"/>
        <v>2.3939771807327603E-2</v>
      </c>
      <c r="M1062" s="3">
        <f t="shared" si="119"/>
        <v>1.7242653012548962E-2</v>
      </c>
    </row>
    <row r="1063" spans="1:13" x14ac:dyDescent="0.4">
      <c r="A1063" s="3">
        <v>48</v>
      </c>
      <c r="B1063" s="3">
        <v>2.7</v>
      </c>
      <c r="C1063" s="3">
        <v>8.2624600000000006E-2</v>
      </c>
      <c r="D1063" s="3">
        <v>1.06161E-2</v>
      </c>
      <c r="E1063" s="3">
        <v>3.2479699999999999E-4</v>
      </c>
      <c r="F1063" s="3">
        <v>3.2334800000000001</v>
      </c>
      <c r="G1063" s="3">
        <f t="shared" si="115"/>
        <v>3.9359808215888137E-2</v>
      </c>
      <c r="H1063" s="3">
        <f t="shared" si="116"/>
        <v>8.1580340000000001E-2</v>
      </c>
      <c r="I1063" s="3">
        <f t="shared" si="117"/>
        <v>1.4787498728317822E-3</v>
      </c>
      <c r="J1063" s="3">
        <f t="shared" si="120"/>
        <v>3.187716</v>
      </c>
      <c r="K1063" s="3">
        <f t="shared" si="118"/>
        <v>8.4326712873205326E-2</v>
      </c>
      <c r="L1063" s="3">
        <f t="shared" si="121"/>
        <v>2.6923352416926848E-2</v>
      </c>
      <c r="M1063" s="3">
        <f t="shared" si="119"/>
        <v>1.2046409009092039E-2</v>
      </c>
    </row>
    <row r="1064" spans="1:13" x14ac:dyDescent="0.4">
      <c r="A1064" s="3">
        <v>48</v>
      </c>
      <c r="B1064" s="3">
        <v>2.7</v>
      </c>
      <c r="C1064" s="3">
        <v>8.1823400000000004E-2</v>
      </c>
      <c r="D1064" s="3">
        <v>1.04128E-2</v>
      </c>
      <c r="E1064" s="3">
        <v>3.1229599999999999E-4</v>
      </c>
      <c r="F1064" s="3">
        <v>3.1725099999999999</v>
      </c>
      <c r="G1064" s="3">
        <f t="shared" si="115"/>
        <v>3.9914052482267981E-2</v>
      </c>
      <c r="H1064" s="3">
        <f t="shared" si="116"/>
        <v>8.077666E-2</v>
      </c>
      <c r="I1064" s="3">
        <f t="shared" si="117"/>
        <v>1.758353093778382E-3</v>
      </c>
      <c r="J1064" s="3">
        <f t="shared" si="120"/>
        <v>3.152552</v>
      </c>
      <c r="K1064" s="3">
        <f t="shared" si="118"/>
        <v>9.4013464439940811E-2</v>
      </c>
      <c r="L1064" s="3">
        <f t="shared" si="121"/>
        <v>1.4258682411710733E-2</v>
      </c>
      <c r="M1064" s="3">
        <f t="shared" si="119"/>
        <v>2.1718292242296929E-2</v>
      </c>
    </row>
    <row r="1065" spans="1:13" x14ac:dyDescent="0.4">
      <c r="A1065" s="3">
        <v>48</v>
      </c>
      <c r="B1065" s="3">
        <v>2.7</v>
      </c>
      <c r="C1065" s="3">
        <v>8.2795300000000002E-2</v>
      </c>
      <c r="D1065" s="3">
        <v>1.0685999999999999E-2</v>
      </c>
      <c r="E1065" s="3">
        <v>3.33932E-4</v>
      </c>
      <c r="F1065" s="3">
        <v>3.2690600000000001</v>
      </c>
      <c r="G1065" s="3">
        <f t="shared" si="115"/>
        <v>2.5220372204146413E-2</v>
      </c>
      <c r="H1065" s="3">
        <f t="shared" si="116"/>
        <v>8.0274499999999999E-2</v>
      </c>
      <c r="I1065" s="3">
        <f t="shared" si="117"/>
        <v>1.7461965376211256E-3</v>
      </c>
      <c r="J1065" s="3">
        <f t="shared" si="120"/>
        <v>3.1134399999999998</v>
      </c>
      <c r="K1065" s="3">
        <f t="shared" si="118"/>
        <v>0.11574252062228475</v>
      </c>
      <c r="L1065" s="3">
        <f t="shared" si="121"/>
        <v>1.3123433750128765E-2</v>
      </c>
      <c r="M1065" s="3">
        <f t="shared" si="119"/>
        <v>2.0459445910051652E-2</v>
      </c>
    </row>
    <row r="1066" spans="1:13" x14ac:dyDescent="0.4">
      <c r="A1066" s="3">
        <v>48</v>
      </c>
      <c r="B1066" s="3">
        <v>2.7</v>
      </c>
      <c r="C1066" s="3">
        <v>8.19381E-2</v>
      </c>
      <c r="D1066" s="3">
        <v>1.05021E-2</v>
      </c>
      <c r="E1066" s="3">
        <v>3.2335900000000001E-4</v>
      </c>
      <c r="F1066" s="3">
        <v>3.23264</v>
      </c>
      <c r="G1066" s="3">
        <f t="shared" si="115"/>
        <v>2.2737127157263615E-2</v>
      </c>
      <c r="H1066" s="3">
        <f t="shared" si="116"/>
        <v>7.9701099999999997E-2</v>
      </c>
      <c r="I1066" s="3">
        <f t="shared" si="117"/>
        <v>1.2138777318988934E-3</v>
      </c>
      <c r="J1066" s="3">
        <f t="shared" si="120"/>
        <v>3.0518939999999999</v>
      </c>
      <c r="K1066" s="3">
        <f t="shared" si="118"/>
        <v>9.6914366860646653E-2</v>
      </c>
      <c r="L1066" s="3">
        <f t="shared" si="121"/>
        <v>1.7102491503551788E-2</v>
      </c>
      <c r="M1066" s="3">
        <f t="shared" si="119"/>
        <v>2.4045568466204179E-2</v>
      </c>
    </row>
    <row r="1067" spans="1:13" x14ac:dyDescent="0.4">
      <c r="A1067" s="3">
        <v>48</v>
      </c>
      <c r="B1067" s="3">
        <v>2.72</v>
      </c>
      <c r="C1067" s="3">
        <v>7.8720299999999993E-2</v>
      </c>
      <c r="D1067" s="3">
        <v>9.7750200000000006E-3</v>
      </c>
      <c r="E1067" s="3">
        <v>2.84536E-4</v>
      </c>
      <c r="F1067" s="3">
        <v>3.0308899999999999</v>
      </c>
      <c r="G1067" s="3">
        <f t="shared" si="115"/>
        <v>7.3854020250680996E-3</v>
      </c>
      <c r="H1067" s="3">
        <f t="shared" si="116"/>
        <v>7.9370720000000006E-2</v>
      </c>
      <c r="I1067" s="3">
        <f t="shared" si="117"/>
        <v>6.572539886527892E-4</v>
      </c>
      <c r="J1067" s="3">
        <f t="shared" si="120"/>
        <v>3.0183620000000002</v>
      </c>
      <c r="K1067" s="3">
        <f t="shared" si="118"/>
        <v>4.2052643864565732E-2</v>
      </c>
      <c r="L1067" s="3">
        <f t="shared" si="121"/>
        <v>1.7175064196196077E-2</v>
      </c>
      <c r="M1067" s="3">
        <f t="shared" si="119"/>
        <v>2.4063006283685795E-2</v>
      </c>
    </row>
    <row r="1068" spans="1:13" x14ac:dyDescent="0.4">
      <c r="A1068" s="3">
        <v>48</v>
      </c>
      <c r="B1068" s="3">
        <v>2.72</v>
      </c>
      <c r="C1068" s="3">
        <v>7.8606200000000001E-2</v>
      </c>
      <c r="D1068" s="3">
        <v>9.7886599999999994E-3</v>
      </c>
      <c r="E1068" s="3">
        <v>2.9434200000000001E-4</v>
      </c>
      <c r="F1068" s="3">
        <v>3.0576599999999998</v>
      </c>
      <c r="G1068" s="3">
        <f t="shared" si="115"/>
        <v>-2.3963541810192446E-2</v>
      </c>
      <c r="H1068" s="3">
        <f t="shared" si="116"/>
        <v>7.8883379999999989E-2</v>
      </c>
      <c r="I1068" s="3">
        <f t="shared" si="117"/>
        <v>1.4198363545141408E-3</v>
      </c>
      <c r="J1068" s="3">
        <f t="shared" si="120"/>
        <v>2.968324</v>
      </c>
      <c r="K1068" s="3">
        <f t="shared" si="118"/>
        <v>0.10261519626254188</v>
      </c>
      <c r="L1068" s="3">
        <f t="shared" si="121"/>
        <v>1.8270304577892561E-2</v>
      </c>
      <c r="M1068" s="3">
        <f t="shared" si="119"/>
        <v>2.3714603321951751E-2</v>
      </c>
    </row>
    <row r="1069" spans="1:13" x14ac:dyDescent="0.4">
      <c r="A1069" s="3">
        <v>48</v>
      </c>
      <c r="B1069" s="3">
        <v>2.72</v>
      </c>
      <c r="C1069" s="3">
        <v>7.9312599999999997E-2</v>
      </c>
      <c r="D1069" s="3">
        <v>9.8049399999999998E-3</v>
      </c>
      <c r="E1069" s="3">
        <v>2.7853600000000002E-4</v>
      </c>
      <c r="F1069" s="3">
        <v>2.97695</v>
      </c>
      <c r="G1069" s="3">
        <f t="shared" si="115"/>
        <v>3.4237809174358147E-2</v>
      </c>
      <c r="H1069" s="3">
        <f t="shared" si="116"/>
        <v>7.8397899999999993E-2</v>
      </c>
      <c r="I1069" s="3">
        <f t="shared" si="117"/>
        <v>1.7966160658304262E-3</v>
      </c>
      <c r="J1069" s="3">
        <f t="shared" si="120"/>
        <v>2.9207919999999996</v>
      </c>
      <c r="K1069" s="3">
        <f t="shared" si="118"/>
        <v>0.10523499938708603</v>
      </c>
      <c r="L1069" s="3">
        <f t="shared" si="121"/>
        <v>2.0616727836728809E-2</v>
      </c>
      <c r="M1069" s="3">
        <f t="shared" si="119"/>
        <v>1.9652182072373434E-2</v>
      </c>
    </row>
    <row r="1070" spans="1:13" x14ac:dyDescent="0.4">
      <c r="A1070" s="3">
        <v>48</v>
      </c>
      <c r="B1070" s="3">
        <v>2.72</v>
      </c>
      <c r="C1070" s="3">
        <v>7.9928299999999994E-2</v>
      </c>
      <c r="D1070" s="3">
        <v>9.8845500000000006E-3</v>
      </c>
      <c r="E1070" s="3">
        <v>2.7988900000000002E-4</v>
      </c>
      <c r="F1070" s="3">
        <v>2.9613299999999998</v>
      </c>
      <c r="G1070" s="3">
        <f t="shared" si="115"/>
        <v>4.5115660971261518E-2</v>
      </c>
      <c r="H1070" s="3">
        <f t="shared" si="116"/>
        <v>7.8014600000000003E-2</v>
      </c>
      <c r="I1070" s="3">
        <f t="shared" si="117"/>
        <v>1.7647367588396858E-3</v>
      </c>
      <c r="J1070" s="3">
        <f t="shared" si="120"/>
        <v>2.8985320000000003</v>
      </c>
      <c r="K1070" s="3">
        <f t="shared" si="118"/>
        <v>0.10274376543615671</v>
      </c>
      <c r="L1070" s="3">
        <f t="shared" si="121"/>
        <v>1.68013977802276E-2</v>
      </c>
      <c r="M1070" s="3">
        <f t="shared" si="119"/>
        <v>1.8452571417200154E-2</v>
      </c>
    </row>
    <row r="1071" spans="1:13" x14ac:dyDescent="0.4">
      <c r="A1071" s="3">
        <v>48</v>
      </c>
      <c r="B1071" s="3">
        <v>2.72</v>
      </c>
      <c r="C1071" s="3">
        <v>8.0286200000000002E-2</v>
      </c>
      <c r="D1071" s="3">
        <v>1.00643E-2</v>
      </c>
      <c r="E1071" s="3">
        <v>2.9685099999999999E-4</v>
      </c>
      <c r="F1071" s="3">
        <v>3.0649799999999998</v>
      </c>
      <c r="G1071" s="3">
        <f t="shared" si="115"/>
        <v>2.3099990620485067E-2</v>
      </c>
      <c r="H1071" s="3">
        <f t="shared" si="116"/>
        <v>7.7306579999999986E-2</v>
      </c>
      <c r="I1071" s="3">
        <f t="shared" si="117"/>
        <v>1.5522852062684878E-3</v>
      </c>
      <c r="J1071" s="3">
        <f t="shared" si="120"/>
        <v>2.8576380000000001</v>
      </c>
      <c r="K1071" s="3">
        <f t="shared" si="118"/>
        <v>0.1100428800786311</v>
      </c>
      <c r="L1071" s="3">
        <f t="shared" si="121"/>
        <v>1.1314410084818571E-2</v>
      </c>
      <c r="M1071" s="3">
        <f t="shared" si="119"/>
        <v>1.2255835357804085E-2</v>
      </c>
    </row>
    <row r="1072" spans="1:13" x14ac:dyDescent="0.4">
      <c r="A1072" s="3">
        <v>48</v>
      </c>
      <c r="B1072" s="3">
        <v>2.74</v>
      </c>
      <c r="C1072" s="3">
        <v>7.6283599999999993E-2</v>
      </c>
      <c r="D1072" s="3">
        <v>9.1260899999999999E-3</v>
      </c>
      <c r="E1072" s="3">
        <v>2.46643E-4</v>
      </c>
      <c r="F1072" s="3">
        <v>2.7806999999999999</v>
      </c>
      <c r="G1072" s="3">
        <f t="shared" si="115"/>
        <v>1.2861603933550514E-2</v>
      </c>
      <c r="H1072" s="3">
        <f t="shared" si="116"/>
        <v>7.6397999999999994E-2</v>
      </c>
      <c r="I1072" s="3">
        <f t="shared" si="117"/>
        <v>5.4517295237382988E-4</v>
      </c>
      <c r="J1072" s="3">
        <f t="shared" si="120"/>
        <v>2.7973600000000003</v>
      </c>
      <c r="K1072" s="3">
        <f t="shared" si="118"/>
        <v>4.0581552952049474E-2</v>
      </c>
      <c r="L1072" s="3">
        <f t="shared" si="121"/>
        <v>5.9547687380586464E-3</v>
      </c>
      <c r="M1072" s="3">
        <f t="shared" si="119"/>
        <v>1.1780303574702167E-2</v>
      </c>
    </row>
    <row r="1073" spans="1:13" x14ac:dyDescent="0.4">
      <c r="A1073" s="3">
        <v>48</v>
      </c>
      <c r="B1073" s="3">
        <v>2.74</v>
      </c>
      <c r="C1073" s="3">
        <v>7.6178800000000005E-2</v>
      </c>
      <c r="D1073" s="3">
        <v>9.1568599999999993E-3</v>
      </c>
      <c r="E1073" s="3">
        <v>2.5462100000000001E-4</v>
      </c>
      <c r="F1073" s="3">
        <v>2.82</v>
      </c>
      <c r="G1073" s="3">
        <f t="shared" si="115"/>
        <v>-1.2231425516011196E-2</v>
      </c>
      <c r="H1073" s="3">
        <f t="shared" si="116"/>
        <v>7.582448E-2</v>
      </c>
      <c r="I1073" s="3">
        <f t="shared" si="117"/>
        <v>1.3206572930173836E-3</v>
      </c>
      <c r="J1073" s="3">
        <f t="shared" si="120"/>
        <v>2.7483080000000002</v>
      </c>
      <c r="K1073" s="3">
        <f t="shared" si="118"/>
        <v>0.11360312449928481</v>
      </c>
      <c r="L1073" s="3">
        <f t="shared" si="121"/>
        <v>1.1200846479023596E-2</v>
      </c>
      <c r="M1073" s="3">
        <f t="shared" si="119"/>
        <v>1.7925637163802539E-2</v>
      </c>
    </row>
    <row r="1074" spans="1:13" x14ac:dyDescent="0.4">
      <c r="A1074" s="3">
        <v>48</v>
      </c>
      <c r="B1074" s="3">
        <v>2.74</v>
      </c>
      <c r="C1074" s="3">
        <v>7.7396099999999995E-2</v>
      </c>
      <c r="D1074" s="3">
        <v>9.3980899999999996E-3</v>
      </c>
      <c r="E1074" s="3">
        <v>2.60955E-4</v>
      </c>
      <c r="F1074" s="3">
        <v>2.86565</v>
      </c>
      <c r="G1074" s="3">
        <f t="shared" si="115"/>
        <v>1.51611588918521E-2</v>
      </c>
      <c r="H1074" s="3">
        <f t="shared" si="116"/>
        <v>7.5473360000000003E-2</v>
      </c>
      <c r="I1074" s="3">
        <f t="shared" si="117"/>
        <v>1.4101273085789113E-3</v>
      </c>
      <c r="J1074" s="3">
        <f t="shared" si="120"/>
        <v>2.7001900000000001</v>
      </c>
      <c r="K1074" s="3">
        <f t="shared" si="118"/>
        <v>0.12356247925644745</v>
      </c>
      <c r="L1074" s="3">
        <f t="shared" si="121"/>
        <v>1.8279405929500104E-2</v>
      </c>
      <c r="M1074" s="3">
        <f t="shared" si="119"/>
        <v>1.378473875526267E-2</v>
      </c>
    </row>
    <row r="1075" spans="1:13" x14ac:dyDescent="0.4">
      <c r="A1075" s="3">
        <v>48</v>
      </c>
      <c r="B1075" s="3">
        <v>2.74</v>
      </c>
      <c r="C1075" s="3">
        <v>7.6388200000000003E-2</v>
      </c>
      <c r="D1075" s="3">
        <v>9.1137200000000005E-3</v>
      </c>
      <c r="E1075" s="3">
        <v>2.4477400000000001E-4</v>
      </c>
      <c r="F1075" s="3">
        <v>2.7568600000000001</v>
      </c>
      <c r="G1075" s="3">
        <f t="shared" si="115"/>
        <v>1.7680722494216372E-2</v>
      </c>
      <c r="H1075" s="3">
        <f t="shared" si="116"/>
        <v>7.4978680000000006E-2</v>
      </c>
      <c r="I1075" s="3">
        <f t="shared" si="117"/>
        <v>1.0319933088930402E-3</v>
      </c>
      <c r="J1075" s="3">
        <f t="shared" si="120"/>
        <v>2.6579579999999998</v>
      </c>
      <c r="K1075" s="3">
        <f t="shared" si="118"/>
        <v>9.1795643338886249E-2</v>
      </c>
      <c r="L1075" s="3">
        <f t="shared" si="121"/>
        <v>1.5925999310839999E-2</v>
      </c>
      <c r="M1075" s="3">
        <f t="shared" si="119"/>
        <v>1.506154440407389E-2</v>
      </c>
    </row>
    <row r="1076" spans="1:13" x14ac:dyDescent="0.4">
      <c r="A1076" s="3">
        <v>48</v>
      </c>
      <c r="B1076" s="3">
        <v>2.74</v>
      </c>
      <c r="C1076" s="3">
        <v>7.57433E-2</v>
      </c>
      <c r="D1076" s="3">
        <v>9.0236099999999996E-3</v>
      </c>
      <c r="E1076" s="3">
        <v>2.4518000000000001E-4</v>
      </c>
      <c r="F1076" s="3">
        <v>2.7635900000000002</v>
      </c>
      <c r="G1076" s="3">
        <f t="shared" si="115"/>
        <v>-3.6982161133145564E-3</v>
      </c>
      <c r="H1076" s="3">
        <f t="shared" si="116"/>
        <v>7.4700020000000006E-2</v>
      </c>
      <c r="I1076" s="3">
        <f t="shared" si="117"/>
        <v>7.6815498800697957E-4</v>
      </c>
      <c r="J1076" s="3">
        <f t="shared" si="120"/>
        <v>2.625394</v>
      </c>
      <c r="K1076" s="3">
        <f t="shared" si="118"/>
        <v>7.891012016211868E-2</v>
      </c>
      <c r="L1076" s="3">
        <f t="shared" si="121"/>
        <v>1.923269968515242E-2</v>
      </c>
      <c r="M1076" s="3">
        <f t="shared" si="119"/>
        <v>1.6798567704193471E-2</v>
      </c>
    </row>
    <row r="1077" spans="1:13" x14ac:dyDescent="0.4">
      <c r="A1077" s="3">
        <v>48</v>
      </c>
      <c r="B1077" s="3">
        <v>2.76</v>
      </c>
      <c r="C1077" s="3">
        <v>7.3415999999999995E-2</v>
      </c>
      <c r="D1077" s="3">
        <v>8.4271499999999996E-3</v>
      </c>
      <c r="E1077" s="3">
        <v>2.0472200000000001E-4</v>
      </c>
      <c r="F1077" s="3">
        <v>2.5354399999999999</v>
      </c>
      <c r="G1077" s="3">
        <f t="shared" si="115"/>
        <v>3.9091992638375261E-2</v>
      </c>
      <c r="H1077" s="3">
        <f t="shared" si="116"/>
        <v>7.4574080000000015E-2</v>
      </c>
      <c r="I1077" s="3">
        <f t="shared" si="117"/>
        <v>6.2507939783678918E-4</v>
      </c>
      <c r="J1077" s="3">
        <f t="shared" si="120"/>
        <v>2.5934700000000004</v>
      </c>
      <c r="K1077" s="3">
        <f t="shared" si="118"/>
        <v>3.846863605588325E-2</v>
      </c>
      <c r="L1077" s="3">
        <f t="shared" si="121"/>
        <v>2.6567079039600539E-2</v>
      </c>
      <c r="M1077" s="3">
        <f t="shared" si="119"/>
        <v>1.2688431272244104E-2</v>
      </c>
    </row>
    <row r="1078" spans="1:13" x14ac:dyDescent="0.4">
      <c r="A1078" s="3">
        <v>48</v>
      </c>
      <c r="B1078" s="3">
        <v>2.76</v>
      </c>
      <c r="C1078" s="3">
        <v>7.4423199999999995E-2</v>
      </c>
      <c r="D1078" s="3">
        <v>8.6287199999999994E-3</v>
      </c>
      <c r="E1078" s="3">
        <v>2.1819100000000001E-4</v>
      </c>
      <c r="F1078" s="3">
        <v>2.5794100000000002</v>
      </c>
      <c r="G1078" s="3">
        <f t="shared" si="115"/>
        <v>2.3161371736371339E-2</v>
      </c>
      <c r="H1078" s="3">
        <f t="shared" si="116"/>
        <v>7.4283120000000008E-2</v>
      </c>
      <c r="I1078" s="3">
        <f t="shared" si="117"/>
        <v>1.1845948900784595E-3</v>
      </c>
      <c r="J1078" s="3">
        <f t="shared" si="120"/>
        <v>2.565582</v>
      </c>
      <c r="K1078" s="3">
        <f t="shared" si="118"/>
        <v>8.8473043442621593E-2</v>
      </c>
      <c r="L1078" s="3">
        <f t="shared" si="121"/>
        <v>2.6988001485006262E-2</v>
      </c>
      <c r="M1078" s="3">
        <f t="shared" si="119"/>
        <v>1.3124367622542082E-2</v>
      </c>
    </row>
    <row r="1079" spans="1:13" x14ac:dyDescent="0.4">
      <c r="A1079" s="3">
        <v>48</v>
      </c>
      <c r="B1079" s="3">
        <v>2.76</v>
      </c>
      <c r="C1079" s="3">
        <v>7.4922699999999995E-2</v>
      </c>
      <c r="D1079" s="3">
        <v>8.7932800000000005E-3</v>
      </c>
      <c r="E1079" s="3">
        <v>2.3117799999999999E-4</v>
      </c>
      <c r="F1079" s="3">
        <v>2.65449</v>
      </c>
      <c r="G1079" s="3">
        <f t="shared" si="115"/>
        <v>3.3941257985515838E-3</v>
      </c>
      <c r="H1079" s="3">
        <f t="shared" si="116"/>
        <v>7.3762439999999999E-2</v>
      </c>
      <c r="I1079" s="3">
        <f t="shared" si="117"/>
        <v>1.5303012756970426E-3</v>
      </c>
      <c r="J1079" s="3">
        <f t="shared" si="120"/>
        <v>2.533598</v>
      </c>
      <c r="K1079" s="3">
        <f t="shared" si="118"/>
        <v>0.10504682258878656</v>
      </c>
      <c r="L1079" s="3">
        <f t="shared" si="121"/>
        <v>2.5823305951280885E-2</v>
      </c>
      <c r="M1079" s="3">
        <f t="shared" si="119"/>
        <v>1.3659751293184729E-2</v>
      </c>
    </row>
    <row r="1080" spans="1:13" x14ac:dyDescent="0.4">
      <c r="A1080" s="3">
        <v>48</v>
      </c>
      <c r="B1080" s="3">
        <v>2.76</v>
      </c>
      <c r="C1080" s="3">
        <v>7.4994900000000003E-2</v>
      </c>
      <c r="D1080" s="3">
        <v>8.7316800000000003E-3</v>
      </c>
      <c r="E1080" s="3">
        <v>2.2090099999999999E-4</v>
      </c>
      <c r="F1080" s="3">
        <v>2.5940400000000001</v>
      </c>
      <c r="G1080" s="3">
        <f t="shared" si="115"/>
        <v>3.4214224365778478E-2</v>
      </c>
      <c r="H1080" s="3">
        <f t="shared" si="116"/>
        <v>7.3365220000000009E-2</v>
      </c>
      <c r="I1080" s="3">
        <f t="shared" si="117"/>
        <v>1.4322010869986101E-3</v>
      </c>
      <c r="J1080" s="3">
        <f t="shared" si="120"/>
        <v>2.4973739999999998</v>
      </c>
      <c r="K1080" s="3">
        <f t="shared" si="118"/>
        <v>8.674770327795428E-2</v>
      </c>
      <c r="L1080" s="3">
        <f t="shared" si="121"/>
        <v>2.539364479333055E-2</v>
      </c>
      <c r="M1080" s="3">
        <f t="shared" si="119"/>
        <v>1.4373626378435729E-2</v>
      </c>
    </row>
    <row r="1081" spans="1:13" x14ac:dyDescent="0.4">
      <c r="A1081" s="3">
        <v>48</v>
      </c>
      <c r="B1081" s="3">
        <v>2.76</v>
      </c>
      <c r="C1081" s="3">
        <v>7.5113600000000003E-2</v>
      </c>
      <c r="D1081" s="3">
        <v>8.7614000000000008E-3</v>
      </c>
      <c r="E1081" s="3">
        <v>2.2269299999999999E-4</v>
      </c>
      <c r="F1081" s="3">
        <v>2.6039699999999999</v>
      </c>
      <c r="G1081" s="3">
        <f t="shared" si="115"/>
        <v>3.297368065892603E-2</v>
      </c>
      <c r="H1081" s="3">
        <f t="shared" si="116"/>
        <v>7.293848E-2</v>
      </c>
      <c r="I1081" s="3">
        <f t="shared" si="117"/>
        <v>1.1784433705528661E-3</v>
      </c>
      <c r="J1081" s="3">
        <f t="shared" si="120"/>
        <v>2.4804760000000003</v>
      </c>
      <c r="K1081" s="3">
        <f t="shared" si="118"/>
        <v>7.3487478552471744E-2</v>
      </c>
      <c r="L1081" s="3">
        <f t="shared" si="121"/>
        <v>2.0425287538737912E-2</v>
      </c>
      <c r="M1081" s="3">
        <f t="shared" si="119"/>
        <v>1.475438407684136E-2</v>
      </c>
    </row>
    <row r="1082" spans="1:13" x14ac:dyDescent="0.4">
      <c r="A1082" s="3">
        <v>48</v>
      </c>
      <c r="B1082" s="3">
        <v>2.78</v>
      </c>
      <c r="C1082" s="3">
        <v>7.1961200000000003E-2</v>
      </c>
      <c r="D1082" s="3">
        <v>8.0694200000000008E-3</v>
      </c>
      <c r="E1082" s="3">
        <v>1.8729900000000001E-4</v>
      </c>
      <c r="F1082" s="3">
        <v>2.3959999999999999</v>
      </c>
      <c r="G1082" s="3">
        <f t="shared" si="115"/>
        <v>4.1196604865403885E-2</v>
      </c>
      <c r="H1082" s="3">
        <f t="shared" si="116"/>
        <v>7.2386760000000008E-2</v>
      </c>
      <c r="I1082" s="3">
        <f t="shared" si="117"/>
        <v>4.5408611341902968E-4</v>
      </c>
      <c r="J1082" s="3">
        <f t="shared" si="120"/>
        <v>2.458024</v>
      </c>
      <c r="K1082" s="3">
        <f t="shared" si="118"/>
        <v>4.3259728894203639E-2</v>
      </c>
      <c r="L1082" s="3">
        <f t="shared" si="121"/>
        <v>1.3269977667202837E-2</v>
      </c>
      <c r="M1082" s="3">
        <f t="shared" si="119"/>
        <v>1.5585583229001391E-2</v>
      </c>
    </row>
    <row r="1083" spans="1:13" x14ac:dyDescent="0.4">
      <c r="A1083" s="3">
        <v>48</v>
      </c>
      <c r="B1083" s="3">
        <v>2.78</v>
      </c>
      <c r="C1083" s="3">
        <v>7.1819800000000003E-2</v>
      </c>
      <c r="D1083" s="3">
        <v>8.07743E-3</v>
      </c>
      <c r="E1083" s="3">
        <v>1.9234100000000001E-4</v>
      </c>
      <c r="F1083" s="3">
        <v>2.4194900000000001</v>
      </c>
      <c r="G1083" s="3">
        <f t="shared" si="115"/>
        <v>1.7337894067744442E-2</v>
      </c>
      <c r="H1083" s="3">
        <f t="shared" si="116"/>
        <v>7.2030860000000002E-2</v>
      </c>
      <c r="I1083" s="3">
        <f t="shared" si="117"/>
        <v>1.007852690823417E-3</v>
      </c>
      <c r="J1083" s="3">
        <f t="shared" si="120"/>
        <v>2.4336280000000001</v>
      </c>
      <c r="K1083" s="3">
        <f t="shared" si="118"/>
        <v>8.5313178442723514E-2</v>
      </c>
      <c r="L1083" s="3">
        <f t="shared" si="121"/>
        <v>8.8178464285156404E-3</v>
      </c>
      <c r="M1083" s="3">
        <f t="shared" si="119"/>
        <v>8.5749796602407301E-3</v>
      </c>
    </row>
    <row r="1084" spans="1:13" x14ac:dyDescent="0.4">
      <c r="A1084" s="3">
        <v>48</v>
      </c>
      <c r="B1084" s="3">
        <v>2.78</v>
      </c>
      <c r="C1084" s="3">
        <v>7.2936600000000004E-2</v>
      </c>
      <c r="D1084" s="3">
        <v>8.30411E-3</v>
      </c>
      <c r="E1084" s="3">
        <v>2.06617E-4</v>
      </c>
      <c r="F1084" s="3">
        <v>2.4733700000000001</v>
      </c>
      <c r="G1084" s="3">
        <f t="shared" si="115"/>
        <v>1.2458200087999138E-3</v>
      </c>
      <c r="H1084" s="3">
        <f t="shared" si="116"/>
        <v>7.1688479999999999E-2</v>
      </c>
      <c r="I1084" s="3">
        <f t="shared" si="117"/>
        <v>1.2763967837627931E-3</v>
      </c>
      <c r="J1084" s="3">
        <f t="shared" si="120"/>
        <v>2.4080699999999999</v>
      </c>
      <c r="K1084" s="3">
        <f t="shared" si="118"/>
        <v>0.10302359865584187</v>
      </c>
      <c r="L1084" s="3">
        <f t="shared" si="121"/>
        <v>9.5979623109671234E-3</v>
      </c>
      <c r="M1084" s="3">
        <f t="shared" si="119"/>
        <v>9.4476371807434324E-3</v>
      </c>
    </row>
    <row r="1085" spans="1:13" x14ac:dyDescent="0.4">
      <c r="A1085" s="3">
        <v>48</v>
      </c>
      <c r="B1085" s="3">
        <v>2.78</v>
      </c>
      <c r="C1085" s="3">
        <v>7.2861200000000001E-2</v>
      </c>
      <c r="D1085" s="3">
        <v>8.3367700000000003E-3</v>
      </c>
      <c r="E1085" s="3">
        <v>2.0655099999999999E-4</v>
      </c>
      <c r="F1085" s="3">
        <v>2.5095499999999999</v>
      </c>
      <c r="G1085" s="3">
        <f t="shared" si="115"/>
        <v>9.3724380928152939E-3</v>
      </c>
      <c r="H1085" s="3">
        <f t="shared" si="116"/>
        <v>7.1202620000000008E-2</v>
      </c>
      <c r="I1085" s="3">
        <f t="shared" si="117"/>
        <v>1.1664498881649409E-3</v>
      </c>
      <c r="J1085" s="3">
        <f t="shared" si="120"/>
        <v>2.3750880000000003</v>
      </c>
      <c r="K1085" s="3">
        <f t="shared" si="118"/>
        <v>0.10323595292338797</v>
      </c>
      <c r="L1085" s="3">
        <f t="shared" si="121"/>
        <v>1.6228749563180257E-2</v>
      </c>
      <c r="M1085" s="3">
        <f t="shared" si="119"/>
        <v>1.2424357094982968E-2</v>
      </c>
    </row>
    <row r="1086" spans="1:13" x14ac:dyDescent="0.4">
      <c r="A1086" s="3">
        <v>48</v>
      </c>
      <c r="B1086" s="3">
        <v>2.78</v>
      </c>
      <c r="C1086" s="3">
        <v>7.2355000000000003E-2</v>
      </c>
      <c r="D1086" s="3">
        <v>8.2417399999999991E-3</v>
      </c>
      <c r="E1086" s="3">
        <v>2.0435000000000001E-4</v>
      </c>
      <c r="F1086" s="3">
        <v>2.4917099999999999</v>
      </c>
      <c r="G1086" s="3">
        <f t="shared" si="115"/>
        <v>-2.8028686987493501E-3</v>
      </c>
      <c r="H1086" s="3">
        <f t="shared" si="116"/>
        <v>7.0579000000000003E-2</v>
      </c>
      <c r="I1086" s="3">
        <f t="shared" si="117"/>
        <v>9.2063328204014072E-4</v>
      </c>
      <c r="J1086" s="3">
        <f t="shared" si="120"/>
        <v>2.3278100000000004</v>
      </c>
      <c r="K1086" s="3">
        <f t="shared" si="118"/>
        <v>8.2971743623959038E-2</v>
      </c>
      <c r="L1086" s="3">
        <f t="shared" si="121"/>
        <v>1.7323955123577983E-2</v>
      </c>
      <c r="M1086" s="3">
        <f t="shared" si="119"/>
        <v>1.2006015542611681E-2</v>
      </c>
    </row>
    <row r="1087" spans="1:13" x14ac:dyDescent="0.4">
      <c r="A1087" s="3">
        <v>48</v>
      </c>
      <c r="B1087" s="3">
        <v>2.8</v>
      </c>
      <c r="C1087" s="3">
        <v>7.01817E-2</v>
      </c>
      <c r="D1087" s="3">
        <v>7.6890300000000003E-3</v>
      </c>
      <c r="E1087" s="3">
        <v>1.74005E-4</v>
      </c>
      <c r="F1087" s="3">
        <v>2.2740200000000002</v>
      </c>
      <c r="G1087" s="3">
        <f t="shared" si="115"/>
        <v>1.8935948671967906E-2</v>
      </c>
      <c r="H1087" s="3">
        <f t="shared" si="116"/>
        <v>7.021150000000001E-2</v>
      </c>
      <c r="I1087" s="3">
        <f t="shared" si="117"/>
        <v>2.8710736667664688E-4</v>
      </c>
      <c r="J1087" s="3">
        <f t="shared" si="120"/>
        <v>2.2942580000000001</v>
      </c>
      <c r="K1087" s="3">
        <f t="shared" si="118"/>
        <v>1.9720838116063944E-2</v>
      </c>
      <c r="L1087" s="3">
        <f t="shared" si="121"/>
        <v>2.3651411676312194E-2</v>
      </c>
      <c r="M1087" s="3">
        <f t="shared" si="119"/>
        <v>7.041876763744551E-3</v>
      </c>
    </row>
    <row r="1088" spans="1:13" x14ac:dyDescent="0.4">
      <c r="A1088" s="3">
        <v>48</v>
      </c>
      <c r="B1088" s="3">
        <v>2.8</v>
      </c>
      <c r="C1088" s="3">
        <v>7.0107900000000001E-2</v>
      </c>
      <c r="D1088" s="3">
        <v>7.7001700000000001E-3</v>
      </c>
      <c r="E1088" s="3">
        <v>1.741E-4</v>
      </c>
      <c r="F1088" s="3">
        <v>2.2917000000000001</v>
      </c>
      <c r="G1088" s="3">
        <f t="shared" si="115"/>
        <v>2.1238473480001852E-2</v>
      </c>
      <c r="H1088" s="3">
        <f t="shared" si="116"/>
        <v>6.9988140000000004E-2</v>
      </c>
      <c r="I1088" s="3">
        <f t="shared" si="117"/>
        <v>5.4341664899043964E-4</v>
      </c>
      <c r="J1088" s="3">
        <f t="shared" si="120"/>
        <v>2.2826680000000001</v>
      </c>
      <c r="K1088" s="3">
        <f t="shared" si="118"/>
        <v>3.7354259409068689E-2</v>
      </c>
      <c r="L1088" s="3">
        <f t="shared" si="121"/>
        <v>2.6018486602009984E-2</v>
      </c>
      <c r="M1088" s="3">
        <f t="shared" si="119"/>
        <v>7.0481554104571496E-3</v>
      </c>
    </row>
    <row r="1089" spans="1:13" x14ac:dyDescent="0.4">
      <c r="A1089" s="3">
        <v>48</v>
      </c>
      <c r="B1089" s="3">
        <v>2.8</v>
      </c>
      <c r="C1089" s="3">
        <v>7.0507299999999995E-2</v>
      </c>
      <c r="D1089" s="3">
        <v>7.7767000000000001E-3</v>
      </c>
      <c r="E1089" s="3">
        <v>1.7519000000000001E-4</v>
      </c>
      <c r="F1089" s="3">
        <v>2.3084600000000002</v>
      </c>
      <c r="G1089" s="3">
        <f t="shared" si="115"/>
        <v>3.4399756269865578E-2</v>
      </c>
      <c r="H1089" s="3">
        <f t="shared" si="116"/>
        <v>6.9787599999999991E-2</v>
      </c>
      <c r="I1089" s="3">
        <f t="shared" si="117"/>
        <v>6.3885325388542602E-4</v>
      </c>
      <c r="J1089" s="3">
        <f t="shared" si="120"/>
        <v>2.2593399999999999</v>
      </c>
      <c r="K1089" s="3">
        <f t="shared" si="118"/>
        <v>5.6131328507349532E-2</v>
      </c>
      <c r="L1089" s="3">
        <f t="shared" si="121"/>
        <v>2.3649612642817751E-2</v>
      </c>
      <c r="M1089" s="3">
        <f t="shared" si="119"/>
        <v>9.7349497814193716E-3</v>
      </c>
    </row>
    <row r="1090" spans="1:13" x14ac:dyDescent="0.4">
      <c r="A1090" s="3">
        <v>48</v>
      </c>
      <c r="B1090" s="3">
        <v>2.8</v>
      </c>
      <c r="C1090" s="3">
        <v>6.9743100000000002E-2</v>
      </c>
      <c r="D1090" s="3">
        <v>7.6266199999999998E-3</v>
      </c>
      <c r="E1090" s="3">
        <v>1.71905E-4</v>
      </c>
      <c r="F1090" s="3">
        <v>2.2731599999999998</v>
      </c>
      <c r="G1090" s="3">
        <f t="shared" si="115"/>
        <v>1.4848465894803931E-2</v>
      </c>
      <c r="H1090" s="3">
        <f t="shared" si="116"/>
        <v>6.9433480000000006E-2</v>
      </c>
      <c r="I1090" s="3">
        <f t="shared" si="117"/>
        <v>6.3246901078234581E-4</v>
      </c>
      <c r="J1090" s="3">
        <f t="shared" si="120"/>
        <v>2.2375280000000002</v>
      </c>
      <c r="K1090" s="3">
        <f t="shared" si="118"/>
        <v>5.3953392256650481E-2</v>
      </c>
      <c r="L1090" s="3">
        <f t="shared" si="121"/>
        <v>1.8395814846347003E-2</v>
      </c>
      <c r="M1090" s="3">
        <f t="shared" si="119"/>
        <v>9.6031583654808492E-3</v>
      </c>
    </row>
    <row r="1091" spans="1:13" x14ac:dyDescent="0.4">
      <c r="A1091" s="3">
        <v>48</v>
      </c>
      <c r="B1091" s="3">
        <v>2.8</v>
      </c>
      <c r="C1091" s="3">
        <v>7.0517499999999997E-2</v>
      </c>
      <c r="D1091" s="3">
        <v>7.7969600000000003E-3</v>
      </c>
      <c r="E1091" s="3">
        <v>1.77119E-4</v>
      </c>
      <c r="F1091" s="3">
        <v>2.32395</v>
      </c>
      <c r="G1091" s="3">
        <f t="shared" ref="G1091:G1154" si="122">1-E1091/(3*D1091^2)</f>
        <v>2.883441406492171E-2</v>
      </c>
      <c r="H1091" s="3">
        <f t="shared" ref="H1091:H1154" si="123">AVERAGE(C1091:C1095)</f>
        <v>6.9267960000000003E-2</v>
      </c>
      <c r="I1091" s="3">
        <f t="shared" ref="I1091:I1154" si="124">_xlfn.STDEV.P(C1091:C1095)</f>
        <v>6.3805009709269546E-4</v>
      </c>
      <c r="J1091" s="3">
        <f t="shared" si="120"/>
        <v>2.2133660000000002</v>
      </c>
      <c r="K1091" s="3">
        <f t="shared" ref="K1091:K1154" si="125">_xlfn.STDEV.P(F1091:F1095)</f>
        <v>5.9365787655854367E-2</v>
      </c>
      <c r="L1091" s="3">
        <f t="shared" si="121"/>
        <v>2.1809659220660006E-2</v>
      </c>
      <c r="M1091" s="3">
        <f t="shared" ref="M1091:M1154" si="126">_xlfn.STDEV.P(G1091:G1095)</f>
        <v>1.0705969816729265E-2</v>
      </c>
    </row>
    <row r="1092" spans="1:13" x14ac:dyDescent="0.4">
      <c r="A1092" s="3">
        <v>48</v>
      </c>
      <c r="B1092" s="3">
        <v>2.82</v>
      </c>
      <c r="C1092" s="3">
        <v>6.9064899999999999E-2</v>
      </c>
      <c r="D1092" s="3">
        <v>7.4823399999999997E-3</v>
      </c>
      <c r="E1092" s="3">
        <v>1.62788E-4</v>
      </c>
      <c r="F1092" s="3">
        <v>2.2160700000000002</v>
      </c>
      <c r="G1092" s="3">
        <f t="shared" si="122"/>
        <v>3.0771323300456843E-2</v>
      </c>
      <c r="H1092" s="3">
        <f t="shared" si="123"/>
        <v>6.9060280000000002E-2</v>
      </c>
      <c r="I1092" s="3">
        <f t="shared" si="124"/>
        <v>2.462172244177902E-4</v>
      </c>
      <c r="J1092" s="3">
        <f t="shared" si="120"/>
        <v>2.1760199999999998</v>
      </c>
      <c r="K1092" s="3">
        <f t="shared" si="125"/>
        <v>2.9042236139801589E-2</v>
      </c>
      <c r="L1092" s="3">
        <f t="shared" si="121"/>
        <v>2.3523571980766555E-2</v>
      </c>
      <c r="M1092" s="3">
        <f t="shared" si="126"/>
        <v>1.2265700609510374E-2</v>
      </c>
    </row>
    <row r="1093" spans="1:13" x14ac:dyDescent="0.4">
      <c r="A1093" s="3">
        <v>48</v>
      </c>
      <c r="B1093" s="3">
        <v>2.82</v>
      </c>
      <c r="C1093" s="3">
        <v>6.9105200000000006E-2</v>
      </c>
      <c r="D1093" s="3">
        <v>7.4377200000000001E-3</v>
      </c>
      <c r="E1093" s="3">
        <v>1.6440000000000001E-4</v>
      </c>
      <c r="F1093" s="3">
        <v>2.1750600000000002</v>
      </c>
      <c r="G1093" s="3">
        <f t="shared" si="122"/>
        <v>9.3941036840407E-3</v>
      </c>
      <c r="H1093" s="3">
        <f t="shared" si="123"/>
        <v>6.8785520000000017E-2</v>
      </c>
      <c r="I1093" s="3">
        <f t="shared" si="124"/>
        <v>6.00046972827961E-4</v>
      </c>
      <c r="J1093" s="3">
        <f t="shared" si="120"/>
        <v>2.1465100000000001</v>
      </c>
      <c r="K1093" s="3">
        <f t="shared" si="125"/>
        <v>4.4306442872340819E-2</v>
      </c>
      <c r="L1093" s="3">
        <f t="shared" si="121"/>
        <v>2.1309299714622164E-2</v>
      </c>
      <c r="M1093" s="3">
        <f t="shared" si="126"/>
        <v>1.1745740872265346E-2</v>
      </c>
    </row>
    <row r="1094" spans="1:13" x14ac:dyDescent="0.4">
      <c r="A1094" s="3">
        <v>48</v>
      </c>
      <c r="B1094" s="3">
        <v>2.82</v>
      </c>
      <c r="C1094" s="3">
        <v>6.8736699999999998E-2</v>
      </c>
      <c r="D1094" s="3">
        <v>7.41671E-3</v>
      </c>
      <c r="E1094" s="3">
        <v>1.6368099999999999E-4</v>
      </c>
      <c r="F1094" s="3">
        <v>2.1993999999999998</v>
      </c>
      <c r="G1094" s="3">
        <f t="shared" si="122"/>
        <v>8.1307672875118309E-3</v>
      </c>
      <c r="H1094" s="3">
        <f t="shared" si="123"/>
        <v>6.8236660000000005E-2</v>
      </c>
      <c r="I1094" s="3">
        <f t="shared" si="124"/>
        <v>1.1018740574130969E-3</v>
      </c>
      <c r="J1094" s="3">
        <f t="shared" si="120"/>
        <v>2.1248420000000001</v>
      </c>
      <c r="K1094" s="3">
        <f t="shared" si="125"/>
        <v>5.102770792422482E-2</v>
      </c>
      <c r="L1094" s="3">
        <f t="shared" si="121"/>
        <v>2.2929755029322197E-2</v>
      </c>
      <c r="M1094" s="3">
        <f t="shared" si="126"/>
        <v>1.0480927672647406E-2</v>
      </c>
    </row>
    <row r="1095" spans="1:13" x14ac:dyDescent="0.4">
      <c r="A1095" s="3">
        <v>48</v>
      </c>
      <c r="B1095" s="3">
        <v>2.82</v>
      </c>
      <c r="C1095" s="3">
        <v>6.8915500000000005E-2</v>
      </c>
      <c r="D1095" s="3">
        <v>7.3837299999999998E-3</v>
      </c>
      <c r="E1095" s="3">
        <v>1.58338E-4</v>
      </c>
      <c r="F1095" s="3">
        <v>2.1523500000000002</v>
      </c>
      <c r="G1095" s="3">
        <f t="shared" si="122"/>
        <v>3.1917687766368941E-2</v>
      </c>
      <c r="H1095" s="3">
        <f t="shared" si="123"/>
        <v>6.7923800000000006E-2</v>
      </c>
      <c r="I1095" s="3">
        <f t="shared" si="124"/>
        <v>1.1369990888298919E-3</v>
      </c>
      <c r="J1095" s="3">
        <f t="shared" si="120"/>
        <v>2.0888580000000001</v>
      </c>
      <c r="K1095" s="3">
        <f t="shared" si="125"/>
        <v>4.9167365762261488E-2</v>
      </c>
      <c r="L1095" s="3">
        <f t="shared" si="121"/>
        <v>2.6439811471218787E-2</v>
      </c>
      <c r="M1095" s="3">
        <f t="shared" si="126"/>
        <v>7.4324467887153427E-3</v>
      </c>
    </row>
    <row r="1096" spans="1:13" x14ac:dyDescent="0.4">
      <c r="A1096" s="3">
        <v>48</v>
      </c>
      <c r="B1096" s="3">
        <v>2.82</v>
      </c>
      <c r="C1096" s="3">
        <v>6.9479100000000002E-2</v>
      </c>
      <c r="D1096" s="3">
        <v>7.4431999999999996E-3</v>
      </c>
      <c r="E1096" s="3">
        <v>1.59987E-4</v>
      </c>
      <c r="F1096" s="3">
        <v>2.1372200000000001</v>
      </c>
      <c r="G1096" s="3">
        <f t="shared" si="122"/>
        <v>3.7403977865454463E-2</v>
      </c>
      <c r="H1096" s="3">
        <f t="shared" si="123"/>
        <v>6.7613519999999996E-2</v>
      </c>
      <c r="I1096" s="3">
        <f t="shared" si="124"/>
        <v>1.0307532632012392E-3</v>
      </c>
      <c r="J1096" s="3">
        <f t="shared" si="120"/>
        <v>2.0717720000000002</v>
      </c>
      <c r="K1096" s="3">
        <f t="shared" si="125"/>
        <v>3.762322176528745E-2</v>
      </c>
      <c r="L1096" s="3">
        <f t="shared" si="121"/>
        <v>2.3765704764760854E-2</v>
      </c>
      <c r="M1096" s="3">
        <f t="shared" si="126"/>
        <v>7.3856482790045069E-3</v>
      </c>
    </row>
    <row r="1097" spans="1:13" x14ac:dyDescent="0.4">
      <c r="A1097" s="3">
        <v>48</v>
      </c>
      <c r="B1097" s="3">
        <v>2.84</v>
      </c>
      <c r="C1097" s="3">
        <v>6.7691100000000004E-2</v>
      </c>
      <c r="D1097" s="3">
        <v>7.1318299999999996E-3</v>
      </c>
      <c r="E1097" s="3">
        <v>1.4958300000000001E-4</v>
      </c>
      <c r="F1097" s="3">
        <v>2.0685199999999999</v>
      </c>
      <c r="G1097" s="3">
        <f t="shared" si="122"/>
        <v>1.9699961969734892E-2</v>
      </c>
      <c r="H1097" s="3">
        <f t="shared" si="123"/>
        <v>6.7141480000000003E-2</v>
      </c>
      <c r="I1097" s="3">
        <f t="shared" si="124"/>
        <v>4.3872835513561275E-4</v>
      </c>
      <c r="J1097" s="3">
        <f t="shared" si="120"/>
        <v>2.0538699999999999</v>
      </c>
      <c r="K1097" s="3">
        <f t="shared" si="125"/>
        <v>1.8818422888223087E-2</v>
      </c>
      <c r="L1097" s="3">
        <f t="shared" si="121"/>
        <v>1.9033207194443701E-2</v>
      </c>
      <c r="M1097" s="3">
        <f t="shared" si="126"/>
        <v>3.8791422877595804E-3</v>
      </c>
    </row>
    <row r="1098" spans="1:13" x14ac:dyDescent="0.4">
      <c r="A1098" s="3">
        <v>48</v>
      </c>
      <c r="B1098" s="3">
        <v>2.84</v>
      </c>
      <c r="C1098" s="3">
        <v>6.63609E-2</v>
      </c>
      <c r="D1098" s="3">
        <v>6.9512899999999997E-3</v>
      </c>
      <c r="E1098" s="3">
        <v>1.4242500000000001E-4</v>
      </c>
      <c r="F1098" s="3">
        <v>2.0667200000000001</v>
      </c>
      <c r="G1098" s="3">
        <f t="shared" si="122"/>
        <v>1.7496380257540856E-2</v>
      </c>
      <c r="H1098" s="3">
        <f t="shared" si="123"/>
        <v>6.6697900000000004E-2</v>
      </c>
      <c r="I1098" s="3">
        <f t="shared" si="124"/>
        <v>7.0138046451266318E-4</v>
      </c>
      <c r="J1098" s="3">
        <f t="shared" si="120"/>
        <v>2.0295019999999999</v>
      </c>
      <c r="K1098" s="3">
        <f t="shared" si="125"/>
        <v>4.4892631199340532E-2</v>
      </c>
      <c r="L1098" s="3">
        <f t="shared" si="121"/>
        <v>1.9283578013815104E-2</v>
      </c>
      <c r="M1098" s="3">
        <f t="shared" si="126"/>
        <v>3.9537778081569488E-3</v>
      </c>
    </row>
    <row r="1099" spans="1:13" x14ac:dyDescent="0.4">
      <c r="A1099" s="3">
        <v>48</v>
      </c>
      <c r="B1099" s="3">
        <v>2.84</v>
      </c>
      <c r="C1099" s="3">
        <v>6.7172399999999993E-2</v>
      </c>
      <c r="D1099" s="3">
        <v>7.0014200000000004E-3</v>
      </c>
      <c r="E1099" s="3">
        <v>1.4328299999999999E-4</v>
      </c>
      <c r="F1099" s="3">
        <v>2.0194800000000002</v>
      </c>
      <c r="G1099" s="3">
        <f t="shared" si="122"/>
        <v>2.568104949699479E-2</v>
      </c>
      <c r="H1099" s="3">
        <f t="shared" si="123"/>
        <v>6.6532640000000004E-2</v>
      </c>
      <c r="I1099" s="3">
        <f t="shared" si="124"/>
        <v>8.4413462575586744E-4</v>
      </c>
      <c r="J1099" s="3">
        <f t="shared" si="120"/>
        <v>2.00875</v>
      </c>
      <c r="K1099" s="3">
        <f t="shared" si="125"/>
        <v>4.6831981380249132E-2</v>
      </c>
      <c r="L1099" s="3">
        <f t="shared" si="121"/>
        <v>2.0495677446742744E-2</v>
      </c>
      <c r="M1099" s="3">
        <f t="shared" si="126"/>
        <v>4.1444633336138034E-3</v>
      </c>
    </row>
    <row r="1100" spans="1:13" x14ac:dyDescent="0.4">
      <c r="A1100" s="3">
        <v>48</v>
      </c>
      <c r="B1100" s="3">
        <v>2.84</v>
      </c>
      <c r="C1100" s="3">
        <v>6.7364099999999996E-2</v>
      </c>
      <c r="D1100" s="3">
        <v>7.0856799999999996E-3</v>
      </c>
      <c r="E1100" s="3">
        <v>1.4782700000000001E-4</v>
      </c>
      <c r="F1100" s="3">
        <v>2.0669200000000001</v>
      </c>
      <c r="G1100" s="3">
        <f t="shared" si="122"/>
        <v>1.8547154234079266E-2</v>
      </c>
      <c r="H1100" s="3">
        <f t="shared" si="123"/>
        <v>6.6159700000000002E-2</v>
      </c>
      <c r="I1100" s="3">
        <f t="shared" si="124"/>
        <v>8.8978427273131737E-4</v>
      </c>
      <c r="J1100" s="3">
        <f t="shared" si="120"/>
        <v>1.9958819999999999</v>
      </c>
      <c r="K1100" s="3">
        <f t="shared" si="125"/>
        <v>5.0788078286148994E-2</v>
      </c>
      <c r="L1100" s="3">
        <f t="shared" si="121"/>
        <v>1.7417663955159157E-2</v>
      </c>
      <c r="M1100" s="3">
        <f t="shared" si="126"/>
        <v>4.8116477720256175E-3</v>
      </c>
    </row>
    <row r="1101" spans="1:13" x14ac:dyDescent="0.4">
      <c r="A1101" s="3">
        <v>48</v>
      </c>
      <c r="B1101" s="3">
        <v>2.84</v>
      </c>
      <c r="C1101" s="3">
        <v>6.7118899999999995E-2</v>
      </c>
      <c r="D1101" s="3">
        <v>7.0290300000000003E-3</v>
      </c>
      <c r="E1101" s="3">
        <v>1.4618500000000001E-4</v>
      </c>
      <c r="F1101" s="3">
        <v>2.0477099999999999</v>
      </c>
      <c r="G1101" s="3">
        <f t="shared" si="122"/>
        <v>1.3741490013868707E-2</v>
      </c>
      <c r="H1101" s="3">
        <f t="shared" si="123"/>
        <v>6.5761619999999993E-2</v>
      </c>
      <c r="I1101" s="3">
        <f t="shared" si="124"/>
        <v>6.8314836865793487E-4</v>
      </c>
      <c r="J1101" s="3">
        <f t="shared" si="120"/>
        <v>1.970418</v>
      </c>
      <c r="K1101" s="3">
        <f t="shared" si="125"/>
        <v>3.9436871275495437E-2</v>
      </c>
      <c r="L1101" s="3">
        <f t="shared" si="121"/>
        <v>1.7924874484485587E-2</v>
      </c>
      <c r="M1101" s="3">
        <f t="shared" si="126"/>
        <v>5.0325722141622321E-3</v>
      </c>
    </row>
    <row r="1102" spans="1:13" x14ac:dyDescent="0.4">
      <c r="A1102" s="3">
        <v>48</v>
      </c>
      <c r="B1102" s="3">
        <v>2.86</v>
      </c>
      <c r="C1102" s="3">
        <v>6.5473199999999995E-2</v>
      </c>
      <c r="D1102" s="3">
        <v>6.7031900000000004E-3</v>
      </c>
      <c r="E1102" s="3">
        <v>1.3197400000000001E-4</v>
      </c>
      <c r="F1102" s="3">
        <v>1.94668</v>
      </c>
      <c r="G1102" s="3">
        <f t="shared" si="122"/>
        <v>2.0951816066591911E-2</v>
      </c>
      <c r="H1102" s="3">
        <f t="shared" si="123"/>
        <v>6.5555559999999999E-2</v>
      </c>
      <c r="I1102" s="3">
        <f t="shared" si="124"/>
        <v>2.7779912598854497E-4</v>
      </c>
      <c r="J1102" s="3">
        <f t="shared" si="120"/>
        <v>1.9616060000000002</v>
      </c>
      <c r="K1102" s="3">
        <f t="shared" si="125"/>
        <v>2.2442771308374528E-2</v>
      </c>
      <c r="L1102" s="3">
        <f t="shared" si="121"/>
        <v>1.9871452155421566E-2</v>
      </c>
      <c r="M1102" s="3">
        <f t="shared" si="126"/>
        <v>4.9190320193934038E-3</v>
      </c>
    </row>
    <row r="1103" spans="1:13" x14ac:dyDescent="0.4">
      <c r="A1103" s="3">
        <v>48</v>
      </c>
      <c r="B1103" s="3">
        <v>2.86</v>
      </c>
      <c r="C1103" s="3">
        <v>6.5534599999999998E-2</v>
      </c>
      <c r="D1103" s="3">
        <v>6.7314499999999999E-3</v>
      </c>
      <c r="E1103" s="3">
        <v>1.3273500000000001E-4</v>
      </c>
      <c r="F1103" s="3">
        <v>1.96296</v>
      </c>
      <c r="G1103" s="3">
        <f t="shared" si="122"/>
        <v>2.3556877422179046E-2</v>
      </c>
      <c r="H1103" s="3">
        <f t="shared" si="123"/>
        <v>6.5209980000000001E-2</v>
      </c>
      <c r="I1103" s="3">
        <f t="shared" si="124"/>
        <v>7.8217545192878332E-4</v>
      </c>
      <c r="J1103" s="3">
        <f t="shared" si="120"/>
        <v>1.9450620000000001</v>
      </c>
      <c r="K1103" s="3">
        <f t="shared" si="125"/>
        <v>4.5742378775048387E-2</v>
      </c>
      <c r="L1103" s="3">
        <f t="shared" si="121"/>
        <v>1.7965174273897967E-2</v>
      </c>
      <c r="M1103" s="3">
        <f t="shared" si="126"/>
        <v>5.8833247231851234E-3</v>
      </c>
    </row>
    <row r="1104" spans="1:13" x14ac:dyDescent="0.4">
      <c r="A1104" s="3">
        <v>48</v>
      </c>
      <c r="B1104" s="3">
        <v>2.86</v>
      </c>
      <c r="C1104" s="3">
        <v>6.5307699999999996E-2</v>
      </c>
      <c r="D1104" s="3">
        <v>6.6920499999999997E-3</v>
      </c>
      <c r="E1104" s="3">
        <v>1.3296799999999999E-4</v>
      </c>
      <c r="F1104" s="3">
        <v>1.9551400000000001</v>
      </c>
      <c r="G1104" s="3">
        <f t="shared" si="122"/>
        <v>1.0290982039076857E-2</v>
      </c>
      <c r="H1104" s="3">
        <f t="shared" si="123"/>
        <v>6.4886780000000005E-2</v>
      </c>
      <c r="I1104" s="3">
        <f t="shared" si="124"/>
        <v>9.0542643522264967E-4</v>
      </c>
      <c r="J1104" s="3">
        <f t="shared" si="120"/>
        <v>1.9194340000000001</v>
      </c>
      <c r="K1104" s="3">
        <f t="shared" si="125"/>
        <v>6.1661680677711023E-2</v>
      </c>
      <c r="L1104" s="3">
        <f t="shared" si="121"/>
        <v>1.6293029373809321E-2</v>
      </c>
      <c r="M1104" s="3">
        <f t="shared" si="126"/>
        <v>5.2055267035714531E-3</v>
      </c>
    </row>
    <row r="1105" spans="1:13" x14ac:dyDescent="0.4">
      <c r="A1105" s="3">
        <v>48</v>
      </c>
      <c r="B1105" s="3">
        <v>2.86</v>
      </c>
      <c r="C1105" s="3">
        <v>6.5373700000000007E-2</v>
      </c>
      <c r="D1105" s="3">
        <v>6.6813799999999998E-3</v>
      </c>
      <c r="E1105" s="3">
        <v>1.31099E-4</v>
      </c>
      <c r="F1105" s="3">
        <v>1.9396</v>
      </c>
      <c r="G1105" s="3">
        <f t="shared" si="122"/>
        <v>2.1083206880711414E-2</v>
      </c>
      <c r="H1105" s="3">
        <f t="shared" si="123"/>
        <v>6.4719020000000002E-2</v>
      </c>
      <c r="I1105" s="3">
        <f t="shared" si="124"/>
        <v>8.8946254648523395E-4</v>
      </c>
      <c r="J1105" s="3">
        <f t="shared" si="120"/>
        <v>1.9031059999999997</v>
      </c>
      <c r="K1105" s="3">
        <f t="shared" si="125"/>
        <v>6.0848681694840361E-2</v>
      </c>
      <c r="L1105" s="3">
        <f t="shared" si="121"/>
        <v>1.5626865863288052E-2</v>
      </c>
      <c r="M1105" s="3">
        <f t="shared" si="126"/>
        <v>6.0720090084119532E-3</v>
      </c>
    </row>
    <row r="1106" spans="1:13" x14ac:dyDescent="0.4">
      <c r="A1106" s="3">
        <v>48</v>
      </c>
      <c r="B1106" s="3">
        <v>2.86</v>
      </c>
      <c r="C1106" s="3">
        <v>6.6088599999999997E-2</v>
      </c>
      <c r="D1106" s="3">
        <v>6.8548799999999998E-3</v>
      </c>
      <c r="E1106" s="3">
        <v>1.3765899999999999E-4</v>
      </c>
      <c r="F1106" s="3">
        <v>2.0036499999999999</v>
      </c>
      <c r="G1106" s="3">
        <f t="shared" si="122"/>
        <v>2.3474378368548598E-2</v>
      </c>
      <c r="H1106" s="3">
        <f t="shared" si="123"/>
        <v>6.431402E-2</v>
      </c>
      <c r="I1106" s="3">
        <f t="shared" si="124"/>
        <v>9.5757653563566302E-4</v>
      </c>
      <c r="J1106" s="3">
        <f t="shared" ref="J1106:J1169" si="127">AVERAGE(F1106:F1110)</f>
        <v>1.8778299999999999</v>
      </c>
      <c r="K1106" s="3">
        <f t="shared" si="125"/>
        <v>6.6432086223450759E-2</v>
      </c>
      <c r="L1106" s="3">
        <f t="shared" ref="L1106:L1169" si="128">AVERAGE(G1106:G1110)</f>
        <v>1.3202921920812872E-2</v>
      </c>
      <c r="M1106" s="3">
        <f t="shared" si="126"/>
        <v>5.8240519253145414E-3</v>
      </c>
    </row>
    <row r="1107" spans="1:13" x14ac:dyDescent="0.4">
      <c r="A1107" s="3">
        <v>48</v>
      </c>
      <c r="B1107" s="3">
        <v>2.88</v>
      </c>
      <c r="C1107" s="3">
        <v>6.3745300000000005E-2</v>
      </c>
      <c r="D1107" s="3">
        <v>6.3934200000000004E-3</v>
      </c>
      <c r="E1107" s="3">
        <v>1.21227E-4</v>
      </c>
      <c r="F1107" s="3">
        <v>1.8639600000000001</v>
      </c>
      <c r="G1107" s="3">
        <f t="shared" si="122"/>
        <v>1.1420426658973915E-2</v>
      </c>
      <c r="H1107" s="3">
        <f t="shared" si="123"/>
        <v>6.3988299999999998E-2</v>
      </c>
      <c r="I1107" s="3">
        <f t="shared" si="124"/>
        <v>4.3045847651080211E-4</v>
      </c>
      <c r="J1107" s="3">
        <f t="shared" si="127"/>
        <v>1.841046</v>
      </c>
      <c r="K1107" s="3">
        <f t="shared" si="125"/>
        <v>2.3856800791388584E-2</v>
      </c>
      <c r="L1107" s="3">
        <f t="shared" si="128"/>
        <v>1.0993731378652982E-2</v>
      </c>
      <c r="M1107" s="3">
        <f t="shared" si="126"/>
        <v>2.8387432708761907E-3</v>
      </c>
    </row>
    <row r="1108" spans="1:13" x14ac:dyDescent="0.4">
      <c r="A1108" s="3">
        <v>48</v>
      </c>
      <c r="B1108" s="3">
        <v>2.88</v>
      </c>
      <c r="C1108" s="3">
        <v>6.3918600000000006E-2</v>
      </c>
      <c r="D1108" s="3">
        <v>6.3791100000000003E-3</v>
      </c>
      <c r="E1108" s="3">
        <v>1.2022400000000001E-4</v>
      </c>
      <c r="F1108" s="3">
        <v>1.8348199999999999</v>
      </c>
      <c r="G1108" s="3">
        <f t="shared" si="122"/>
        <v>1.5196152921735817E-2</v>
      </c>
      <c r="H1108" s="3">
        <f t="shared" si="123"/>
        <v>6.356212E-2</v>
      </c>
      <c r="I1108" s="3">
        <f t="shared" si="124"/>
        <v>1.0577974993352939E-3</v>
      </c>
      <c r="J1108" s="3">
        <f t="shared" si="127"/>
        <v>1.8094000000000001</v>
      </c>
      <c r="K1108" s="3">
        <f t="shared" si="125"/>
        <v>5.5899475131704048E-2</v>
      </c>
      <c r="L1108" s="3">
        <f t="shared" si="128"/>
        <v>9.5755636807443693E-3</v>
      </c>
      <c r="M1108" s="3">
        <f t="shared" si="126"/>
        <v>3.8591463963819914E-3</v>
      </c>
    </row>
    <row r="1109" spans="1:13" x14ac:dyDescent="0.4">
      <c r="A1109" s="3">
        <v>48</v>
      </c>
      <c r="B1109" s="3">
        <v>2.88</v>
      </c>
      <c r="C1109" s="3">
        <v>6.4468899999999996E-2</v>
      </c>
      <c r="D1109" s="3">
        <v>6.4981199999999996E-3</v>
      </c>
      <c r="E1109" s="3">
        <v>1.25795E-4</v>
      </c>
      <c r="F1109" s="3">
        <v>1.8734999999999999</v>
      </c>
      <c r="G1109" s="3">
        <f t="shared" si="122"/>
        <v>6.9601644864705214E-3</v>
      </c>
      <c r="H1109" s="3">
        <f t="shared" si="123"/>
        <v>6.3366019999999995E-2</v>
      </c>
      <c r="I1109" s="3">
        <f t="shared" si="124"/>
        <v>1.0643988602023211E-3</v>
      </c>
      <c r="J1109" s="3">
        <f t="shared" si="127"/>
        <v>1.7929580000000001</v>
      </c>
      <c r="K1109" s="3">
        <f t="shared" si="125"/>
        <v>5.805340210530302E-2</v>
      </c>
      <c r="L1109" s="3">
        <f t="shared" si="128"/>
        <v>1.2559571243732947E-2</v>
      </c>
      <c r="M1109" s="3">
        <f t="shared" si="126"/>
        <v>9.1680956070353901E-3</v>
      </c>
    </row>
    <row r="1110" spans="1:13" x14ac:dyDescent="0.4">
      <c r="A1110" s="3">
        <v>48</v>
      </c>
      <c r="B1110" s="3">
        <v>2.88</v>
      </c>
      <c r="C1110" s="3">
        <v>6.3348699999999994E-2</v>
      </c>
      <c r="D1110" s="3">
        <v>6.2795799999999999E-3</v>
      </c>
      <c r="E1110" s="3">
        <v>1.1723899999999999E-4</v>
      </c>
      <c r="F1110" s="3">
        <v>1.8132200000000001</v>
      </c>
      <c r="G1110" s="3">
        <f t="shared" si="122"/>
        <v>8.9634871683355044E-3</v>
      </c>
      <c r="H1110" s="3">
        <f t="shared" si="123"/>
        <v>6.2961679999999992E-2</v>
      </c>
      <c r="I1110" s="3">
        <f t="shared" si="124"/>
        <v>9.46060927002062E-4</v>
      </c>
      <c r="J1110" s="3">
        <f t="shared" si="127"/>
        <v>1.7678860000000001</v>
      </c>
      <c r="K1110" s="3">
        <f t="shared" si="125"/>
        <v>4.2964173260985748E-2</v>
      </c>
      <c r="L1110" s="3">
        <f t="shared" si="128"/>
        <v>1.3423204386033949E-2</v>
      </c>
      <c r="M1110" s="3">
        <f t="shared" si="126"/>
        <v>8.7957807710329176E-3</v>
      </c>
    </row>
    <row r="1111" spans="1:13" x14ac:dyDescent="0.4">
      <c r="A1111" s="3">
        <v>48</v>
      </c>
      <c r="B1111" s="3">
        <v>2.88</v>
      </c>
      <c r="C1111" s="3">
        <v>6.4460000000000003E-2</v>
      </c>
      <c r="D1111" s="3">
        <v>6.4297599999999996E-3</v>
      </c>
      <c r="E1111" s="3">
        <v>1.2248399999999999E-4</v>
      </c>
      <c r="F1111" s="3">
        <v>1.8197300000000001</v>
      </c>
      <c r="G1111" s="3">
        <f t="shared" si="122"/>
        <v>1.2428425657749154E-2</v>
      </c>
      <c r="H1111" s="3">
        <f t="shared" si="123"/>
        <v>6.2918059999999998E-2</v>
      </c>
      <c r="I1111" s="3">
        <f t="shared" si="124"/>
        <v>9.3213650845785543E-4</v>
      </c>
      <c r="J1111" s="3">
        <f t="shared" si="127"/>
        <v>1.7612359999999998</v>
      </c>
      <c r="K1111" s="3">
        <f t="shared" si="125"/>
        <v>3.7681135651675926E-2</v>
      </c>
      <c r="L1111" s="3">
        <f t="shared" si="128"/>
        <v>1.12867293037193E-2</v>
      </c>
      <c r="M1111" s="3">
        <f t="shared" si="126"/>
        <v>1.0708875379844638E-2</v>
      </c>
    </row>
    <row r="1112" spans="1:13" x14ac:dyDescent="0.4">
      <c r="A1112" s="3">
        <v>48</v>
      </c>
      <c r="B1112" s="3">
        <v>2.9</v>
      </c>
      <c r="C1112" s="3">
        <v>6.16144E-2</v>
      </c>
      <c r="D1112" s="3">
        <v>5.9433100000000003E-3</v>
      </c>
      <c r="E1112" s="3">
        <v>1.0551E-4</v>
      </c>
      <c r="F1112" s="3">
        <v>1.70573</v>
      </c>
      <c r="G1112" s="3">
        <f t="shared" si="122"/>
        <v>4.3295881694308536E-3</v>
      </c>
      <c r="H1112" s="3">
        <f t="shared" si="123"/>
        <v>6.2560699999999997E-2</v>
      </c>
      <c r="I1112" s="3">
        <f t="shared" si="124"/>
        <v>5.2692294692867423E-4</v>
      </c>
      <c r="J1112" s="3">
        <f t="shared" si="127"/>
        <v>1.7426059999999999</v>
      </c>
      <c r="K1112" s="3">
        <f t="shared" si="125"/>
        <v>2.5073674321885921E-2</v>
      </c>
      <c r="L1112" s="3">
        <f t="shared" si="128"/>
        <v>1.7141074341703599E-2</v>
      </c>
      <c r="M1112" s="3">
        <f t="shared" si="126"/>
        <v>1.6283157063859792E-2</v>
      </c>
    </row>
    <row r="1113" spans="1:13" x14ac:dyDescent="0.4">
      <c r="A1113" s="3">
        <v>48</v>
      </c>
      <c r="B1113" s="3">
        <v>2.9</v>
      </c>
      <c r="C1113" s="3">
        <v>6.2938099999999997E-2</v>
      </c>
      <c r="D1113" s="3">
        <v>6.1671800000000004E-3</v>
      </c>
      <c r="E1113" s="3">
        <v>1.10666E-4</v>
      </c>
      <c r="F1113" s="3">
        <v>1.75261</v>
      </c>
      <c r="G1113" s="3">
        <f t="shared" si="122"/>
        <v>3.0116190736678705E-2</v>
      </c>
      <c r="H1113" s="3">
        <f t="shared" si="123"/>
        <v>6.2509599999999998E-2</v>
      </c>
      <c r="I1113" s="3">
        <f t="shared" si="124"/>
        <v>6.2032611745758189E-4</v>
      </c>
      <c r="J1113" s="3">
        <f t="shared" si="127"/>
        <v>1.744874</v>
      </c>
      <c r="K1113" s="3">
        <f t="shared" si="125"/>
        <v>2.1954382341573622E-2</v>
      </c>
      <c r="L1113" s="3">
        <f t="shared" si="128"/>
        <v>1.5620174170348378E-2</v>
      </c>
      <c r="M1113" s="3">
        <f t="shared" si="126"/>
        <v>1.770208282436532E-2</v>
      </c>
    </row>
    <row r="1114" spans="1:13" x14ac:dyDescent="0.4">
      <c r="A1114" s="3">
        <v>48</v>
      </c>
      <c r="B1114" s="3">
        <v>2.9</v>
      </c>
      <c r="C1114" s="3">
        <v>6.2447200000000001E-2</v>
      </c>
      <c r="D1114" s="3">
        <v>6.1000000000000004E-3</v>
      </c>
      <c r="E1114" s="3">
        <v>1.10371E-4</v>
      </c>
      <c r="F1114" s="3">
        <v>1.74814</v>
      </c>
      <c r="G1114" s="3">
        <f t="shared" si="122"/>
        <v>1.1278330197975528E-2</v>
      </c>
      <c r="H1114" s="3">
        <f t="shared" si="123"/>
        <v>6.2156339999999997E-2</v>
      </c>
      <c r="I1114" s="3">
        <f t="shared" si="124"/>
        <v>7.6238519293071153E-4</v>
      </c>
      <c r="J1114" s="3">
        <f t="shared" si="127"/>
        <v>1.728132</v>
      </c>
      <c r="K1114" s="3">
        <f t="shared" si="125"/>
        <v>3.6662527681544266E-2</v>
      </c>
      <c r="L1114" s="3">
        <f t="shared" si="128"/>
        <v>1.0923272886938173E-2</v>
      </c>
      <c r="M1114" s="3">
        <f t="shared" si="126"/>
        <v>1.629216208351815E-2</v>
      </c>
    </row>
    <row r="1115" spans="1:13" x14ac:dyDescent="0.4">
      <c r="A1115" s="3">
        <v>48</v>
      </c>
      <c r="B1115" s="3">
        <v>2.9</v>
      </c>
      <c r="C1115" s="3">
        <v>6.3130599999999995E-2</v>
      </c>
      <c r="D1115" s="3">
        <v>6.2258900000000004E-3</v>
      </c>
      <c r="E1115" s="3">
        <v>1.1648499999999999E-4</v>
      </c>
      <c r="F1115" s="3">
        <v>1.7799700000000001</v>
      </c>
      <c r="G1115" s="3">
        <f t="shared" si="122"/>
        <v>-1.7188882432377373E-3</v>
      </c>
      <c r="H1115" s="3">
        <f t="shared" si="123"/>
        <v>6.1853279999999997E-2</v>
      </c>
      <c r="I1115" s="3">
        <f t="shared" si="124"/>
        <v>8.7881543773422541E-4</v>
      </c>
      <c r="J1115" s="3">
        <f t="shared" si="127"/>
        <v>1.7058440000000001</v>
      </c>
      <c r="K1115" s="3">
        <f t="shared" si="125"/>
        <v>4.9389109163863243E-2</v>
      </c>
      <c r="L1115" s="3">
        <f t="shared" si="128"/>
        <v>1.0935717100406351E-2</v>
      </c>
      <c r="M1115" s="3">
        <f t="shared" si="126"/>
        <v>1.6292452289553155E-2</v>
      </c>
    </row>
    <row r="1116" spans="1:13" x14ac:dyDescent="0.4">
      <c r="A1116" s="3">
        <v>48</v>
      </c>
      <c r="B1116" s="3">
        <v>2.9</v>
      </c>
      <c r="C1116" s="3">
        <v>6.2673199999999998E-2</v>
      </c>
      <c r="D1116" s="3">
        <v>6.1011399999999997E-3</v>
      </c>
      <c r="E1116" s="3">
        <v>1.07015E-4</v>
      </c>
      <c r="F1116" s="3">
        <v>1.72658</v>
      </c>
      <c r="G1116" s="3">
        <f t="shared" si="122"/>
        <v>4.1700150847670647E-2</v>
      </c>
      <c r="H1116" s="3">
        <f t="shared" si="123"/>
        <v>6.1445879999999994E-2</v>
      </c>
      <c r="I1116" s="3">
        <f t="shared" si="124"/>
        <v>6.288523496020352E-4</v>
      </c>
      <c r="J1116" s="3">
        <f t="shared" si="127"/>
        <v>1.6848479999999999</v>
      </c>
      <c r="K1116" s="3">
        <f t="shared" si="125"/>
        <v>3.301383310068675E-2</v>
      </c>
      <c r="L1116" s="3">
        <f t="shared" si="128"/>
        <v>1.3098634605711191E-2</v>
      </c>
      <c r="M1116" s="3">
        <f t="shared" si="126"/>
        <v>1.5146455536045333E-2</v>
      </c>
    </row>
    <row r="1117" spans="1:13" x14ac:dyDescent="0.4">
      <c r="A1117" s="3">
        <v>48</v>
      </c>
      <c r="B1117" s="3">
        <v>2.92</v>
      </c>
      <c r="C1117" s="3">
        <v>6.1358900000000001E-2</v>
      </c>
      <c r="D1117" s="3">
        <v>5.9410499999999998E-3</v>
      </c>
      <c r="E1117" s="3">
        <v>1.06235E-4</v>
      </c>
      <c r="F1117" s="3">
        <v>1.7170700000000001</v>
      </c>
      <c r="G1117" s="3">
        <f t="shared" si="122"/>
        <v>-3.274912687345255E-3</v>
      </c>
      <c r="H1117" s="3">
        <f t="shared" si="123"/>
        <v>6.1147819999999999E-2</v>
      </c>
      <c r="I1117" s="3">
        <f t="shared" si="124"/>
        <v>1.3850752181741009E-4</v>
      </c>
      <c r="J1117" s="3">
        <f t="shared" si="127"/>
        <v>1.6749339999999999</v>
      </c>
      <c r="K1117" s="3">
        <f t="shared" si="125"/>
        <v>2.5604700037297853E-2</v>
      </c>
      <c r="L1117" s="3">
        <f t="shared" si="128"/>
        <v>4.5127329391780437E-3</v>
      </c>
      <c r="M1117" s="3">
        <f t="shared" si="126"/>
        <v>5.7572852179196242E-3</v>
      </c>
    </row>
    <row r="1118" spans="1:13" x14ac:dyDescent="0.4">
      <c r="A1118" s="3">
        <v>48</v>
      </c>
      <c r="B1118" s="3">
        <v>2.92</v>
      </c>
      <c r="C1118" s="3">
        <v>6.1171799999999998E-2</v>
      </c>
      <c r="D1118" s="3">
        <v>5.8570899999999997E-3</v>
      </c>
      <c r="E1118" s="3">
        <v>1.02234E-4</v>
      </c>
      <c r="F1118" s="3">
        <v>1.6689000000000001</v>
      </c>
      <c r="G1118" s="3">
        <f t="shared" si="122"/>
        <v>6.6316843196276842E-3</v>
      </c>
      <c r="H1118" s="3">
        <f t="shared" si="123"/>
        <v>6.0857039999999994E-2</v>
      </c>
      <c r="I1118" s="3">
        <f t="shared" si="124"/>
        <v>4.8439723616057034E-4</v>
      </c>
      <c r="J1118" s="3">
        <f t="shared" si="127"/>
        <v>1.6575440000000001</v>
      </c>
      <c r="K1118" s="3">
        <f t="shared" si="125"/>
        <v>1.9993973692090293E-2</v>
      </c>
      <c r="L1118" s="3">
        <f t="shared" si="128"/>
        <v>6.2314171330836608E-3</v>
      </c>
      <c r="M1118" s="3">
        <f t="shared" si="126"/>
        <v>4.2653051030274759E-3</v>
      </c>
    </row>
    <row r="1119" spans="1:13" x14ac:dyDescent="0.4">
      <c r="A1119" s="3">
        <v>48</v>
      </c>
      <c r="B1119" s="3">
        <v>2.92</v>
      </c>
      <c r="C1119" s="3">
        <v>6.0931899999999997E-2</v>
      </c>
      <c r="D1119" s="3">
        <v>5.7869899999999997E-3</v>
      </c>
      <c r="E1119" s="3">
        <v>9.9328399999999996E-5</v>
      </c>
      <c r="F1119" s="3">
        <v>1.6367</v>
      </c>
      <c r="G1119" s="3">
        <f t="shared" si="122"/>
        <v>1.1340551265316412E-2</v>
      </c>
      <c r="H1119" s="3">
        <f t="shared" si="123"/>
        <v>6.0640859999999998E-2</v>
      </c>
      <c r="I1119" s="3">
        <f t="shared" si="124"/>
        <v>5.3430910379666783E-4</v>
      </c>
      <c r="J1119" s="3">
        <f t="shared" si="127"/>
        <v>1.6411079999999998</v>
      </c>
      <c r="K1119" s="3">
        <f t="shared" si="125"/>
        <v>3.3272104472064884E-2</v>
      </c>
      <c r="L1119" s="3">
        <f t="shared" si="128"/>
        <v>7.6044155154242786E-3</v>
      </c>
      <c r="M1119" s="3">
        <f t="shared" si="126"/>
        <v>5.1800056228550554E-3</v>
      </c>
    </row>
    <row r="1120" spans="1:13" x14ac:dyDescent="0.4">
      <c r="A1120" s="3">
        <v>48</v>
      </c>
      <c r="B1120" s="3">
        <v>2.92</v>
      </c>
      <c r="C1120" s="3">
        <v>6.1093599999999998E-2</v>
      </c>
      <c r="D1120" s="3">
        <v>5.8552400000000003E-3</v>
      </c>
      <c r="E1120" s="3">
        <v>1.01916E-4</v>
      </c>
      <c r="F1120" s="3">
        <v>1.67499</v>
      </c>
      <c r="G1120" s="3">
        <f t="shared" si="122"/>
        <v>9.0956992832864625E-3</v>
      </c>
      <c r="H1120" s="3">
        <f t="shared" si="123"/>
        <v>6.0427439999999999E-2</v>
      </c>
      <c r="I1120" s="3">
        <f t="shared" si="124"/>
        <v>5.8604700357565011E-4</v>
      </c>
      <c r="J1120" s="3">
        <f t="shared" si="127"/>
        <v>1.637886</v>
      </c>
      <c r="K1120" s="3">
        <f t="shared" si="125"/>
        <v>3.4306897615494179E-2</v>
      </c>
      <c r="L1120" s="3">
        <f t="shared" si="128"/>
        <v>9.5087693631736199E-3</v>
      </c>
      <c r="M1120" s="3">
        <f t="shared" si="126"/>
        <v>7.4544323422110932E-3</v>
      </c>
    </row>
    <row r="1121" spans="1:13" x14ac:dyDescent="0.4">
      <c r="A1121" s="3">
        <v>48</v>
      </c>
      <c r="B1121" s="3">
        <v>2.92</v>
      </c>
      <c r="C1121" s="3">
        <v>6.1182899999999998E-2</v>
      </c>
      <c r="D1121" s="3">
        <v>5.86873E-3</v>
      </c>
      <c r="E1121" s="3">
        <v>1.03453E-4</v>
      </c>
      <c r="F1121" s="3">
        <v>1.6770099999999999</v>
      </c>
      <c r="G1121" s="3">
        <f t="shared" si="122"/>
        <v>-1.2293574849950861E-3</v>
      </c>
      <c r="H1121" s="3">
        <f t="shared" si="123"/>
        <v>6.0188639999999995E-2</v>
      </c>
      <c r="I1121" s="3">
        <f t="shared" si="124"/>
        <v>5.033833870917864E-4</v>
      </c>
      <c r="J1121" s="3">
        <f t="shared" si="127"/>
        <v>1.6228880000000001</v>
      </c>
      <c r="K1121" s="3">
        <f t="shared" si="125"/>
        <v>3.1044349824082291E-2</v>
      </c>
      <c r="L1121" s="3">
        <f t="shared" si="128"/>
        <v>1.1459582611578756E-2</v>
      </c>
      <c r="M1121" s="3">
        <f t="shared" si="126"/>
        <v>8.3174278293525038E-3</v>
      </c>
    </row>
    <row r="1122" spans="1:13" x14ac:dyDescent="0.4">
      <c r="A1122" s="3">
        <v>48</v>
      </c>
      <c r="B1122" s="3">
        <v>2.94</v>
      </c>
      <c r="C1122" s="3">
        <v>5.9905E-2</v>
      </c>
      <c r="D1122" s="3">
        <v>5.6687100000000004E-3</v>
      </c>
      <c r="E1122" s="3">
        <v>9.5890099999999999E-5</v>
      </c>
      <c r="F1122" s="3">
        <v>1.63012</v>
      </c>
      <c r="G1122" s="3">
        <f t="shared" si="122"/>
        <v>5.3185082821828322E-3</v>
      </c>
      <c r="H1122" s="3">
        <f t="shared" si="123"/>
        <v>6.0115399999999999E-2</v>
      </c>
      <c r="I1122" s="3">
        <f t="shared" si="124"/>
        <v>3.5946073499062498E-4</v>
      </c>
      <c r="J1122" s="3">
        <f t="shared" si="127"/>
        <v>1.6178839999999997</v>
      </c>
      <c r="K1122" s="3">
        <f t="shared" si="125"/>
        <v>2.2852981074686984E-2</v>
      </c>
      <c r="L1122" s="3">
        <f t="shared" si="128"/>
        <v>1.5533840480424943E-2</v>
      </c>
      <c r="M1122" s="3">
        <f t="shared" si="126"/>
        <v>5.6729081036396151E-3</v>
      </c>
    </row>
    <row r="1123" spans="1:13" x14ac:dyDescent="0.4">
      <c r="A1123" s="3">
        <v>48</v>
      </c>
      <c r="B1123" s="3">
        <v>2.94</v>
      </c>
      <c r="C1123" s="3">
        <v>6.0090900000000003E-2</v>
      </c>
      <c r="D1123" s="3">
        <v>5.63563E-3</v>
      </c>
      <c r="E1123" s="3">
        <v>9.3994999999999997E-5</v>
      </c>
      <c r="F1123" s="3">
        <v>1.5867199999999999</v>
      </c>
      <c r="G1123" s="3">
        <f t="shared" si="122"/>
        <v>1.3496676231330773E-2</v>
      </c>
      <c r="H1123" s="3">
        <f t="shared" si="123"/>
        <v>5.9950519999999993E-2</v>
      </c>
      <c r="I1123" s="3">
        <f t="shared" si="124"/>
        <v>5.5437819365483849E-4</v>
      </c>
      <c r="J1123" s="3">
        <f t="shared" si="127"/>
        <v>1.5979999999999996</v>
      </c>
      <c r="K1123" s="3">
        <f t="shared" si="125"/>
        <v>4.0213820012528066E-2</v>
      </c>
      <c r="L1123" s="3">
        <f t="shared" si="128"/>
        <v>1.598339806230855E-2</v>
      </c>
      <c r="M1123" s="3">
        <f t="shared" si="126"/>
        <v>4.8790915494277423E-3</v>
      </c>
    </row>
    <row r="1124" spans="1:13" x14ac:dyDescent="0.4">
      <c r="A1124" s="3">
        <v>48</v>
      </c>
      <c r="B1124" s="3">
        <v>2.94</v>
      </c>
      <c r="C1124" s="3">
        <v>5.9864800000000003E-2</v>
      </c>
      <c r="D1124" s="3">
        <v>5.6517299999999998E-3</v>
      </c>
      <c r="E1124" s="3">
        <v>9.3826999999999995E-5</v>
      </c>
      <c r="F1124" s="3">
        <v>1.62059</v>
      </c>
      <c r="G1124" s="3">
        <f t="shared" si="122"/>
        <v>2.0862320504063114E-2</v>
      </c>
      <c r="H1124" s="3">
        <f t="shared" si="123"/>
        <v>5.9634119999999992E-2</v>
      </c>
      <c r="I1124" s="3">
        <f t="shared" si="124"/>
        <v>7.8672648207620422E-4</v>
      </c>
      <c r="J1124" s="3">
        <f t="shared" si="127"/>
        <v>1.5840179999999999</v>
      </c>
      <c r="K1124" s="3">
        <f t="shared" si="125"/>
        <v>5.2101540629812509E-2</v>
      </c>
      <c r="L1124" s="3">
        <f t="shared" si="128"/>
        <v>1.0164160603543637E-2</v>
      </c>
      <c r="M1124" s="3">
        <f t="shared" si="126"/>
        <v>1.3718647251474064E-2</v>
      </c>
    </row>
    <row r="1125" spans="1:13" x14ac:dyDescent="0.4">
      <c r="A1125" s="3">
        <v>48</v>
      </c>
      <c r="B1125" s="3">
        <v>2.94</v>
      </c>
      <c r="C1125" s="3">
        <v>5.9899599999999997E-2</v>
      </c>
      <c r="D1125" s="3">
        <v>5.6296300000000001E-3</v>
      </c>
      <c r="E1125" s="3">
        <v>9.3286000000000001E-5</v>
      </c>
      <c r="F1125" s="3">
        <v>1.6</v>
      </c>
      <c r="G1125" s="3">
        <f t="shared" si="122"/>
        <v>1.8849765525312145E-2</v>
      </c>
      <c r="H1125" s="3">
        <f t="shared" si="123"/>
        <v>5.9384379999999994E-2</v>
      </c>
      <c r="I1125" s="3">
        <f t="shared" si="124"/>
        <v>8.6787025620192813E-4</v>
      </c>
      <c r="J1125" s="3">
        <f t="shared" si="127"/>
        <v>1.5649979999999999</v>
      </c>
      <c r="K1125" s="3">
        <f t="shared" si="125"/>
        <v>5.2634715312234799E-2</v>
      </c>
      <c r="L1125" s="3">
        <f t="shared" si="128"/>
        <v>8.0601349667096308E-3</v>
      </c>
      <c r="M1125" s="3">
        <f t="shared" si="126"/>
        <v>1.2684264761384904E-2</v>
      </c>
    </row>
    <row r="1126" spans="1:13" x14ac:dyDescent="0.4">
      <c r="A1126" s="3">
        <v>48</v>
      </c>
      <c r="B1126" s="3">
        <v>2.94</v>
      </c>
      <c r="C1126" s="3">
        <v>6.0816700000000001E-2</v>
      </c>
      <c r="D1126" s="3">
        <v>5.8066699999999999E-3</v>
      </c>
      <c r="E1126" s="3">
        <v>9.9215999999999993E-5</v>
      </c>
      <c r="F1126" s="3">
        <v>1.6519900000000001</v>
      </c>
      <c r="G1126" s="3">
        <f t="shared" si="122"/>
        <v>1.914193185923585E-2</v>
      </c>
      <c r="H1126" s="3">
        <f t="shared" si="123"/>
        <v>5.9251520000000002E-2</v>
      </c>
      <c r="I1126" s="3">
        <f t="shared" si="124"/>
        <v>8.287952953534431E-4</v>
      </c>
      <c r="J1126" s="3">
        <f t="shared" si="127"/>
        <v>1.554144</v>
      </c>
      <c r="K1126" s="3">
        <f t="shared" si="125"/>
        <v>4.9817939580034852E-2</v>
      </c>
      <c r="L1126" s="3">
        <f t="shared" si="128"/>
        <v>3.9186962191070322E-3</v>
      </c>
      <c r="M1126" s="3">
        <f t="shared" si="126"/>
        <v>1.1837543833163218E-2</v>
      </c>
    </row>
    <row r="1127" spans="1:13" x14ac:dyDescent="0.4">
      <c r="A1127" s="3">
        <v>48</v>
      </c>
      <c r="B1127" s="3">
        <v>2.96</v>
      </c>
      <c r="C1127" s="3">
        <v>5.9080599999999997E-2</v>
      </c>
      <c r="D1127" s="3">
        <v>5.4570399999999998E-3</v>
      </c>
      <c r="E1127" s="3">
        <v>8.8661900000000006E-5</v>
      </c>
      <c r="F1127" s="3">
        <v>1.5306999999999999</v>
      </c>
      <c r="G1127" s="3">
        <f t="shared" si="122"/>
        <v>7.5662961916008742E-3</v>
      </c>
      <c r="H1127" s="3">
        <f t="shared" si="123"/>
        <v>5.8727719999999997E-2</v>
      </c>
      <c r="I1127" s="3">
        <f t="shared" si="124"/>
        <v>3.8037459641779363E-4</v>
      </c>
      <c r="J1127" s="3">
        <f t="shared" si="127"/>
        <v>1.5299879999999999</v>
      </c>
      <c r="K1127" s="3">
        <f t="shared" si="125"/>
        <v>9.4202174072576632E-3</v>
      </c>
      <c r="L1127" s="3">
        <f t="shared" si="128"/>
        <v>-3.9568763578347269E-3</v>
      </c>
      <c r="M1127" s="3">
        <f t="shared" si="126"/>
        <v>1.2183703188330175E-2</v>
      </c>
    </row>
    <row r="1128" spans="1:13" x14ac:dyDescent="0.4">
      <c r="A1128" s="3">
        <v>48</v>
      </c>
      <c r="B1128" s="3">
        <v>2.96</v>
      </c>
      <c r="C1128" s="3">
        <v>5.8508900000000003E-2</v>
      </c>
      <c r="D1128" s="3">
        <v>5.3719700000000002E-3</v>
      </c>
      <c r="E1128" s="3">
        <v>8.7924700000000002E-5</v>
      </c>
      <c r="F1128" s="3">
        <v>1.51681</v>
      </c>
      <c r="G1128" s="3">
        <f t="shared" si="122"/>
        <v>-1.5599511062493798E-2</v>
      </c>
      <c r="H1128" s="3">
        <f t="shared" si="123"/>
        <v>5.8403999999999998E-2</v>
      </c>
      <c r="I1128" s="3">
        <f t="shared" si="124"/>
        <v>5.7913276543466227E-4</v>
      </c>
      <c r="J1128" s="3">
        <f t="shared" si="127"/>
        <v>1.517226</v>
      </c>
      <c r="K1128" s="3">
        <f t="shared" si="125"/>
        <v>2.6870838915076689E-2</v>
      </c>
      <c r="L1128" s="3">
        <f t="shared" si="128"/>
        <v>-5.4568321939432399E-3</v>
      </c>
      <c r="M1128" s="3">
        <f t="shared" si="126"/>
        <v>1.1084836200432017E-2</v>
      </c>
    </row>
    <row r="1129" spans="1:13" x14ac:dyDescent="0.4">
      <c r="A1129" s="3">
        <v>48</v>
      </c>
      <c r="B1129" s="3">
        <v>2.96</v>
      </c>
      <c r="C1129" s="3">
        <v>5.8616099999999997E-2</v>
      </c>
      <c r="D1129" s="3">
        <v>5.3956799999999999E-3</v>
      </c>
      <c r="E1129" s="3">
        <v>8.6436799999999999E-5</v>
      </c>
      <c r="F1129" s="3">
        <v>1.52549</v>
      </c>
      <c r="G1129" s="3">
        <f t="shared" si="122"/>
        <v>1.0342192319893084E-2</v>
      </c>
      <c r="H1129" s="3">
        <f t="shared" si="123"/>
        <v>5.818439999999999E-2</v>
      </c>
      <c r="I1129" s="3">
        <f t="shared" si="124"/>
        <v>6.9442013219663966E-4</v>
      </c>
      <c r="J1129" s="3">
        <f t="shared" si="127"/>
        <v>1.498624</v>
      </c>
      <c r="K1129" s="3">
        <f t="shared" si="125"/>
        <v>4.6061442270080966E-2</v>
      </c>
      <c r="L1129" s="3">
        <f t="shared" si="128"/>
        <v>2.9709094606163557E-3</v>
      </c>
      <c r="M1129" s="3">
        <f t="shared" si="126"/>
        <v>1.5362980075356275E-2</v>
      </c>
    </row>
    <row r="1130" spans="1:13" x14ac:dyDescent="0.4">
      <c r="A1130" s="3">
        <v>48</v>
      </c>
      <c r="B1130" s="3">
        <v>2.96</v>
      </c>
      <c r="C1130" s="3">
        <v>5.9235299999999998E-2</v>
      </c>
      <c r="D1130" s="3">
        <v>5.4946600000000002E-3</v>
      </c>
      <c r="E1130" s="3">
        <v>9.07421E-5</v>
      </c>
      <c r="F1130" s="3">
        <v>1.54573</v>
      </c>
      <c r="G1130" s="3">
        <f t="shared" si="122"/>
        <v>-1.8574282127008512E-3</v>
      </c>
      <c r="H1130" s="3">
        <f t="shared" si="123"/>
        <v>5.7982560000000002E-2</v>
      </c>
      <c r="I1130" s="3">
        <f t="shared" si="124"/>
        <v>6.8622751795596065E-4</v>
      </c>
      <c r="J1130" s="3">
        <f t="shared" si="127"/>
        <v>1.48763</v>
      </c>
      <c r="K1130" s="3">
        <f t="shared" si="125"/>
        <v>4.4882056548246549E-2</v>
      </c>
      <c r="L1130" s="3">
        <f t="shared" si="128"/>
        <v>3.2812073519861151E-4</v>
      </c>
      <c r="M1130" s="3">
        <f t="shared" si="126"/>
        <v>1.4999899976994887E-2</v>
      </c>
    </row>
    <row r="1131" spans="1:13" x14ac:dyDescent="0.4">
      <c r="A1131" s="3">
        <v>48</v>
      </c>
      <c r="B1131" s="3">
        <v>2.96</v>
      </c>
      <c r="C1131" s="3">
        <v>5.8197699999999998E-2</v>
      </c>
      <c r="D1131" s="3">
        <v>5.3541600000000002E-3</v>
      </c>
      <c r="E1131" s="3">
        <v>8.77414E-5</v>
      </c>
      <c r="F1131" s="3">
        <v>1.53121</v>
      </c>
      <c r="G1131" s="3">
        <f t="shared" si="122"/>
        <v>-2.0235931025472942E-2</v>
      </c>
      <c r="H1131" s="3">
        <f t="shared" si="123"/>
        <v>5.7594200000000005E-2</v>
      </c>
      <c r="I1131" s="3">
        <f t="shared" si="124"/>
        <v>3.1807853118373124E-4</v>
      </c>
      <c r="J1131" s="3">
        <f t="shared" si="127"/>
        <v>1.4613539999999998</v>
      </c>
      <c r="K1131" s="3">
        <f t="shared" si="125"/>
        <v>4.1507113896294932E-2</v>
      </c>
      <c r="L1131" s="3">
        <f t="shared" si="128"/>
        <v>6.7665453297275358E-3</v>
      </c>
      <c r="M1131" s="3">
        <f t="shared" si="126"/>
        <v>1.9043824725096206E-2</v>
      </c>
    </row>
    <row r="1132" spans="1:13" x14ac:dyDescent="0.4">
      <c r="A1132" s="3">
        <v>48</v>
      </c>
      <c r="B1132" s="3">
        <v>2.98</v>
      </c>
      <c r="C1132" s="3">
        <v>5.7461999999999999E-2</v>
      </c>
      <c r="D1132" s="3">
        <v>5.1991600000000004E-3</v>
      </c>
      <c r="E1132" s="3">
        <v>8.1088399999999994E-5</v>
      </c>
      <c r="F1132" s="3">
        <v>1.46689</v>
      </c>
      <c r="G1132" s="3">
        <f t="shared" si="122"/>
        <v>6.6517011058309095E-5</v>
      </c>
      <c r="H1132" s="3">
        <f t="shared" si="123"/>
        <v>5.7477280000000006E-2</v>
      </c>
      <c r="I1132" s="3">
        <f t="shared" si="124"/>
        <v>1.2137815948514108E-4</v>
      </c>
      <c r="J1132" s="3">
        <f t="shared" si="127"/>
        <v>1.4507699999999999</v>
      </c>
      <c r="K1132" s="3">
        <f t="shared" si="125"/>
        <v>2.6309939566635313E-2</v>
      </c>
      <c r="L1132" s="3">
        <f t="shared" si="128"/>
        <v>9.4568001441017509E-3</v>
      </c>
      <c r="M1132" s="3">
        <f t="shared" si="126"/>
        <v>1.5694905542755971E-2</v>
      </c>
    </row>
    <row r="1133" spans="1:13" x14ac:dyDescent="0.4">
      <c r="A1133" s="3">
        <v>48</v>
      </c>
      <c r="B1133" s="3">
        <v>2.98</v>
      </c>
      <c r="C1133" s="3">
        <v>5.7410900000000001E-2</v>
      </c>
      <c r="D1133" s="3">
        <v>5.1375700000000002E-3</v>
      </c>
      <c r="E1133" s="3">
        <v>7.7082400000000006E-5</v>
      </c>
      <c r="F1133" s="3">
        <v>1.4238</v>
      </c>
      <c r="G1133" s="3">
        <f t="shared" si="122"/>
        <v>2.6539197210304177E-2</v>
      </c>
      <c r="H1133" s="3">
        <f t="shared" si="123"/>
        <v>5.7314620000000004E-2</v>
      </c>
      <c r="I1133" s="3">
        <f t="shared" si="124"/>
        <v>3.5431151491307692E-4</v>
      </c>
      <c r="J1133" s="3">
        <f t="shared" si="127"/>
        <v>1.4334500000000001</v>
      </c>
      <c r="K1133" s="3">
        <f t="shared" si="125"/>
        <v>3.6520483567444757E-2</v>
      </c>
      <c r="L1133" s="3">
        <f t="shared" si="128"/>
        <v>1.3324384664752964E-2</v>
      </c>
      <c r="M1133" s="3">
        <f t="shared" si="126"/>
        <v>1.5281605698151408E-2</v>
      </c>
    </row>
    <row r="1134" spans="1:13" x14ac:dyDescent="0.4">
      <c r="A1134" s="3">
        <v>48</v>
      </c>
      <c r="B1134" s="3">
        <v>2.98</v>
      </c>
      <c r="C1134" s="3">
        <v>5.7606900000000003E-2</v>
      </c>
      <c r="D1134" s="3">
        <v>5.2205300000000001E-3</v>
      </c>
      <c r="E1134" s="3">
        <v>8.1996599999999993E-5</v>
      </c>
      <c r="F1134" s="3">
        <v>1.47052</v>
      </c>
      <c r="G1134" s="3">
        <f t="shared" si="122"/>
        <v>-2.8717513071956358E-3</v>
      </c>
      <c r="H1134" s="3">
        <f t="shared" si="123"/>
        <v>5.7120539999999997E-2</v>
      </c>
      <c r="I1134" s="3">
        <f t="shared" si="124"/>
        <v>4.8870521830649655E-4</v>
      </c>
      <c r="J1134" s="3">
        <f t="shared" si="127"/>
        <v>1.4326080000000001</v>
      </c>
      <c r="K1134" s="3">
        <f t="shared" si="125"/>
        <v>3.6780866982712664E-2</v>
      </c>
      <c r="L1134" s="3">
        <f t="shared" si="128"/>
        <v>5.8694229542374911E-3</v>
      </c>
      <c r="M1134" s="3">
        <f t="shared" si="126"/>
        <v>1.6087306985861031E-2</v>
      </c>
    </row>
    <row r="1135" spans="1:13" x14ac:dyDescent="0.4">
      <c r="A1135" s="3">
        <v>48</v>
      </c>
      <c r="B1135" s="3">
        <v>2.98</v>
      </c>
      <c r="C1135" s="3">
        <v>5.7293499999999997E-2</v>
      </c>
      <c r="D1135" s="3">
        <v>5.1118600000000002E-3</v>
      </c>
      <c r="E1135" s="3">
        <v>7.6015300000000004E-5</v>
      </c>
      <c r="F1135" s="3">
        <v>1.41435</v>
      </c>
      <c r="G1135" s="3">
        <f t="shared" si="122"/>
        <v>3.033469475994377E-2</v>
      </c>
      <c r="H1135" s="3">
        <f t="shared" si="123"/>
        <v>5.7031020000000002E-2</v>
      </c>
      <c r="I1135" s="3">
        <f t="shared" si="124"/>
        <v>4.2873093846840585E-4</v>
      </c>
      <c r="J1135" s="3">
        <f t="shared" si="127"/>
        <v>1.4208960000000002</v>
      </c>
      <c r="K1135" s="3">
        <f t="shared" si="125"/>
        <v>3.1834969200550546E-2</v>
      </c>
      <c r="L1135" s="3">
        <f t="shared" si="128"/>
        <v>7.952917263677084E-3</v>
      </c>
      <c r="M1135" s="3">
        <f t="shared" si="126"/>
        <v>1.5483567629721851E-2</v>
      </c>
    </row>
    <row r="1136" spans="1:13" x14ac:dyDescent="0.4">
      <c r="A1136" s="3">
        <v>48</v>
      </c>
      <c r="B1136" s="3">
        <v>2.98</v>
      </c>
      <c r="C1136" s="3">
        <v>5.76131E-2</v>
      </c>
      <c r="D1136" s="3">
        <v>5.2312900000000004E-3</v>
      </c>
      <c r="E1136" s="3">
        <v>8.2656200000000003E-5</v>
      </c>
      <c r="F1136" s="3">
        <v>1.4782900000000001</v>
      </c>
      <c r="G1136" s="3">
        <f t="shared" si="122"/>
        <v>-6.7846569536018642E-3</v>
      </c>
      <c r="H1136" s="3">
        <f t="shared" si="123"/>
        <v>5.6818460000000001E-2</v>
      </c>
      <c r="I1136" s="3">
        <f t="shared" si="124"/>
        <v>5.0294307272294783E-4</v>
      </c>
      <c r="J1136" s="3">
        <f t="shared" si="127"/>
        <v>1.4211739999999999</v>
      </c>
      <c r="K1136" s="3">
        <f t="shared" si="125"/>
        <v>3.1782618268481305E-2</v>
      </c>
      <c r="L1136" s="3">
        <f t="shared" si="128"/>
        <v>-1.2455412401180866E-3</v>
      </c>
      <c r="M1136" s="3">
        <f t="shared" si="126"/>
        <v>1.2900841788316205E-2</v>
      </c>
    </row>
    <row r="1137" spans="1:13" x14ac:dyDescent="0.4">
      <c r="A1137" s="3">
        <v>48</v>
      </c>
      <c r="B1137" s="3">
        <v>3</v>
      </c>
      <c r="C1137" s="3">
        <v>5.6648700000000003E-2</v>
      </c>
      <c r="D1137" s="3">
        <v>5.0063299999999998E-3</v>
      </c>
      <c r="E1137" s="3">
        <v>7.3731000000000003E-5</v>
      </c>
      <c r="F1137" s="3">
        <v>1.38029</v>
      </c>
      <c r="G1137" s="3">
        <f t="shared" si="122"/>
        <v>1.9404439614314373E-2</v>
      </c>
      <c r="H1137" s="3">
        <f t="shared" si="123"/>
        <v>5.6659580000000001E-2</v>
      </c>
      <c r="I1137" s="3">
        <f t="shared" si="124"/>
        <v>3.1846247125838945E-4</v>
      </c>
      <c r="J1137" s="3">
        <f t="shared" si="127"/>
        <v>1.397132</v>
      </c>
      <c r="K1137" s="3">
        <f t="shared" si="125"/>
        <v>2.3996669268879802E-2</v>
      </c>
      <c r="L1137" s="3">
        <f t="shared" si="128"/>
        <v>9.8448545370286127E-3</v>
      </c>
      <c r="M1137" s="3">
        <f t="shared" si="126"/>
        <v>2.3142110141175204E-2</v>
      </c>
    </row>
    <row r="1138" spans="1:13" x14ac:dyDescent="0.4">
      <c r="A1138" s="3">
        <v>48</v>
      </c>
      <c r="B1138" s="3">
        <v>3</v>
      </c>
      <c r="C1138" s="3">
        <v>5.6440499999999998E-2</v>
      </c>
      <c r="D1138" s="3">
        <v>5.0339499999999997E-3</v>
      </c>
      <c r="E1138" s="3">
        <v>7.6838100000000006E-5</v>
      </c>
      <c r="F1138" s="3">
        <v>1.4195899999999999</v>
      </c>
      <c r="G1138" s="3">
        <f t="shared" si="122"/>
        <v>-1.0735611342273188E-2</v>
      </c>
      <c r="H1138" s="3">
        <f t="shared" si="123"/>
        <v>0.24263883999999999</v>
      </c>
      <c r="I1138" s="3">
        <f t="shared" si="124"/>
        <v>0.37195321629236983</v>
      </c>
      <c r="J1138" s="3">
        <f t="shared" si="127"/>
        <v>1.12657326</v>
      </c>
      <c r="K1138" s="3">
        <f t="shared" si="125"/>
        <v>0.54999769808219212</v>
      </c>
      <c r="L1138" s="3">
        <f t="shared" si="128"/>
        <v>0.13929461516844588</v>
      </c>
      <c r="M1138" s="3">
        <f t="shared" si="126"/>
        <v>0.26464975226115706</v>
      </c>
    </row>
    <row r="1139" spans="1:13" x14ac:dyDescent="0.4">
      <c r="A1139" s="3">
        <v>48</v>
      </c>
      <c r="B1139" s="3">
        <v>3</v>
      </c>
      <c r="C1139" s="3">
        <v>5.7159300000000003E-2</v>
      </c>
      <c r="D1139" s="3">
        <v>5.1056799999999996E-3</v>
      </c>
      <c r="E1139" s="3">
        <v>7.7613800000000006E-5</v>
      </c>
      <c r="F1139" s="3">
        <v>1.4119600000000001</v>
      </c>
      <c r="G1139" s="3">
        <f t="shared" si="122"/>
        <v>7.5457202400023293E-3</v>
      </c>
      <c r="H1139" s="3">
        <f t="shared" si="123"/>
        <v>0.42864774</v>
      </c>
      <c r="I1139" s="3">
        <f t="shared" si="124"/>
        <v>0.45549680769092815</v>
      </c>
      <c r="J1139" s="3">
        <f t="shared" si="127"/>
        <v>0.84808988000000007</v>
      </c>
      <c r="K1139" s="3">
        <f t="shared" si="125"/>
        <v>0.67045421569041186</v>
      </c>
      <c r="L1139" s="3">
        <f t="shared" si="128"/>
        <v>0.27477234120047661</v>
      </c>
      <c r="M1139" s="3">
        <f t="shared" si="126"/>
        <v>0.32063193934423673</v>
      </c>
    </row>
    <row r="1140" spans="1:13" x14ac:dyDescent="0.4">
      <c r="A1140" s="3">
        <v>48</v>
      </c>
      <c r="B1140" s="3">
        <v>3</v>
      </c>
      <c r="C1140" s="3">
        <v>5.6230700000000002E-2</v>
      </c>
      <c r="D1140" s="3">
        <v>5.0053099999999998E-3</v>
      </c>
      <c r="E1140" s="3">
        <v>7.6336199999999996E-5</v>
      </c>
      <c r="F1140" s="3">
        <v>1.41574</v>
      </c>
      <c r="G1140" s="3">
        <f t="shared" si="122"/>
        <v>-1.5657597759032083E-2</v>
      </c>
      <c r="H1140" s="3">
        <f t="shared" si="123"/>
        <v>0.61451668000000004</v>
      </c>
      <c r="I1140" s="3">
        <f t="shared" si="124"/>
        <v>0.45559858221181249</v>
      </c>
      <c r="J1140" s="3">
        <f t="shared" si="127"/>
        <v>0.57095587999999997</v>
      </c>
      <c r="K1140" s="3">
        <f t="shared" si="125"/>
        <v>0.66647333591741353</v>
      </c>
      <c r="L1140" s="3">
        <f t="shared" si="128"/>
        <v>0.40659394298768808</v>
      </c>
      <c r="M1140" s="3">
        <f t="shared" si="126"/>
        <v>0.31915528648017638</v>
      </c>
    </row>
    <row r="1141" spans="1:13" x14ac:dyDescent="0.4">
      <c r="A1141" s="3">
        <v>48</v>
      </c>
      <c r="B1141" s="3">
        <v>3</v>
      </c>
      <c r="C1141" s="3">
        <v>5.68187E-2</v>
      </c>
      <c r="D1141" s="3">
        <v>4.9966999999999998E-3</v>
      </c>
      <c r="E1141" s="3">
        <v>7.1255799999999996E-5</v>
      </c>
      <c r="F1141" s="3">
        <v>1.35808</v>
      </c>
      <c r="G1141" s="3">
        <f t="shared" si="122"/>
        <v>4.8667321932131635E-2</v>
      </c>
      <c r="H1141" s="3">
        <f t="shared" si="123"/>
        <v>0.80057654</v>
      </c>
      <c r="I1141" s="3">
        <f t="shared" si="124"/>
        <v>0.37187892057599403</v>
      </c>
      <c r="J1141" s="3">
        <f t="shared" si="127"/>
        <v>0.29323785999999996</v>
      </c>
      <c r="K1141" s="3">
        <f t="shared" si="125"/>
        <v>0.53242122023082661</v>
      </c>
      <c r="L1141" s="3">
        <f t="shared" si="128"/>
        <v>0.54305608305580144</v>
      </c>
      <c r="M1141" s="3">
        <f t="shared" si="126"/>
        <v>0.24719438056195736</v>
      </c>
    </row>
    <row r="1142" spans="1:13" x14ac:dyDescent="0.4">
      <c r="A1142" s="3">
        <v>64</v>
      </c>
      <c r="B1142" s="3">
        <v>1.5</v>
      </c>
      <c r="C1142" s="3">
        <v>0.98654500000000001</v>
      </c>
      <c r="D1142" s="3">
        <v>0.97328199999999998</v>
      </c>
      <c r="E1142" s="3">
        <v>0.94731600000000005</v>
      </c>
      <c r="F1142" s="3">
        <v>2.7496300000000001E-2</v>
      </c>
      <c r="G1142" s="3">
        <f t="shared" si="122"/>
        <v>0.6666532427714007</v>
      </c>
      <c r="H1142" s="3">
        <f t="shared" si="123"/>
        <v>0.98650099999999996</v>
      </c>
      <c r="I1142" s="3">
        <f t="shared" si="124"/>
        <v>3.6447222116375543E-5</v>
      </c>
      <c r="J1142" s="3">
        <f t="shared" si="127"/>
        <v>2.7205780000000002E-2</v>
      </c>
      <c r="K1142" s="3">
        <f t="shared" si="125"/>
        <v>5.3605679325981833E-4</v>
      </c>
      <c r="L1142" s="3">
        <f t="shared" si="128"/>
        <v>0.6666531288110894</v>
      </c>
      <c r="M1142" s="3">
        <f t="shared" si="126"/>
        <v>3.7958241980518883E-7</v>
      </c>
    </row>
    <row r="1143" spans="1:13" x14ac:dyDescent="0.4">
      <c r="A1143" s="3">
        <v>64</v>
      </c>
      <c r="B1143" s="3">
        <v>1.5</v>
      </c>
      <c r="C1143" s="3">
        <v>0.98648499999999995</v>
      </c>
      <c r="D1143" s="3">
        <v>0.973163</v>
      </c>
      <c r="E1143" s="3">
        <v>0.94708499999999995</v>
      </c>
      <c r="F1143" s="3">
        <v>2.7173099999999999E-2</v>
      </c>
      <c r="G1143" s="3">
        <f t="shared" si="122"/>
        <v>0.66665301881788031</v>
      </c>
      <c r="H1143" s="3">
        <f t="shared" si="123"/>
        <v>0.98627180000000014</v>
      </c>
      <c r="I1143" s="3">
        <f t="shared" si="124"/>
        <v>4.3736639102701265E-4</v>
      </c>
      <c r="J1143" s="3">
        <f t="shared" si="127"/>
        <v>2.7835940000000003E-2</v>
      </c>
      <c r="K1143" s="3">
        <f t="shared" si="125"/>
        <v>1.4973014240292433E-3</v>
      </c>
      <c r="L1143" s="3">
        <f t="shared" si="128"/>
        <v>0.66665268308635939</v>
      </c>
      <c r="M1143" s="3">
        <f t="shared" si="126"/>
        <v>9.1497272933387222E-7</v>
      </c>
    </row>
    <row r="1144" spans="1:13" x14ac:dyDescent="0.4">
      <c r="A1144" s="3">
        <v>64</v>
      </c>
      <c r="B1144" s="3">
        <v>1.5</v>
      </c>
      <c r="C1144" s="3">
        <v>0.98650400000000005</v>
      </c>
      <c r="D1144" s="3">
        <v>0.97319999999999995</v>
      </c>
      <c r="E1144" s="3">
        <v>0.94715499999999997</v>
      </c>
      <c r="F1144" s="3">
        <v>2.6290000000000001E-2</v>
      </c>
      <c r="G1144" s="3">
        <f t="shared" si="122"/>
        <v>0.66665372917606003</v>
      </c>
      <c r="H1144" s="3">
        <f t="shared" si="123"/>
        <v>0.98602860000000003</v>
      </c>
      <c r="I1144" s="3">
        <f t="shared" si="124"/>
        <v>5.6936266122746711E-4</v>
      </c>
      <c r="J1144" s="3">
        <f t="shared" si="127"/>
        <v>2.8330860000000003E-2</v>
      </c>
      <c r="K1144" s="3">
        <f t="shared" si="125"/>
        <v>1.6017456834341707E-3</v>
      </c>
      <c r="L1144" s="3">
        <f t="shared" si="128"/>
        <v>0.66665241094235594</v>
      </c>
      <c r="M1144" s="3">
        <f t="shared" si="126"/>
        <v>9.7503327606283395E-7</v>
      </c>
    </row>
    <row r="1145" spans="1:13" x14ac:dyDescent="0.4">
      <c r="A1145" s="3">
        <v>64</v>
      </c>
      <c r="B1145" s="3">
        <v>1.5</v>
      </c>
      <c r="C1145" s="3">
        <v>0.98653000000000002</v>
      </c>
      <c r="D1145" s="3">
        <v>0.97325200000000001</v>
      </c>
      <c r="E1145" s="3">
        <v>0.94725800000000004</v>
      </c>
      <c r="F1145" s="3">
        <v>2.7149900000000001E-2</v>
      </c>
      <c r="G1145" s="3">
        <f t="shared" si="122"/>
        <v>0.66665310258153454</v>
      </c>
      <c r="H1145" s="3">
        <f t="shared" si="123"/>
        <v>0.98578539999999992</v>
      </c>
      <c r="I1145" s="3">
        <f t="shared" si="124"/>
        <v>5.7404201936792445E-4</v>
      </c>
      <c r="J1145" s="3">
        <f t="shared" si="127"/>
        <v>2.892846E-2</v>
      </c>
      <c r="K1145" s="3">
        <f t="shared" si="125"/>
        <v>1.2469388126127117E-3</v>
      </c>
      <c r="L1145" s="3">
        <f t="shared" si="128"/>
        <v>0.66665205624197099</v>
      </c>
      <c r="M1145" s="3">
        <f t="shared" si="126"/>
        <v>7.202661572024618E-7</v>
      </c>
    </row>
    <row r="1146" spans="1:13" x14ac:dyDescent="0.4">
      <c r="A1146" s="3">
        <v>64</v>
      </c>
      <c r="B1146" s="3">
        <v>1.5</v>
      </c>
      <c r="C1146" s="3">
        <v>0.98644100000000001</v>
      </c>
      <c r="D1146" s="3">
        <v>0.97307600000000005</v>
      </c>
      <c r="E1146" s="3">
        <v>0.94691700000000001</v>
      </c>
      <c r="F1146" s="3">
        <v>2.7919599999999999E-2</v>
      </c>
      <c r="G1146" s="3">
        <f t="shared" si="122"/>
        <v>0.66665255070857166</v>
      </c>
      <c r="H1146" s="3">
        <f t="shared" si="123"/>
        <v>0.98553560000000007</v>
      </c>
      <c r="I1146" s="3">
        <f t="shared" si="124"/>
        <v>4.5510684459806465E-4</v>
      </c>
      <c r="J1146" s="3">
        <f t="shared" si="127"/>
        <v>2.938756E-2</v>
      </c>
      <c r="K1146" s="3">
        <f t="shared" si="125"/>
        <v>8.7457066632719868E-4</v>
      </c>
      <c r="L1146" s="3">
        <f t="shared" si="128"/>
        <v>0.66665181800535755</v>
      </c>
      <c r="M1146" s="3">
        <f t="shared" si="126"/>
        <v>4.9724972086245988E-7</v>
      </c>
    </row>
    <row r="1147" spans="1:13" x14ac:dyDescent="0.4">
      <c r="A1147" s="3">
        <v>64</v>
      </c>
      <c r="B1147" s="3">
        <v>1.52</v>
      </c>
      <c r="C1147" s="3">
        <v>0.98539900000000002</v>
      </c>
      <c r="D1147" s="3">
        <v>0.97102200000000005</v>
      </c>
      <c r="E1147" s="3">
        <v>0.94292799999999999</v>
      </c>
      <c r="F1147" s="3">
        <v>3.06471E-2</v>
      </c>
      <c r="G1147" s="3">
        <f t="shared" si="122"/>
        <v>0.66665101414775041</v>
      </c>
      <c r="H1147" s="3">
        <f t="shared" si="123"/>
        <v>0.98530759999999995</v>
      </c>
      <c r="I1147" s="3">
        <f t="shared" si="124"/>
        <v>4.6859790865962149E-5</v>
      </c>
      <c r="J1147" s="3">
        <f t="shared" si="127"/>
        <v>2.972824E-2</v>
      </c>
      <c r="K1147" s="3">
        <f t="shared" si="125"/>
        <v>4.7845174720132465E-4</v>
      </c>
      <c r="L1147" s="3">
        <f t="shared" si="128"/>
        <v>0.66665159593789247</v>
      </c>
      <c r="M1147" s="3">
        <f t="shared" si="126"/>
        <v>3.4510002930545362E-7</v>
      </c>
    </row>
    <row r="1148" spans="1:13" x14ac:dyDescent="0.4">
      <c r="A1148" s="3">
        <v>64</v>
      </c>
      <c r="B1148" s="3">
        <v>1.52</v>
      </c>
      <c r="C1148" s="3">
        <v>0.98526899999999995</v>
      </c>
      <c r="D1148" s="3">
        <v>0.97076700000000005</v>
      </c>
      <c r="E1148" s="3">
        <v>0.94243100000000002</v>
      </c>
      <c r="F1148" s="3">
        <v>2.9647699999999999E-2</v>
      </c>
      <c r="G1148" s="3">
        <f t="shared" si="122"/>
        <v>0.66665165809786331</v>
      </c>
      <c r="H1148" s="3">
        <f t="shared" si="123"/>
        <v>0.98503600000000002</v>
      </c>
      <c r="I1148" s="3">
        <f t="shared" si="124"/>
        <v>4.9760787775111979E-4</v>
      </c>
      <c r="J1148" s="3">
        <f t="shared" si="127"/>
        <v>3.0110619999999998E-2</v>
      </c>
      <c r="K1148" s="3">
        <f t="shared" si="125"/>
        <v>1.2314549547588001E-3</v>
      </c>
      <c r="L1148" s="3">
        <f t="shared" si="128"/>
        <v>0.66665136970286198</v>
      </c>
      <c r="M1148" s="3">
        <f t="shared" si="126"/>
        <v>7.6620219754322171E-7</v>
      </c>
    </row>
    <row r="1149" spans="1:13" x14ac:dyDescent="0.4">
      <c r="A1149" s="3">
        <v>64</v>
      </c>
      <c r="B1149" s="3">
        <v>1.52</v>
      </c>
      <c r="C1149" s="3">
        <v>0.98528800000000005</v>
      </c>
      <c r="D1149" s="3">
        <v>0.970804</v>
      </c>
      <c r="E1149" s="3">
        <v>0.94250199999999995</v>
      </c>
      <c r="F1149" s="3">
        <v>2.9277999999999998E-2</v>
      </c>
      <c r="G1149" s="3">
        <f t="shared" si="122"/>
        <v>0.66665195567413527</v>
      </c>
      <c r="H1149" s="3">
        <f t="shared" si="123"/>
        <v>0.98479039999999995</v>
      </c>
      <c r="I1149" s="3">
        <f t="shared" si="124"/>
        <v>6.1191620341347953E-4</v>
      </c>
      <c r="J1149" s="3">
        <f t="shared" si="127"/>
        <v>3.0726559999999997E-2</v>
      </c>
      <c r="K1149" s="3">
        <f t="shared" si="125"/>
        <v>1.569632998633756E-3</v>
      </c>
      <c r="L1149" s="3">
        <f t="shared" si="128"/>
        <v>0.66665101018430573</v>
      </c>
      <c r="M1149" s="3">
        <f t="shared" si="126"/>
        <v>9.4694955924166536E-7</v>
      </c>
    </row>
    <row r="1150" spans="1:13" x14ac:dyDescent="0.4">
      <c r="A1150" s="3">
        <v>64</v>
      </c>
      <c r="B1150" s="3">
        <v>1.52</v>
      </c>
      <c r="C1150" s="3">
        <v>0.98528099999999996</v>
      </c>
      <c r="D1150" s="3">
        <v>0.97078900000000001</v>
      </c>
      <c r="E1150" s="3">
        <v>0.94247300000000001</v>
      </c>
      <c r="F1150" s="3">
        <v>2.94454E-2</v>
      </c>
      <c r="G1150" s="3">
        <f t="shared" si="122"/>
        <v>0.66665191139846702</v>
      </c>
      <c r="H1150" s="3">
        <f t="shared" si="123"/>
        <v>0.98453639999999998</v>
      </c>
      <c r="I1150" s="3">
        <f t="shared" si="124"/>
        <v>6.1621801336862313E-4</v>
      </c>
      <c r="J1150" s="3">
        <f t="shared" si="127"/>
        <v>3.1358999999999998E-2</v>
      </c>
      <c r="K1150" s="3">
        <f t="shared" si="125"/>
        <v>1.4937920176517207E-3</v>
      </c>
      <c r="L1150" s="3">
        <f t="shared" si="128"/>
        <v>0.66665058471033833</v>
      </c>
      <c r="M1150" s="3">
        <f t="shared" si="126"/>
        <v>9.0347287602946667E-7</v>
      </c>
    </row>
    <row r="1151" spans="1:13" x14ac:dyDescent="0.4">
      <c r="A1151" s="3">
        <v>64</v>
      </c>
      <c r="B1151" s="3">
        <v>1.52</v>
      </c>
      <c r="C1151" s="3">
        <v>0.98530099999999998</v>
      </c>
      <c r="D1151" s="3">
        <v>0.97082900000000005</v>
      </c>
      <c r="E1151" s="3">
        <v>0.94255199999999995</v>
      </c>
      <c r="F1151" s="3">
        <v>2.9623E-2</v>
      </c>
      <c r="G1151" s="3">
        <f t="shared" si="122"/>
        <v>0.66665144037124668</v>
      </c>
      <c r="H1151" s="3">
        <f t="shared" si="123"/>
        <v>0.98428579999999999</v>
      </c>
      <c r="I1151" s="3">
        <f t="shared" si="124"/>
        <v>5.0767367471633417E-4</v>
      </c>
      <c r="J1151" s="3">
        <f t="shared" si="127"/>
        <v>3.2033240000000004E-2</v>
      </c>
      <c r="K1151" s="3">
        <f t="shared" si="125"/>
        <v>1.2121722544259127E-3</v>
      </c>
      <c r="L1151" s="3">
        <f t="shared" si="128"/>
        <v>0.66665022481289893</v>
      </c>
      <c r="M1151" s="3">
        <f t="shared" si="126"/>
        <v>6.1597449982691691E-7</v>
      </c>
    </row>
    <row r="1152" spans="1:13" x14ac:dyDescent="0.4">
      <c r="A1152" s="3">
        <v>64</v>
      </c>
      <c r="B1152" s="3">
        <v>1.54</v>
      </c>
      <c r="C1152" s="3">
        <v>0.98404100000000005</v>
      </c>
      <c r="D1152" s="3">
        <v>0.96834900000000002</v>
      </c>
      <c r="E1152" s="3">
        <v>0.937747</v>
      </c>
      <c r="F1152" s="3">
        <v>3.2558999999999998E-2</v>
      </c>
      <c r="G1152" s="3">
        <f t="shared" si="122"/>
        <v>0.66664988297259775</v>
      </c>
      <c r="H1152" s="3">
        <f t="shared" si="123"/>
        <v>0.98401320000000003</v>
      </c>
      <c r="I1152" s="3">
        <f t="shared" si="124"/>
        <v>3.858186102304836E-5</v>
      </c>
      <c r="J1152" s="3">
        <f t="shared" si="127"/>
        <v>3.2932799999999998E-2</v>
      </c>
      <c r="K1152" s="3">
        <f t="shared" si="125"/>
        <v>6.0818036798305152E-4</v>
      </c>
      <c r="L1152" s="3">
        <f t="shared" si="128"/>
        <v>0.66664975743375599</v>
      </c>
      <c r="M1152" s="3">
        <f t="shared" si="126"/>
        <v>3.4197134381941188E-7</v>
      </c>
    </row>
    <row r="1153" spans="1:13" x14ac:dyDescent="0.4">
      <c r="A1153" s="3">
        <v>64</v>
      </c>
      <c r="B1153" s="3">
        <v>1.54</v>
      </c>
      <c r="C1153" s="3">
        <v>0.98404100000000005</v>
      </c>
      <c r="D1153" s="3">
        <v>0.96835000000000004</v>
      </c>
      <c r="E1153" s="3">
        <v>0.93774900000000005</v>
      </c>
      <c r="F1153" s="3">
        <v>3.2727399999999997E-2</v>
      </c>
      <c r="G1153" s="3">
        <f t="shared" si="122"/>
        <v>0.6666498605050819</v>
      </c>
      <c r="H1153" s="3">
        <f t="shared" si="123"/>
        <v>0.98374299999999992</v>
      </c>
      <c r="I1153" s="3">
        <f t="shared" si="124"/>
        <v>5.2772871818768856E-4</v>
      </c>
      <c r="J1153" s="3">
        <f t="shared" si="127"/>
        <v>3.3647720000000006E-2</v>
      </c>
      <c r="K1153" s="3">
        <f t="shared" si="125"/>
        <v>1.3710768007664637E-3</v>
      </c>
      <c r="L1153" s="3">
        <f t="shared" si="128"/>
        <v>0.66664925171661238</v>
      </c>
      <c r="M1153" s="3">
        <f t="shared" si="126"/>
        <v>1.0064638235230159E-6</v>
      </c>
    </row>
    <row r="1154" spans="1:13" x14ac:dyDescent="0.4">
      <c r="A1154" s="3">
        <v>64</v>
      </c>
      <c r="B1154" s="3">
        <v>1.54</v>
      </c>
      <c r="C1154" s="3">
        <v>0.98401799999999995</v>
      </c>
      <c r="D1154" s="3">
        <v>0.96830400000000005</v>
      </c>
      <c r="E1154" s="3">
        <v>0.93766000000000005</v>
      </c>
      <c r="F1154" s="3">
        <v>3.2440200000000002E-2</v>
      </c>
      <c r="G1154" s="3">
        <f t="shared" si="122"/>
        <v>0.66664982830429809</v>
      </c>
      <c r="H1154" s="3">
        <f t="shared" si="123"/>
        <v>0.98346059999999991</v>
      </c>
      <c r="I1154" s="3">
        <f t="shared" si="124"/>
        <v>6.5512307240701785E-4</v>
      </c>
      <c r="J1154" s="3">
        <f t="shared" si="127"/>
        <v>3.44157E-2</v>
      </c>
      <c r="K1154" s="3">
        <f t="shared" si="125"/>
        <v>1.6809074953726619E-3</v>
      </c>
      <c r="L1154" s="3">
        <f t="shared" si="128"/>
        <v>0.66664876235653614</v>
      </c>
      <c r="M1154" s="3">
        <f t="shared" si="126"/>
        <v>1.1726163146165512E-6</v>
      </c>
    </row>
    <row r="1155" spans="1:13" x14ac:dyDescent="0.4">
      <c r="A1155" s="3">
        <v>64</v>
      </c>
      <c r="B1155" s="3">
        <v>1.54</v>
      </c>
      <c r="C1155" s="3">
        <v>0.98402800000000001</v>
      </c>
      <c r="D1155" s="3">
        <v>0.96832300000000004</v>
      </c>
      <c r="E1155" s="3">
        <v>0.93769599999999997</v>
      </c>
      <c r="F1155" s="3">
        <v>3.2816600000000001E-2</v>
      </c>
      <c r="G1155" s="3">
        <f t="shared" ref="G1155:G1218" si="129">1-E1155/(3*D1155^2)</f>
        <v>0.6666501119112701</v>
      </c>
      <c r="H1155" s="3">
        <f t="shared" ref="H1155:H1218" si="130">AVERAGE(C1155:C1159)</f>
        <v>0.98318719999999993</v>
      </c>
      <c r="I1155" s="3">
        <f t="shared" ref="I1155:I1218" si="131">_xlfn.STDEV.P(C1155:C1159)</f>
        <v>6.5068437817424377E-4</v>
      </c>
      <c r="J1155" s="3">
        <f t="shared" si="127"/>
        <v>3.5269120000000001E-2</v>
      </c>
      <c r="K1155" s="3">
        <f t="shared" ref="K1155:K1218" si="132">_xlfn.STDEV.P(F1155:F1159)</f>
        <v>1.5384701406267189E-3</v>
      </c>
      <c r="L1155" s="3">
        <f t="shared" si="128"/>
        <v>0.66664828272623244</v>
      </c>
      <c r="M1155" s="3">
        <f t="shared" ref="M1155:M1218" si="133">_xlfn.STDEV.P(G1155:G1159)</f>
        <v>1.1281348484708434E-6</v>
      </c>
    </row>
    <row r="1156" spans="1:13" x14ac:dyDescent="0.4">
      <c r="A1156" s="3">
        <v>64</v>
      </c>
      <c r="B1156" s="3">
        <v>1.54</v>
      </c>
      <c r="C1156" s="3">
        <v>0.98393799999999998</v>
      </c>
      <c r="D1156" s="3">
        <v>0.96814699999999998</v>
      </c>
      <c r="E1156" s="3">
        <v>0.93735800000000002</v>
      </c>
      <c r="F1156" s="3">
        <v>3.41208E-2</v>
      </c>
      <c r="G1156" s="3">
        <f t="shared" si="129"/>
        <v>0.66664910347553163</v>
      </c>
      <c r="H1156" s="3">
        <f t="shared" si="130"/>
        <v>0.98290620000000006</v>
      </c>
      <c r="I1156" s="3">
        <f t="shared" si="131"/>
        <v>5.1643446825322403E-4</v>
      </c>
      <c r="J1156" s="3">
        <f t="shared" si="127"/>
        <v>3.5854919999999998E-2</v>
      </c>
      <c r="K1156" s="3">
        <f t="shared" si="132"/>
        <v>9.3067959126651037E-4</v>
      </c>
      <c r="L1156" s="3">
        <f t="shared" si="128"/>
        <v>0.66664787850475027</v>
      </c>
      <c r="M1156" s="3">
        <f t="shared" si="133"/>
        <v>6.689368346680919E-7</v>
      </c>
    </row>
    <row r="1157" spans="1:13" x14ac:dyDescent="0.4">
      <c r="A1157" s="3">
        <v>64</v>
      </c>
      <c r="B1157" s="3">
        <v>1.56</v>
      </c>
      <c r="C1157" s="3">
        <v>0.98268999999999995</v>
      </c>
      <c r="D1157" s="3">
        <v>0.96569300000000002</v>
      </c>
      <c r="E1157" s="3">
        <v>0.93261700000000003</v>
      </c>
      <c r="F1157" s="3">
        <v>3.6133600000000002E-2</v>
      </c>
      <c r="G1157" s="3">
        <f t="shared" si="129"/>
        <v>0.66664735438688005</v>
      </c>
      <c r="H1157" s="3">
        <f t="shared" si="130"/>
        <v>0.98263959999999995</v>
      </c>
      <c r="I1157" s="3">
        <f t="shared" si="131"/>
        <v>2.9172589874742145E-5</v>
      </c>
      <c r="J1157" s="3">
        <f t="shared" si="127"/>
        <v>3.635642E-2</v>
      </c>
      <c r="K1157" s="3">
        <f t="shared" si="132"/>
        <v>3.6448750540999216E-4</v>
      </c>
      <c r="L1157" s="3">
        <f t="shared" si="128"/>
        <v>0.66664748570152277</v>
      </c>
      <c r="M1157" s="3">
        <f t="shared" si="133"/>
        <v>3.1985784009562674E-7</v>
      </c>
    </row>
    <row r="1158" spans="1:13" x14ac:dyDescent="0.4">
      <c r="A1158" s="3">
        <v>64</v>
      </c>
      <c r="B1158" s="3">
        <v>1.56</v>
      </c>
      <c r="C1158" s="3">
        <v>0.98262899999999997</v>
      </c>
      <c r="D1158" s="3">
        <v>0.96557400000000004</v>
      </c>
      <c r="E1158" s="3">
        <v>0.93238699999999997</v>
      </c>
      <c r="F1158" s="3">
        <v>3.6567299999999997E-2</v>
      </c>
      <c r="G1158" s="3">
        <f t="shared" si="129"/>
        <v>0.66664741370470049</v>
      </c>
      <c r="H1158" s="3">
        <f t="shared" si="130"/>
        <v>0.98233720000000013</v>
      </c>
      <c r="I1158" s="3">
        <f t="shared" si="131"/>
        <v>5.7978630546090309E-4</v>
      </c>
      <c r="J1158" s="3">
        <f t="shared" si="127"/>
        <v>3.7235160000000003E-2</v>
      </c>
      <c r="K1158" s="3">
        <f t="shared" si="132"/>
        <v>1.6822560442453466E-3</v>
      </c>
      <c r="L1158" s="3">
        <f t="shared" si="128"/>
        <v>0.66664705767677523</v>
      </c>
      <c r="M1158" s="3">
        <f t="shared" si="133"/>
        <v>9.7341748994619074E-7</v>
      </c>
    </row>
    <row r="1159" spans="1:13" x14ac:dyDescent="0.4">
      <c r="A1159" s="3">
        <v>64</v>
      </c>
      <c r="B1159" s="3">
        <v>1.56</v>
      </c>
      <c r="C1159" s="3">
        <v>0.98265100000000005</v>
      </c>
      <c r="D1159" s="3">
        <v>0.96561699999999995</v>
      </c>
      <c r="E1159" s="3">
        <v>0.93247000000000002</v>
      </c>
      <c r="F1159" s="3">
        <v>3.6707299999999998E-2</v>
      </c>
      <c r="G1159" s="3">
        <f t="shared" si="129"/>
        <v>0.66664743015278027</v>
      </c>
      <c r="H1159" s="3">
        <f t="shared" si="130"/>
        <v>0.98204559999999996</v>
      </c>
      <c r="I1159" s="3">
        <f t="shared" si="131"/>
        <v>7.1140469495217958E-4</v>
      </c>
      <c r="J1159" s="3">
        <f t="shared" si="127"/>
        <v>3.7875900000000004E-2</v>
      </c>
      <c r="K1159" s="3">
        <f t="shared" si="132"/>
        <v>1.9016643121224103E-3</v>
      </c>
      <c r="L1159" s="3">
        <f t="shared" si="128"/>
        <v>0.66664662081914428</v>
      </c>
      <c r="M1159" s="3">
        <f t="shared" si="133"/>
        <v>1.1831538093234764E-6</v>
      </c>
    </row>
    <row r="1160" spans="1:13" x14ac:dyDescent="0.4">
      <c r="A1160" s="3">
        <v>64</v>
      </c>
      <c r="B1160" s="3">
        <v>1.56</v>
      </c>
      <c r="C1160" s="3">
        <v>0.98262300000000002</v>
      </c>
      <c r="D1160" s="3">
        <v>0.965561</v>
      </c>
      <c r="E1160" s="3">
        <v>0.93235999999999997</v>
      </c>
      <c r="F1160" s="3">
        <v>3.5745600000000002E-2</v>
      </c>
      <c r="G1160" s="3">
        <f t="shared" si="129"/>
        <v>0.66664809080385889</v>
      </c>
      <c r="H1160" s="3">
        <f t="shared" si="130"/>
        <v>0.9817492000000001</v>
      </c>
      <c r="I1160" s="3">
        <f t="shared" si="131"/>
        <v>7.0613551107418405E-4</v>
      </c>
      <c r="J1160" s="3">
        <f t="shared" si="127"/>
        <v>3.8407499999999997E-2</v>
      </c>
      <c r="K1160" s="3">
        <f t="shared" si="132"/>
        <v>1.8719684495204501E-3</v>
      </c>
      <c r="L1160" s="3">
        <f t="shared" si="128"/>
        <v>0.66664620745106218</v>
      </c>
      <c r="M1160" s="3">
        <f t="shared" si="133"/>
        <v>1.1892183297811347E-6</v>
      </c>
    </row>
    <row r="1161" spans="1:13" x14ac:dyDescent="0.4">
      <c r="A1161" s="3">
        <v>64</v>
      </c>
      <c r="B1161" s="3">
        <v>1.56</v>
      </c>
      <c r="C1161" s="3">
        <v>0.98260499999999995</v>
      </c>
      <c r="D1161" s="3">
        <v>0.96552700000000002</v>
      </c>
      <c r="E1161" s="3">
        <v>0.93229700000000004</v>
      </c>
      <c r="F1161" s="3">
        <v>3.6628300000000003E-2</v>
      </c>
      <c r="G1161" s="3">
        <f t="shared" si="129"/>
        <v>0.66664713945939424</v>
      </c>
      <c r="H1161" s="3">
        <f t="shared" si="130"/>
        <v>0.98145720000000003</v>
      </c>
      <c r="I1161" s="3">
        <f t="shared" si="131"/>
        <v>5.7391999442429269E-4</v>
      </c>
      <c r="J1161" s="3">
        <f t="shared" si="127"/>
        <v>3.9155580000000002E-2</v>
      </c>
      <c r="K1161" s="3">
        <f t="shared" si="132"/>
        <v>1.326699784276759E-3</v>
      </c>
      <c r="L1161" s="3">
        <f t="shared" si="128"/>
        <v>0.66664565430618594</v>
      </c>
      <c r="M1161" s="3">
        <f t="shared" si="133"/>
        <v>7.4470353366583137E-7</v>
      </c>
    </row>
    <row r="1162" spans="1:13" x14ac:dyDescent="0.4">
      <c r="A1162" s="3">
        <v>64</v>
      </c>
      <c r="B1162" s="3">
        <v>1.58</v>
      </c>
      <c r="C1162" s="3">
        <v>0.98117799999999999</v>
      </c>
      <c r="D1162" s="3">
        <v>0.96272599999999997</v>
      </c>
      <c r="E1162" s="3">
        <v>0.92690099999999997</v>
      </c>
      <c r="F1162" s="3">
        <v>4.0527300000000002E-2</v>
      </c>
      <c r="G1162" s="3">
        <f t="shared" si="129"/>
        <v>0.66664521426314205</v>
      </c>
      <c r="H1162" s="3">
        <f t="shared" si="130"/>
        <v>0.98117239999999994</v>
      </c>
      <c r="I1162" s="3">
        <f t="shared" si="131"/>
        <v>6.4373907757650728E-6</v>
      </c>
      <c r="J1162" s="3">
        <f t="shared" si="127"/>
        <v>3.9632580000000001E-2</v>
      </c>
      <c r="K1162" s="3">
        <f t="shared" si="132"/>
        <v>5.0913966413941938E-4</v>
      </c>
      <c r="L1162" s="3">
        <f t="shared" si="128"/>
        <v>0.66664545293444744</v>
      </c>
      <c r="M1162" s="3">
        <f t="shared" si="133"/>
        <v>3.4445593972649877E-7</v>
      </c>
    </row>
    <row r="1163" spans="1:13" x14ac:dyDescent="0.4">
      <c r="A1163" s="3">
        <v>64</v>
      </c>
      <c r="B1163" s="3">
        <v>1.58</v>
      </c>
      <c r="C1163" s="3">
        <v>0.98117100000000002</v>
      </c>
      <c r="D1163" s="3">
        <v>0.96271200000000001</v>
      </c>
      <c r="E1163" s="3">
        <v>0.92687399999999998</v>
      </c>
      <c r="F1163" s="3">
        <v>3.9771000000000001E-2</v>
      </c>
      <c r="G1163" s="3">
        <f t="shared" si="129"/>
        <v>0.66664522941654591</v>
      </c>
      <c r="H1163" s="3">
        <f t="shared" si="130"/>
        <v>0.98086879999999999</v>
      </c>
      <c r="I1163" s="3">
        <f t="shared" si="131"/>
        <v>6.0442779552234845E-4</v>
      </c>
      <c r="J1163" s="3">
        <f t="shared" si="127"/>
        <v>4.0093979999999994E-2</v>
      </c>
      <c r="K1163" s="3">
        <f t="shared" si="132"/>
        <v>1.3915569171255621E-3</v>
      </c>
      <c r="L1163" s="3">
        <f t="shared" si="128"/>
        <v>0.66664503770477812</v>
      </c>
      <c r="M1163" s="3">
        <f t="shared" si="133"/>
        <v>1.0032544154355286E-6</v>
      </c>
    </row>
    <row r="1164" spans="1:13" x14ac:dyDescent="0.4">
      <c r="A1164" s="3">
        <v>64</v>
      </c>
      <c r="B1164" s="3">
        <v>1.58</v>
      </c>
      <c r="C1164" s="3">
        <v>0.98116899999999996</v>
      </c>
      <c r="D1164" s="3">
        <v>0.96270699999999998</v>
      </c>
      <c r="E1164" s="3">
        <v>0.92686400000000002</v>
      </c>
      <c r="F1164" s="3">
        <v>3.9365299999999999E-2</v>
      </c>
      <c r="G1164" s="3">
        <f t="shared" si="129"/>
        <v>0.6666453633123699</v>
      </c>
      <c r="H1164" s="3">
        <f t="shared" si="130"/>
        <v>0.98057159999999999</v>
      </c>
      <c r="I1164" s="3">
        <f t="shared" si="131"/>
        <v>7.3417752621554914E-4</v>
      </c>
      <c r="J1164" s="3">
        <f t="shared" si="127"/>
        <v>4.0770239999999999E-2</v>
      </c>
      <c r="K1164" s="3">
        <f t="shared" si="132"/>
        <v>1.8245284580954051E-3</v>
      </c>
      <c r="L1164" s="3">
        <f t="shared" si="128"/>
        <v>0.66664470229911754</v>
      </c>
      <c r="M1164" s="3">
        <f t="shared" si="133"/>
        <v>1.1523475285165237E-6</v>
      </c>
    </row>
    <row r="1165" spans="1:13" x14ac:dyDescent="0.4">
      <c r="A1165" s="3">
        <v>64</v>
      </c>
      <c r="B1165" s="3">
        <v>1.58</v>
      </c>
      <c r="C1165" s="3">
        <v>0.98116300000000001</v>
      </c>
      <c r="D1165" s="3">
        <v>0.96269499999999997</v>
      </c>
      <c r="E1165" s="3">
        <v>0.92684100000000003</v>
      </c>
      <c r="F1165" s="3">
        <v>3.9486E-2</v>
      </c>
      <c r="G1165" s="3">
        <f t="shared" si="129"/>
        <v>0.6666453250794776</v>
      </c>
      <c r="H1165" s="3">
        <f t="shared" si="130"/>
        <v>0.98025859999999998</v>
      </c>
      <c r="I1165" s="3">
        <f t="shared" si="131"/>
        <v>7.4627088915485851E-4</v>
      </c>
      <c r="J1165" s="3">
        <f t="shared" si="127"/>
        <v>4.1695859999999994E-2</v>
      </c>
      <c r="K1165" s="3">
        <f t="shared" si="132"/>
        <v>2.0384093078672887E-3</v>
      </c>
      <c r="L1165" s="3">
        <f t="shared" si="128"/>
        <v>0.66664410175971744</v>
      </c>
      <c r="M1165" s="3">
        <f t="shared" si="133"/>
        <v>1.4059040176734158E-6</v>
      </c>
    </row>
    <row r="1166" spans="1:13" x14ac:dyDescent="0.4">
      <c r="A1166" s="3">
        <v>64</v>
      </c>
      <c r="B1166" s="3">
        <v>1.58</v>
      </c>
      <c r="C1166" s="3">
        <v>0.98118099999999997</v>
      </c>
      <c r="D1166" s="3">
        <v>0.96273200000000003</v>
      </c>
      <c r="E1166" s="3">
        <v>0.92691000000000001</v>
      </c>
      <c r="F1166" s="3">
        <v>3.9013300000000001E-2</v>
      </c>
      <c r="G1166" s="3">
        <f t="shared" si="129"/>
        <v>0.66664613260070205</v>
      </c>
      <c r="H1166" s="3">
        <f t="shared" si="130"/>
        <v>0.9799315999999999</v>
      </c>
      <c r="I1166" s="3">
        <f t="shared" si="131"/>
        <v>6.2702363591812739E-4</v>
      </c>
      <c r="J1166" s="3">
        <f t="shared" si="127"/>
        <v>4.2420140000000002E-2</v>
      </c>
      <c r="K1166" s="3">
        <f t="shared" si="132"/>
        <v>1.7470900888048098E-3</v>
      </c>
      <c r="L1166" s="3">
        <f t="shared" si="128"/>
        <v>0.66664366160470578</v>
      </c>
      <c r="M1166" s="3">
        <f t="shared" si="133"/>
        <v>1.2940676943084159E-6</v>
      </c>
    </row>
    <row r="1167" spans="1:13" x14ac:dyDescent="0.4">
      <c r="A1167" s="3">
        <v>64</v>
      </c>
      <c r="B1167" s="3">
        <v>1.6</v>
      </c>
      <c r="C1167" s="3">
        <v>0.97965999999999998</v>
      </c>
      <c r="D1167" s="3">
        <v>0.95975100000000002</v>
      </c>
      <c r="E1167" s="3">
        <v>0.92118699999999998</v>
      </c>
      <c r="F1167" s="3">
        <v>4.2834299999999999E-2</v>
      </c>
      <c r="G1167" s="3">
        <f t="shared" si="129"/>
        <v>0.66664313811479536</v>
      </c>
      <c r="H1167" s="3">
        <f t="shared" si="130"/>
        <v>0.97962500000000008</v>
      </c>
      <c r="I1167" s="3">
        <f t="shared" si="131"/>
        <v>5.5143449293651448E-5</v>
      </c>
      <c r="J1167" s="3">
        <f t="shared" si="127"/>
        <v>4.3018439999999998E-2</v>
      </c>
      <c r="K1167" s="3">
        <f t="shared" si="132"/>
        <v>6.3839689410272031E-4</v>
      </c>
      <c r="L1167" s="3">
        <f t="shared" si="128"/>
        <v>0.66664320234685037</v>
      </c>
      <c r="M1167" s="3">
        <f t="shared" si="133"/>
        <v>4.9863179253397285E-7</v>
      </c>
    </row>
    <row r="1168" spans="1:13" x14ac:dyDescent="0.4">
      <c r="A1168" s="3">
        <v>64</v>
      </c>
      <c r="B1168" s="3">
        <v>1.6</v>
      </c>
      <c r="C1168" s="3">
        <v>0.97968500000000003</v>
      </c>
      <c r="D1168" s="3">
        <v>0.95979899999999996</v>
      </c>
      <c r="E1168" s="3">
        <v>0.92127800000000004</v>
      </c>
      <c r="F1168" s="3">
        <v>4.3152299999999998E-2</v>
      </c>
      <c r="G1168" s="3">
        <f t="shared" si="129"/>
        <v>0.66664355238824302</v>
      </c>
      <c r="H1168" s="3">
        <f t="shared" si="130"/>
        <v>0.97927560000000002</v>
      </c>
      <c r="I1168" s="3">
        <f t="shared" si="131"/>
        <v>6.8330391481388492E-4</v>
      </c>
      <c r="J1168" s="3">
        <f t="shared" si="127"/>
        <v>4.3970860000000001E-2</v>
      </c>
      <c r="K1168" s="3">
        <f t="shared" si="132"/>
        <v>1.9196897620188519E-3</v>
      </c>
      <c r="L1168" s="3">
        <f t="shared" si="128"/>
        <v>0.66664257908991242</v>
      </c>
      <c r="M1168" s="3">
        <f t="shared" si="133"/>
        <v>1.3720410544781046E-6</v>
      </c>
    </row>
    <row r="1169" spans="1:13" x14ac:dyDescent="0.4">
      <c r="A1169" s="3">
        <v>64</v>
      </c>
      <c r="B1169" s="3">
        <v>1.6</v>
      </c>
      <c r="C1169" s="3">
        <v>0.97960400000000003</v>
      </c>
      <c r="D1169" s="3">
        <v>0.95964099999999997</v>
      </c>
      <c r="E1169" s="3">
        <v>0.92097799999999996</v>
      </c>
      <c r="F1169" s="3">
        <v>4.3993400000000002E-2</v>
      </c>
      <c r="G1169" s="3">
        <f t="shared" si="129"/>
        <v>0.66664236061536919</v>
      </c>
      <c r="H1169" s="3">
        <f t="shared" si="130"/>
        <v>0.97893819999999998</v>
      </c>
      <c r="I1169" s="3">
        <f t="shared" si="131"/>
        <v>8.0373886306434191E-4</v>
      </c>
      <c r="J1169" s="3">
        <f t="shared" si="127"/>
        <v>4.4780940000000005E-2</v>
      </c>
      <c r="K1169" s="3">
        <f t="shared" si="132"/>
        <v>2.2324715089783332E-3</v>
      </c>
      <c r="L1169" s="3">
        <f t="shared" si="128"/>
        <v>0.66664197997190977</v>
      </c>
      <c r="M1169" s="3">
        <f t="shared" si="133"/>
        <v>1.4669782125248303E-6</v>
      </c>
    </row>
    <row r="1170" spans="1:13" x14ac:dyDescent="0.4">
      <c r="A1170" s="3">
        <v>64</v>
      </c>
      <c r="B1170" s="3">
        <v>1.6</v>
      </c>
      <c r="C1170" s="3">
        <v>0.97952799999999995</v>
      </c>
      <c r="D1170" s="3">
        <v>0.95949099999999998</v>
      </c>
      <c r="E1170" s="3">
        <v>0.92068799999999995</v>
      </c>
      <c r="F1170" s="3">
        <v>4.3107399999999997E-2</v>
      </c>
      <c r="G1170" s="3">
        <f t="shared" si="129"/>
        <v>0.66664312430441941</v>
      </c>
      <c r="H1170" s="3">
        <f t="shared" si="130"/>
        <v>0.97860859999999994</v>
      </c>
      <c r="I1170" s="3">
        <f t="shared" si="131"/>
        <v>8.0102773984421936E-4</v>
      </c>
      <c r="J1170" s="3">
        <f t="shared" ref="J1170:J1233" si="134">AVERAGE(F1170:F1174)</f>
        <v>4.5336939999999999E-2</v>
      </c>
      <c r="K1170" s="3">
        <f t="shared" si="132"/>
        <v>2.3118668989368738E-3</v>
      </c>
      <c r="L1170" s="3">
        <f t="shared" ref="L1170:L1233" si="135">AVERAGE(G1170:G1174)</f>
        <v>0.66664170146204282</v>
      </c>
      <c r="M1170" s="3">
        <f t="shared" si="133"/>
        <v>1.5000900444691933E-6</v>
      </c>
    </row>
    <row r="1171" spans="1:13" x14ac:dyDescent="0.4">
      <c r="A1171" s="3">
        <v>64</v>
      </c>
      <c r="B1171" s="3">
        <v>1.6</v>
      </c>
      <c r="C1171" s="3">
        <v>0.97964799999999996</v>
      </c>
      <c r="D1171" s="3">
        <v>0.959727</v>
      </c>
      <c r="E1171" s="3">
        <v>0.92113900000000004</v>
      </c>
      <c r="F1171" s="3">
        <v>4.2004800000000002E-2</v>
      </c>
      <c r="G1171" s="3">
        <f t="shared" si="129"/>
        <v>0.66664383631142488</v>
      </c>
      <c r="H1171" s="3">
        <f t="shared" si="130"/>
        <v>0.97829060000000001</v>
      </c>
      <c r="I1171" s="3">
        <f t="shared" si="131"/>
        <v>6.792665456210608E-4</v>
      </c>
      <c r="J1171" s="3">
        <f t="shared" si="134"/>
        <v>4.6231119999999994E-2</v>
      </c>
      <c r="K1171" s="3">
        <f t="shared" si="132"/>
        <v>2.1344179285229014E-3</v>
      </c>
      <c r="L1171" s="3">
        <f t="shared" si="135"/>
        <v>0.66664120074450062</v>
      </c>
      <c r="M1171" s="3">
        <f t="shared" si="133"/>
        <v>1.352130945659569E-6</v>
      </c>
    </row>
    <row r="1172" spans="1:13" x14ac:dyDescent="0.4">
      <c r="A1172" s="3">
        <v>64</v>
      </c>
      <c r="B1172" s="3">
        <v>1.62</v>
      </c>
      <c r="C1172" s="3">
        <v>0.97791300000000003</v>
      </c>
      <c r="D1172" s="3">
        <v>0.95633199999999996</v>
      </c>
      <c r="E1172" s="3">
        <v>0.91464400000000001</v>
      </c>
      <c r="F1172" s="3">
        <v>4.7596399999999997E-2</v>
      </c>
      <c r="G1172" s="3">
        <f t="shared" si="129"/>
        <v>0.66664002183010562</v>
      </c>
      <c r="H1172" s="3">
        <f t="shared" si="130"/>
        <v>0.97795260000000006</v>
      </c>
      <c r="I1172" s="3">
        <f t="shared" si="131"/>
        <v>2.7868261517366131E-5</v>
      </c>
      <c r="J1172" s="3">
        <f t="shared" si="134"/>
        <v>4.7508939999999993E-2</v>
      </c>
      <c r="K1172" s="3">
        <f t="shared" si="132"/>
        <v>5.3486751481090968E-4</v>
      </c>
      <c r="L1172" s="3">
        <f t="shared" si="135"/>
        <v>0.66664038308772777</v>
      </c>
      <c r="M1172" s="3">
        <f t="shared" si="133"/>
        <v>4.3878262851497895E-7</v>
      </c>
    </row>
    <row r="1173" spans="1:13" x14ac:dyDescent="0.4">
      <c r="A1173" s="3">
        <v>64</v>
      </c>
      <c r="B1173" s="3">
        <v>1.62</v>
      </c>
      <c r="C1173" s="3">
        <v>0.97799800000000003</v>
      </c>
      <c r="D1173" s="3">
        <v>0.95649899999999999</v>
      </c>
      <c r="E1173" s="3">
        <v>0.91496200000000005</v>
      </c>
      <c r="F1173" s="3">
        <v>4.72027E-2</v>
      </c>
      <c r="G1173" s="3">
        <f t="shared" si="129"/>
        <v>0.66664055679822964</v>
      </c>
      <c r="H1173" s="3">
        <f t="shared" si="130"/>
        <v>0.97761439999999999</v>
      </c>
      <c r="I1173" s="3">
        <f t="shared" si="131"/>
        <v>6.9647615896022488E-4</v>
      </c>
      <c r="J1173" s="3">
        <f t="shared" si="134"/>
        <v>4.8323399999999996E-2</v>
      </c>
      <c r="K1173" s="3">
        <f t="shared" si="132"/>
        <v>1.7555423572218354E-3</v>
      </c>
      <c r="L1173" s="3">
        <f t="shared" si="135"/>
        <v>0.66663991985630244</v>
      </c>
      <c r="M1173" s="3">
        <f t="shared" si="133"/>
        <v>1.1770961622976541E-6</v>
      </c>
    </row>
    <row r="1174" spans="1:13" x14ac:dyDescent="0.4">
      <c r="A1174" s="3">
        <v>64</v>
      </c>
      <c r="B1174" s="3">
        <v>1.62</v>
      </c>
      <c r="C1174" s="3">
        <v>0.97795600000000005</v>
      </c>
      <c r="D1174" s="3">
        <v>0.95641699999999996</v>
      </c>
      <c r="E1174" s="3">
        <v>0.91480399999999995</v>
      </c>
      <c r="F1174" s="3">
        <v>4.67734E-2</v>
      </c>
      <c r="G1174" s="3">
        <f t="shared" si="129"/>
        <v>0.66664096806603435</v>
      </c>
      <c r="H1174" s="3">
        <f t="shared" si="130"/>
        <v>0.9772478</v>
      </c>
      <c r="I1174" s="3">
        <f t="shared" si="131"/>
        <v>8.6104922042820088E-4</v>
      </c>
      <c r="J1174" s="3">
        <f t="shared" si="134"/>
        <v>4.946014E-2</v>
      </c>
      <c r="K1174" s="3">
        <f t="shared" si="132"/>
        <v>2.3880433920680762E-3</v>
      </c>
      <c r="L1174" s="3">
        <f t="shared" si="135"/>
        <v>0.66663916029340542</v>
      </c>
      <c r="M1174" s="3">
        <f t="shared" si="133"/>
        <v>1.6509705152729712E-6</v>
      </c>
    </row>
    <row r="1175" spans="1:13" x14ac:dyDescent="0.4">
      <c r="A1175" s="3">
        <v>64</v>
      </c>
      <c r="B1175" s="3">
        <v>1.62</v>
      </c>
      <c r="C1175" s="3">
        <v>0.97793799999999997</v>
      </c>
      <c r="D1175" s="3">
        <v>0.95638199999999995</v>
      </c>
      <c r="E1175" s="3">
        <v>0.91473800000000005</v>
      </c>
      <c r="F1175" s="3">
        <v>4.7578299999999997E-2</v>
      </c>
      <c r="G1175" s="3">
        <f t="shared" si="129"/>
        <v>0.6666406207167086</v>
      </c>
      <c r="H1175" s="3">
        <f t="shared" si="130"/>
        <v>0.97688600000000003</v>
      </c>
      <c r="I1175" s="3">
        <f t="shared" si="131"/>
        <v>8.6749593658990462E-4</v>
      </c>
      <c r="J1175" s="3">
        <f t="shared" si="134"/>
        <v>5.0542639999999993E-2</v>
      </c>
      <c r="K1175" s="3">
        <f t="shared" si="132"/>
        <v>2.1385004424596238E-3</v>
      </c>
      <c r="L1175" s="3">
        <f t="shared" si="135"/>
        <v>0.66663842706615395</v>
      </c>
      <c r="M1175" s="3">
        <f t="shared" si="133"/>
        <v>1.4917024300710491E-6</v>
      </c>
    </row>
    <row r="1176" spans="1:13" x14ac:dyDescent="0.4">
      <c r="A1176" s="3">
        <v>64</v>
      </c>
      <c r="B1176" s="3">
        <v>1.62</v>
      </c>
      <c r="C1176" s="3">
        <v>0.97795799999999999</v>
      </c>
      <c r="D1176" s="3">
        <v>0.95642099999999997</v>
      </c>
      <c r="E1176" s="3">
        <v>0.91481500000000004</v>
      </c>
      <c r="F1176" s="3">
        <v>4.8393899999999997E-2</v>
      </c>
      <c r="G1176" s="3">
        <f t="shared" si="129"/>
        <v>0.66663974802756076</v>
      </c>
      <c r="H1176" s="3">
        <f t="shared" si="130"/>
        <v>0.97652959999999989</v>
      </c>
      <c r="I1176" s="3">
        <f t="shared" si="131"/>
        <v>7.1467995634409546E-4</v>
      </c>
      <c r="J1176" s="3">
        <f t="shared" si="134"/>
        <v>5.1623720000000005E-2</v>
      </c>
      <c r="K1176" s="3">
        <f t="shared" si="132"/>
        <v>1.6848568584897667E-3</v>
      </c>
      <c r="L1176" s="3">
        <f t="shared" si="135"/>
        <v>0.66663777895485177</v>
      </c>
      <c r="M1176" s="3">
        <f t="shared" si="133"/>
        <v>1.0304900507747243E-6</v>
      </c>
    </row>
    <row r="1177" spans="1:13" x14ac:dyDescent="0.4">
      <c r="A1177" s="3">
        <v>64</v>
      </c>
      <c r="B1177" s="3">
        <v>1.64</v>
      </c>
      <c r="C1177" s="3">
        <v>0.97622200000000003</v>
      </c>
      <c r="D1177" s="3">
        <v>0.95303099999999996</v>
      </c>
      <c r="E1177" s="3">
        <v>0.90834700000000002</v>
      </c>
      <c r="F1177" s="3">
        <v>5.1668699999999998E-2</v>
      </c>
      <c r="G1177" s="3">
        <f t="shared" si="129"/>
        <v>0.66663770567297886</v>
      </c>
      <c r="H1177" s="3">
        <f t="shared" si="130"/>
        <v>0.97616899999999995</v>
      </c>
      <c r="I1177" s="3">
        <f t="shared" si="131"/>
        <v>2.7107194616943041E-5</v>
      </c>
      <c r="J1177" s="3">
        <f t="shared" si="134"/>
        <v>5.2298880000000006E-2</v>
      </c>
      <c r="K1177" s="3">
        <f t="shared" si="132"/>
        <v>5.4846713082918697E-4</v>
      </c>
      <c r="L1177" s="3">
        <f t="shared" si="135"/>
        <v>0.66663739951290402</v>
      </c>
      <c r="M1177" s="3">
        <f t="shared" si="133"/>
        <v>3.7883630202046818E-7</v>
      </c>
    </row>
    <row r="1178" spans="1:13" x14ac:dyDescent="0.4">
      <c r="A1178" s="3">
        <v>64</v>
      </c>
      <c r="B1178" s="3">
        <v>1.64</v>
      </c>
      <c r="C1178" s="3">
        <v>0.97616499999999995</v>
      </c>
      <c r="D1178" s="3">
        <v>0.95291999999999999</v>
      </c>
      <c r="E1178" s="3">
        <v>0.908138</v>
      </c>
      <c r="F1178" s="3">
        <v>5.28864E-2</v>
      </c>
      <c r="G1178" s="3">
        <f t="shared" si="129"/>
        <v>0.66663675898374475</v>
      </c>
      <c r="H1178" s="3">
        <f t="shared" si="130"/>
        <v>0.97578320000000007</v>
      </c>
      <c r="I1178" s="3">
        <f t="shared" si="131"/>
        <v>7.4512184238553509E-4</v>
      </c>
      <c r="J1178" s="3">
        <f t="shared" si="134"/>
        <v>5.3318200000000003E-2</v>
      </c>
      <c r="K1178" s="3">
        <f t="shared" si="132"/>
        <v>1.7810556105860354E-3</v>
      </c>
      <c r="L1178" s="3">
        <f t="shared" si="135"/>
        <v>0.6666367281662704</v>
      </c>
      <c r="M1178" s="3">
        <f t="shared" si="133"/>
        <v>1.239057336544834E-6</v>
      </c>
    </row>
    <row r="1179" spans="1:13" x14ac:dyDescent="0.4">
      <c r="A1179" s="3">
        <v>64</v>
      </c>
      <c r="B1179" s="3">
        <v>1.64</v>
      </c>
      <c r="C1179" s="3">
        <v>0.97614699999999999</v>
      </c>
      <c r="D1179" s="3">
        <v>0.95288300000000004</v>
      </c>
      <c r="E1179" s="3">
        <v>0.90806600000000004</v>
      </c>
      <c r="F1179" s="3">
        <v>5.21859E-2</v>
      </c>
      <c r="G1179" s="3">
        <f t="shared" si="129"/>
        <v>0.66663730192977633</v>
      </c>
      <c r="H1179" s="3">
        <f t="shared" si="130"/>
        <v>0.97541619999999996</v>
      </c>
      <c r="I1179" s="3">
        <f t="shared" si="131"/>
        <v>9.0206505308653036E-4</v>
      </c>
      <c r="J1179" s="3">
        <f t="shared" si="134"/>
        <v>5.4010800000000005E-2</v>
      </c>
      <c r="K1179" s="3">
        <f t="shared" si="132"/>
        <v>2.1196246762103885E-3</v>
      </c>
      <c r="L1179" s="3">
        <f t="shared" si="135"/>
        <v>0.66663635792122522</v>
      </c>
      <c r="M1179" s="3">
        <f t="shared" si="133"/>
        <v>1.4355377467720972E-6</v>
      </c>
    </row>
    <row r="1180" spans="1:13" x14ac:dyDescent="0.4">
      <c r="A1180" s="3">
        <v>64</v>
      </c>
      <c r="B1180" s="3">
        <v>1.64</v>
      </c>
      <c r="C1180" s="3">
        <v>0.97615600000000002</v>
      </c>
      <c r="D1180" s="3">
        <v>0.95290200000000003</v>
      </c>
      <c r="E1180" s="3">
        <v>0.90810199999999996</v>
      </c>
      <c r="F1180" s="3">
        <v>5.2983700000000002E-2</v>
      </c>
      <c r="G1180" s="3">
        <f t="shared" si="129"/>
        <v>0.66663738016019813</v>
      </c>
      <c r="H1180" s="3">
        <f t="shared" si="130"/>
        <v>0.97504880000000005</v>
      </c>
      <c r="I1180" s="3">
        <f t="shared" si="131"/>
        <v>9.036927353918519E-4</v>
      </c>
      <c r="J1180" s="3">
        <f t="shared" si="134"/>
        <v>5.4548840000000001E-2</v>
      </c>
      <c r="K1180" s="3">
        <f t="shared" si="132"/>
        <v>1.9201610719936999E-3</v>
      </c>
      <c r="L1180" s="3">
        <f t="shared" si="135"/>
        <v>0.66663603051308873</v>
      </c>
      <c r="M1180" s="3">
        <f t="shared" si="133"/>
        <v>1.3679915250958076E-6</v>
      </c>
    </row>
    <row r="1181" spans="1:13" x14ac:dyDescent="0.4">
      <c r="A1181" s="3">
        <v>64</v>
      </c>
      <c r="B1181" s="3">
        <v>1.64</v>
      </c>
      <c r="C1181" s="3">
        <v>0.97615499999999999</v>
      </c>
      <c r="D1181" s="3">
        <v>0.95289900000000005</v>
      </c>
      <c r="E1181" s="3">
        <v>0.90809499999999999</v>
      </c>
      <c r="F1181" s="3">
        <v>5.1769700000000002E-2</v>
      </c>
      <c r="G1181" s="3">
        <f t="shared" si="129"/>
        <v>0.66663785081782234</v>
      </c>
      <c r="H1181" s="3">
        <f t="shared" si="130"/>
        <v>0.97467700000000002</v>
      </c>
      <c r="I1181" s="3">
        <f t="shared" si="131"/>
        <v>7.3911271129645847E-4</v>
      </c>
      <c r="J1181" s="3">
        <f t="shared" si="134"/>
        <v>5.5420919999999999E-2</v>
      </c>
      <c r="K1181" s="3">
        <f t="shared" si="132"/>
        <v>1.9998145077981607E-3</v>
      </c>
      <c r="L1181" s="3">
        <f t="shared" si="135"/>
        <v>0.66663542333098225</v>
      </c>
      <c r="M1181" s="3">
        <f t="shared" si="133"/>
        <v>1.3065672981397815E-6</v>
      </c>
    </row>
    <row r="1182" spans="1:13" x14ac:dyDescent="0.4">
      <c r="A1182" s="3">
        <v>64</v>
      </c>
      <c r="B1182" s="3">
        <v>1.66</v>
      </c>
      <c r="C1182" s="3">
        <v>0.97429299999999996</v>
      </c>
      <c r="D1182" s="3">
        <v>0.94926900000000003</v>
      </c>
      <c r="E1182" s="3">
        <v>0.90119899999999997</v>
      </c>
      <c r="F1182" s="3">
        <v>5.6765299999999998E-2</v>
      </c>
      <c r="G1182" s="3">
        <f t="shared" si="129"/>
        <v>0.66663434893981</v>
      </c>
      <c r="H1182" s="3">
        <f t="shared" si="130"/>
        <v>0.97429279999999996</v>
      </c>
      <c r="I1182" s="3">
        <f t="shared" si="131"/>
        <v>3.2108565835293888E-5</v>
      </c>
      <c r="J1182" s="3">
        <f t="shared" si="134"/>
        <v>5.6356800000000006E-2</v>
      </c>
      <c r="K1182" s="3">
        <f t="shared" si="132"/>
        <v>8.1764051758703965E-4</v>
      </c>
      <c r="L1182" s="3">
        <f t="shared" si="135"/>
        <v>0.66663483078688723</v>
      </c>
      <c r="M1182" s="3">
        <f t="shared" si="133"/>
        <v>4.8452671449409274E-7</v>
      </c>
    </row>
    <row r="1183" spans="1:13" x14ac:dyDescent="0.4">
      <c r="A1183" s="3">
        <v>64</v>
      </c>
      <c r="B1183" s="3">
        <v>1.66</v>
      </c>
      <c r="C1183" s="3">
        <v>0.97433000000000003</v>
      </c>
      <c r="D1183" s="3">
        <v>0.94934300000000005</v>
      </c>
      <c r="E1183" s="3">
        <v>0.90133799999999997</v>
      </c>
      <c r="F1183" s="3">
        <v>5.6349400000000001E-2</v>
      </c>
      <c r="G1183" s="3">
        <f t="shared" si="129"/>
        <v>0.66663490775851941</v>
      </c>
      <c r="H1183" s="3">
        <f t="shared" si="130"/>
        <v>0.97385979999999994</v>
      </c>
      <c r="I1183" s="3">
        <f t="shared" si="131"/>
        <v>8.6649510096711672E-4</v>
      </c>
      <c r="J1183" s="3">
        <f t="shared" si="134"/>
        <v>5.751974E-2</v>
      </c>
      <c r="K1183" s="3">
        <f t="shared" si="132"/>
        <v>2.6511084041208111E-3</v>
      </c>
      <c r="L1183" s="3">
        <f t="shared" si="135"/>
        <v>0.66663410044580684</v>
      </c>
      <c r="M1183" s="3">
        <f t="shared" si="133"/>
        <v>1.7527646569428115E-6</v>
      </c>
    </row>
    <row r="1184" spans="1:13" x14ac:dyDescent="0.4">
      <c r="A1184" s="3">
        <v>64</v>
      </c>
      <c r="B1184" s="3">
        <v>1.66</v>
      </c>
      <c r="C1184" s="3">
        <v>0.97431000000000001</v>
      </c>
      <c r="D1184" s="3">
        <v>0.94930300000000001</v>
      </c>
      <c r="E1184" s="3">
        <v>0.90125999999999995</v>
      </c>
      <c r="F1184" s="3">
        <v>5.4876099999999997E-2</v>
      </c>
      <c r="G1184" s="3">
        <f t="shared" si="129"/>
        <v>0.66663566488909354</v>
      </c>
      <c r="H1184" s="3">
        <f t="shared" si="130"/>
        <v>0.97343420000000003</v>
      </c>
      <c r="I1184" s="3">
        <f t="shared" si="131"/>
        <v>1.0368803981173555E-3</v>
      </c>
      <c r="J1184" s="3">
        <f t="shared" si="134"/>
        <v>5.8515280000000003E-2</v>
      </c>
      <c r="K1184" s="3">
        <f t="shared" si="132"/>
        <v>2.9432184372893558E-3</v>
      </c>
      <c r="L1184" s="3">
        <f t="shared" si="135"/>
        <v>0.666633275265888</v>
      </c>
      <c r="M1184" s="3">
        <f t="shared" si="133"/>
        <v>2.1127032588410714E-6</v>
      </c>
    </row>
    <row r="1185" spans="1:13" x14ac:dyDescent="0.4">
      <c r="A1185" s="3">
        <v>64</v>
      </c>
      <c r="B1185" s="3">
        <v>1.66</v>
      </c>
      <c r="C1185" s="3">
        <v>0.97429699999999997</v>
      </c>
      <c r="D1185" s="3">
        <v>0.94927899999999998</v>
      </c>
      <c r="E1185" s="3">
        <v>0.90121799999999996</v>
      </c>
      <c r="F1185" s="3">
        <v>5.7344100000000002E-2</v>
      </c>
      <c r="G1185" s="3">
        <f t="shared" si="129"/>
        <v>0.66663434424966583</v>
      </c>
      <c r="H1185" s="3">
        <f t="shared" si="130"/>
        <v>0.97301119999999997</v>
      </c>
      <c r="I1185" s="3">
        <f t="shared" si="131"/>
        <v>1.0246512382269368E-3</v>
      </c>
      <c r="J1185" s="3">
        <f t="shared" si="134"/>
        <v>5.9934980000000006E-2</v>
      </c>
      <c r="K1185" s="3">
        <f t="shared" si="132"/>
        <v>2.5281691869018562E-3</v>
      </c>
      <c r="L1185" s="3">
        <f t="shared" si="135"/>
        <v>0.6666323383361894</v>
      </c>
      <c r="M1185" s="3">
        <f t="shared" si="133"/>
        <v>1.8700390907080219E-6</v>
      </c>
    </row>
    <row r="1186" spans="1:13" x14ac:dyDescent="0.4">
      <c r="A1186" s="3">
        <v>64</v>
      </c>
      <c r="B1186" s="3">
        <v>1.66</v>
      </c>
      <c r="C1186" s="3">
        <v>0.97423400000000004</v>
      </c>
      <c r="D1186" s="3">
        <v>0.949156</v>
      </c>
      <c r="E1186" s="3">
        <v>0.90098299999999998</v>
      </c>
      <c r="F1186" s="3">
        <v>5.6449100000000002E-2</v>
      </c>
      <c r="G1186" s="3">
        <f t="shared" si="129"/>
        <v>0.66663488809734806</v>
      </c>
      <c r="H1186" s="3">
        <f t="shared" si="130"/>
        <v>0.97260220000000008</v>
      </c>
      <c r="I1186" s="3">
        <f t="shared" si="131"/>
        <v>8.1685357316964888E-4</v>
      </c>
      <c r="J1186" s="3">
        <f t="shared" si="134"/>
        <v>6.0768139999999991E-2</v>
      </c>
      <c r="K1186" s="3">
        <f t="shared" si="132"/>
        <v>2.2025046239225001E-3</v>
      </c>
      <c r="L1186" s="3">
        <f t="shared" si="135"/>
        <v>0.66663173018166488</v>
      </c>
      <c r="M1186" s="3">
        <f t="shared" si="133"/>
        <v>1.5926842720357792E-6</v>
      </c>
    </row>
    <row r="1187" spans="1:13" x14ac:dyDescent="0.4">
      <c r="A1187" s="3">
        <v>64</v>
      </c>
      <c r="B1187" s="3">
        <v>1.68</v>
      </c>
      <c r="C1187" s="3">
        <v>0.97212799999999999</v>
      </c>
      <c r="D1187" s="3">
        <v>0.94505799999999995</v>
      </c>
      <c r="E1187" s="3">
        <v>0.893231</v>
      </c>
      <c r="F1187" s="3">
        <v>6.2579999999999997E-2</v>
      </c>
      <c r="G1187" s="3">
        <f t="shared" si="129"/>
        <v>0.6666306972344076</v>
      </c>
      <c r="H1187" s="3">
        <f t="shared" si="130"/>
        <v>0.97218060000000006</v>
      </c>
      <c r="I1187" s="3">
        <f t="shared" si="131"/>
        <v>4.7981663164167061E-5</v>
      </c>
      <c r="J1187" s="3">
        <f t="shared" si="134"/>
        <v>6.210203999999999E-2</v>
      </c>
      <c r="K1187" s="3">
        <f t="shared" si="132"/>
        <v>6.677189127170187E-4</v>
      </c>
      <c r="L1187" s="3">
        <f t="shared" si="135"/>
        <v>0.6666308337394572</v>
      </c>
      <c r="M1187" s="3">
        <f t="shared" si="133"/>
        <v>2.9883089518078653E-7</v>
      </c>
    </row>
    <row r="1188" spans="1:13" x14ac:dyDescent="0.4">
      <c r="A1188" s="3">
        <v>64</v>
      </c>
      <c r="B1188" s="3">
        <v>1.68</v>
      </c>
      <c r="C1188" s="3">
        <v>0.97220200000000001</v>
      </c>
      <c r="D1188" s="3">
        <v>0.94520199999999999</v>
      </c>
      <c r="E1188" s="3">
        <v>0.89350300000000005</v>
      </c>
      <c r="F1188" s="3">
        <v>6.1327100000000002E-2</v>
      </c>
      <c r="G1188" s="3">
        <f t="shared" si="129"/>
        <v>0.66663078185892455</v>
      </c>
      <c r="H1188" s="3">
        <f t="shared" si="130"/>
        <v>0.9717534000000001</v>
      </c>
      <c r="I1188" s="3">
        <f t="shared" si="131"/>
        <v>8.8161388373824952E-4</v>
      </c>
      <c r="J1188" s="3">
        <f t="shared" si="134"/>
        <v>6.3584639999999998E-2</v>
      </c>
      <c r="K1188" s="3">
        <f t="shared" si="132"/>
        <v>3.2642773439767641E-3</v>
      </c>
      <c r="L1188" s="3">
        <f t="shared" si="135"/>
        <v>0.66662984024614169</v>
      </c>
      <c r="M1188" s="3">
        <f t="shared" si="133"/>
        <v>2.0757286635663675E-6</v>
      </c>
    </row>
    <row r="1189" spans="1:13" x14ac:dyDescent="0.4">
      <c r="A1189" s="3">
        <v>64</v>
      </c>
      <c r="B1189" s="3">
        <v>1.68</v>
      </c>
      <c r="C1189" s="3">
        <v>0.97219500000000003</v>
      </c>
      <c r="D1189" s="3">
        <v>0.94518800000000003</v>
      </c>
      <c r="E1189" s="3">
        <v>0.89347600000000005</v>
      </c>
      <c r="F1189" s="3">
        <v>6.1974599999999998E-2</v>
      </c>
      <c r="G1189" s="3">
        <f t="shared" si="129"/>
        <v>0.66663098024060052</v>
      </c>
      <c r="H1189" s="3">
        <f t="shared" si="130"/>
        <v>0.97131179999999995</v>
      </c>
      <c r="I1189" s="3">
        <f t="shared" si="131"/>
        <v>1.0775350388734623E-3</v>
      </c>
      <c r="J1189" s="3">
        <f t="shared" si="134"/>
        <v>6.5028779999999994E-2</v>
      </c>
      <c r="K1189" s="3">
        <f t="shared" si="132"/>
        <v>3.5323165636165759E-3</v>
      </c>
      <c r="L1189" s="3">
        <f t="shared" si="135"/>
        <v>0.66662886960574841</v>
      </c>
      <c r="M1189" s="3">
        <f t="shared" si="133"/>
        <v>2.4998571503958462E-6</v>
      </c>
    </row>
    <row r="1190" spans="1:13" x14ac:dyDescent="0.4">
      <c r="A1190" s="3">
        <v>64</v>
      </c>
      <c r="B1190" s="3">
        <v>1.68</v>
      </c>
      <c r="C1190" s="3">
        <v>0.97225200000000001</v>
      </c>
      <c r="D1190" s="3">
        <v>0.945299</v>
      </c>
      <c r="E1190" s="3">
        <v>0.89368499999999995</v>
      </c>
      <c r="F1190" s="3">
        <v>6.1509899999999999E-2</v>
      </c>
      <c r="G1190" s="3">
        <f t="shared" si="129"/>
        <v>0.66663130347704369</v>
      </c>
      <c r="H1190" s="3">
        <f t="shared" si="130"/>
        <v>0.97090339999999986</v>
      </c>
      <c r="I1190" s="3">
        <f t="shared" si="131"/>
        <v>1.0520676023906526E-3</v>
      </c>
      <c r="J1190" s="3">
        <f t="shared" si="134"/>
        <v>6.6037159999999998E-2</v>
      </c>
      <c r="K1190" s="3">
        <f t="shared" si="132"/>
        <v>3.2225817517015781E-3</v>
      </c>
      <c r="L1190" s="3">
        <f t="shared" si="135"/>
        <v>0.6666281430354386</v>
      </c>
      <c r="M1190" s="3">
        <f t="shared" si="133"/>
        <v>2.3008377160863394E-6</v>
      </c>
    </row>
    <row r="1191" spans="1:13" x14ac:dyDescent="0.4">
      <c r="A1191" s="3">
        <v>64</v>
      </c>
      <c r="B1191" s="3">
        <v>1.68</v>
      </c>
      <c r="C1191" s="3">
        <v>0.97212600000000005</v>
      </c>
      <c r="D1191" s="3">
        <v>0.94505600000000001</v>
      </c>
      <c r="E1191" s="3">
        <v>0.89322800000000002</v>
      </c>
      <c r="F1191" s="3">
        <v>6.3118599999999997E-2</v>
      </c>
      <c r="G1191" s="3">
        <f t="shared" si="129"/>
        <v>0.66663040588630929</v>
      </c>
      <c r="H1191" s="3">
        <f t="shared" si="130"/>
        <v>0.97047839999999996</v>
      </c>
      <c r="I1191" s="3">
        <f t="shared" si="131"/>
        <v>8.2646006558092827E-4</v>
      </c>
      <c r="J1191" s="3">
        <f t="shared" si="134"/>
        <v>6.7572799999999988E-2</v>
      </c>
      <c r="K1191" s="3">
        <f t="shared" si="132"/>
        <v>2.4317300203764414E-3</v>
      </c>
      <c r="L1191" s="3">
        <f t="shared" si="135"/>
        <v>0.66662710733193831</v>
      </c>
      <c r="M1191" s="3">
        <f t="shared" si="133"/>
        <v>1.7429917649179229E-6</v>
      </c>
    </row>
    <row r="1192" spans="1:13" x14ac:dyDescent="0.4">
      <c r="A1192" s="3">
        <v>64</v>
      </c>
      <c r="B1192" s="3">
        <v>1.7</v>
      </c>
      <c r="C1192" s="3">
        <v>0.96999199999999997</v>
      </c>
      <c r="D1192" s="3">
        <v>0.940913</v>
      </c>
      <c r="E1192" s="3">
        <v>0.88542600000000005</v>
      </c>
      <c r="F1192" s="3">
        <v>6.9993E-2</v>
      </c>
      <c r="G1192" s="3">
        <f t="shared" si="129"/>
        <v>0.66662572976782974</v>
      </c>
      <c r="H1192" s="3">
        <f t="shared" si="130"/>
        <v>0.9700666</v>
      </c>
      <c r="I1192" s="3">
        <f t="shared" si="131"/>
        <v>6.6255867664690145E-5</v>
      </c>
      <c r="J1192" s="3">
        <f t="shared" si="134"/>
        <v>6.8926100000000018E-2</v>
      </c>
      <c r="K1192" s="3">
        <f t="shared" si="132"/>
        <v>1.0877760486423648E-3</v>
      </c>
      <c r="L1192" s="3">
        <f t="shared" si="135"/>
        <v>0.66662609075445478</v>
      </c>
      <c r="M1192" s="3">
        <f t="shared" si="133"/>
        <v>6.8210498386622012E-7</v>
      </c>
    </row>
    <row r="1193" spans="1:13" x14ac:dyDescent="0.4">
      <c r="A1193" s="3">
        <v>64</v>
      </c>
      <c r="B1193" s="3">
        <v>1.7</v>
      </c>
      <c r="C1193" s="3">
        <v>0.96999400000000002</v>
      </c>
      <c r="D1193" s="3">
        <v>0.940917</v>
      </c>
      <c r="E1193" s="3">
        <v>0.88543300000000003</v>
      </c>
      <c r="F1193" s="3">
        <v>6.8547800000000006E-2</v>
      </c>
      <c r="G1193" s="3">
        <f t="shared" si="129"/>
        <v>0.66662592865695869</v>
      </c>
      <c r="H1193" s="3">
        <f t="shared" si="130"/>
        <v>0.96960980000000008</v>
      </c>
      <c r="I1193" s="3">
        <f t="shared" si="131"/>
        <v>9.5247538550872677E-4</v>
      </c>
      <c r="J1193" s="3">
        <f t="shared" si="134"/>
        <v>7.0444900000000005E-2</v>
      </c>
      <c r="K1193" s="3">
        <f t="shared" si="132"/>
        <v>3.6947375998844616E-3</v>
      </c>
      <c r="L1193" s="3">
        <f t="shared" si="135"/>
        <v>0.66662511015230286</v>
      </c>
      <c r="M1193" s="3">
        <f t="shared" si="133"/>
        <v>2.24043702270624E-6</v>
      </c>
    </row>
    <row r="1194" spans="1:13" x14ac:dyDescent="0.4">
      <c r="A1194" s="3">
        <v>64</v>
      </c>
      <c r="B1194" s="3">
        <v>1.7</v>
      </c>
      <c r="C1194" s="3">
        <v>0.97015300000000004</v>
      </c>
      <c r="D1194" s="3">
        <v>0.94122499999999998</v>
      </c>
      <c r="E1194" s="3">
        <v>0.88600900000000005</v>
      </c>
      <c r="F1194" s="3">
        <v>6.7016500000000007E-2</v>
      </c>
      <c r="G1194" s="3">
        <f t="shared" si="129"/>
        <v>0.66662734738905205</v>
      </c>
      <c r="H1194" s="3">
        <f t="shared" si="130"/>
        <v>0.96916239999999987</v>
      </c>
      <c r="I1194" s="3">
        <f t="shared" si="131"/>
        <v>1.1679444507338573E-3</v>
      </c>
      <c r="J1194" s="3">
        <f t="shared" si="134"/>
        <v>7.2191599999999995E-2</v>
      </c>
      <c r="K1194" s="3">
        <f t="shared" si="132"/>
        <v>4.3849287738799113E-3</v>
      </c>
      <c r="L1194" s="3">
        <f t="shared" si="135"/>
        <v>0.66662401124806081</v>
      </c>
      <c r="M1194" s="3">
        <f t="shared" si="133"/>
        <v>2.8374290667279976E-6</v>
      </c>
    </row>
    <row r="1195" spans="1:13" x14ac:dyDescent="0.4">
      <c r="A1195" s="3">
        <v>64</v>
      </c>
      <c r="B1195" s="3">
        <v>1.7</v>
      </c>
      <c r="C1195" s="3">
        <v>0.97012699999999996</v>
      </c>
      <c r="D1195" s="3">
        <v>0.94117600000000001</v>
      </c>
      <c r="E1195" s="3">
        <v>0.88592000000000004</v>
      </c>
      <c r="F1195" s="3">
        <v>6.9188100000000002E-2</v>
      </c>
      <c r="G1195" s="3">
        <f t="shared" si="129"/>
        <v>0.66662612495954154</v>
      </c>
      <c r="H1195" s="3">
        <f t="shared" si="130"/>
        <v>0.96870040000000002</v>
      </c>
      <c r="I1195" s="3">
        <f t="shared" si="131"/>
        <v>1.1412956847373012E-3</v>
      </c>
      <c r="J1195" s="3">
        <f t="shared" si="134"/>
        <v>7.4097680000000013E-2</v>
      </c>
      <c r="K1195" s="3">
        <f t="shared" si="132"/>
        <v>3.745911771731949E-3</v>
      </c>
      <c r="L1195" s="3">
        <f t="shared" si="135"/>
        <v>0.66662270588016281</v>
      </c>
      <c r="M1195" s="3">
        <f t="shared" si="133"/>
        <v>2.4813630123385385E-6</v>
      </c>
    </row>
    <row r="1196" spans="1:13" x14ac:dyDescent="0.4">
      <c r="A1196" s="3">
        <v>64</v>
      </c>
      <c r="B1196" s="3">
        <v>1.7</v>
      </c>
      <c r="C1196" s="3">
        <v>0.97006700000000001</v>
      </c>
      <c r="D1196" s="3">
        <v>0.94105799999999995</v>
      </c>
      <c r="E1196" s="3">
        <v>0.88570000000000004</v>
      </c>
      <c r="F1196" s="3">
        <v>6.9885100000000006E-2</v>
      </c>
      <c r="G1196" s="3">
        <f t="shared" si="129"/>
        <v>0.66662532299889188</v>
      </c>
      <c r="H1196" s="3">
        <f t="shared" si="130"/>
        <v>0.96822200000000014</v>
      </c>
      <c r="I1196" s="3">
        <f t="shared" si="131"/>
        <v>9.2360770893275203E-4</v>
      </c>
      <c r="J1196" s="3">
        <f t="shared" si="134"/>
        <v>7.5479259999999992E-2</v>
      </c>
      <c r="K1196" s="3">
        <f t="shared" si="132"/>
        <v>2.8462173343580051E-3</v>
      </c>
      <c r="L1196" s="3">
        <f t="shared" si="135"/>
        <v>0.66662167749084622</v>
      </c>
      <c r="M1196" s="3">
        <f t="shared" si="133"/>
        <v>1.8317235964122332E-6</v>
      </c>
    </row>
    <row r="1197" spans="1:13" x14ac:dyDescent="0.4">
      <c r="A1197" s="3">
        <v>64</v>
      </c>
      <c r="B1197" s="3">
        <v>1.72</v>
      </c>
      <c r="C1197" s="3">
        <v>0.96770800000000001</v>
      </c>
      <c r="D1197" s="3">
        <v>0.93649099999999996</v>
      </c>
      <c r="E1197" s="3">
        <v>0.87713600000000003</v>
      </c>
      <c r="F1197" s="3">
        <v>7.7587000000000003E-2</v>
      </c>
      <c r="G1197" s="3">
        <f t="shared" si="129"/>
        <v>0.66662082675707035</v>
      </c>
      <c r="H1197" s="3">
        <f t="shared" si="130"/>
        <v>0.96774000000000004</v>
      </c>
      <c r="I1197" s="3">
        <f t="shared" si="131"/>
        <v>6.1377520314854575E-5</v>
      </c>
      <c r="J1197" s="3">
        <f t="shared" si="134"/>
        <v>7.711606E-2</v>
      </c>
      <c r="K1197" s="3">
        <f t="shared" si="132"/>
        <v>7.1018863578629747E-4</v>
      </c>
      <c r="L1197" s="3">
        <f t="shared" si="135"/>
        <v>0.66662058300377647</v>
      </c>
      <c r="M1197" s="3">
        <f t="shared" si="133"/>
        <v>4.0852941160551712E-7</v>
      </c>
    </row>
    <row r="1198" spans="1:13" x14ac:dyDescent="0.4">
      <c r="A1198" s="3">
        <v>64</v>
      </c>
      <c r="B1198" s="3">
        <v>1.72</v>
      </c>
      <c r="C1198" s="3">
        <v>0.96775699999999998</v>
      </c>
      <c r="D1198" s="3">
        <v>0.93658600000000003</v>
      </c>
      <c r="E1198" s="3">
        <v>0.87731499999999996</v>
      </c>
      <c r="F1198" s="3">
        <v>7.7281299999999997E-2</v>
      </c>
      <c r="G1198" s="3">
        <f t="shared" si="129"/>
        <v>0.66662043413574845</v>
      </c>
      <c r="H1198" s="3">
        <f t="shared" si="130"/>
        <v>0.96725660000000002</v>
      </c>
      <c r="I1198" s="3">
        <f t="shared" si="131"/>
        <v>9.8458470432969368E-4</v>
      </c>
      <c r="J1198" s="3">
        <f t="shared" si="134"/>
        <v>7.8094340000000012E-2</v>
      </c>
      <c r="K1198" s="3">
        <f t="shared" si="132"/>
        <v>2.2921425126723668E-3</v>
      </c>
      <c r="L1198" s="3">
        <f t="shared" si="135"/>
        <v>0.66661972177867734</v>
      </c>
      <c r="M1198" s="3">
        <f t="shared" si="133"/>
        <v>1.6473852177449243E-6</v>
      </c>
    </row>
    <row r="1199" spans="1:13" x14ac:dyDescent="0.4">
      <c r="A1199" s="3">
        <v>64</v>
      </c>
      <c r="B1199" s="3">
        <v>1.72</v>
      </c>
      <c r="C1199" s="3">
        <v>0.96784300000000001</v>
      </c>
      <c r="D1199" s="3">
        <v>0.93675200000000003</v>
      </c>
      <c r="E1199" s="3">
        <v>0.87762499999999999</v>
      </c>
      <c r="F1199" s="3">
        <v>7.6546900000000001E-2</v>
      </c>
      <c r="G1199" s="3">
        <f t="shared" si="129"/>
        <v>0.66662082054956207</v>
      </c>
      <c r="H1199" s="3">
        <f t="shared" si="130"/>
        <v>0.96677200000000008</v>
      </c>
      <c r="I1199" s="3">
        <f t="shared" si="131"/>
        <v>1.1932174990335936E-3</v>
      </c>
      <c r="J1199" s="3">
        <f t="shared" si="134"/>
        <v>7.9860359999999991E-2</v>
      </c>
      <c r="K1199" s="3">
        <f t="shared" si="132"/>
        <v>3.8545471923949778E-3</v>
      </c>
      <c r="L1199" s="3">
        <f t="shared" si="135"/>
        <v>0.66661851231131952</v>
      </c>
      <c r="M1199" s="3">
        <f t="shared" si="133"/>
        <v>2.6157174856799625E-6</v>
      </c>
    </row>
    <row r="1200" spans="1:13" x14ac:dyDescent="0.4">
      <c r="A1200" s="3">
        <v>64</v>
      </c>
      <c r="B1200" s="3">
        <v>1.72</v>
      </c>
      <c r="C1200" s="3">
        <v>0.96773500000000001</v>
      </c>
      <c r="D1200" s="3">
        <v>0.93654300000000001</v>
      </c>
      <c r="E1200" s="3">
        <v>0.87723300000000004</v>
      </c>
      <c r="F1200" s="3">
        <v>7.6095999999999997E-2</v>
      </c>
      <c r="G1200" s="3">
        <f t="shared" si="129"/>
        <v>0.66662098301295869</v>
      </c>
      <c r="H1200" s="3">
        <f t="shared" si="130"/>
        <v>0.96626020000000001</v>
      </c>
      <c r="I1200" s="3">
        <f t="shared" si="131"/>
        <v>1.1727102625968511E-3</v>
      </c>
      <c r="J1200" s="3">
        <f t="shared" si="134"/>
        <v>8.1300259999999999E-2</v>
      </c>
      <c r="K1200" s="3">
        <f t="shared" si="132"/>
        <v>3.6889944416331135E-3</v>
      </c>
      <c r="L1200" s="3">
        <f t="shared" si="135"/>
        <v>0.66661755782354337</v>
      </c>
      <c r="M1200" s="3">
        <f t="shared" si="133"/>
        <v>2.4657240823669917E-6</v>
      </c>
    </row>
    <row r="1201" spans="1:13" x14ac:dyDescent="0.4">
      <c r="A1201" s="3">
        <v>64</v>
      </c>
      <c r="B1201" s="3">
        <v>1.72</v>
      </c>
      <c r="C1201" s="3">
        <v>0.96765699999999999</v>
      </c>
      <c r="D1201" s="3">
        <v>0.93639300000000003</v>
      </c>
      <c r="E1201" s="3">
        <v>0.87695500000000004</v>
      </c>
      <c r="F1201" s="3">
        <v>7.8069100000000002E-2</v>
      </c>
      <c r="G1201" s="3">
        <f t="shared" si="129"/>
        <v>0.66661985056354234</v>
      </c>
      <c r="H1201" s="3">
        <f t="shared" si="130"/>
        <v>0.96576640000000002</v>
      </c>
      <c r="I1201" s="3">
        <f t="shared" si="131"/>
        <v>9.4556366258438055E-4</v>
      </c>
      <c r="J1201" s="3">
        <f t="shared" si="134"/>
        <v>8.2640699999999997E-2</v>
      </c>
      <c r="K1201" s="3">
        <f t="shared" si="132"/>
        <v>2.6160659425939559E-3</v>
      </c>
      <c r="L1201" s="3">
        <f t="shared" si="135"/>
        <v>0.66661661911062486</v>
      </c>
      <c r="M1201" s="3">
        <f t="shared" si="133"/>
        <v>1.7815678260169536E-6</v>
      </c>
    </row>
    <row r="1202" spans="1:13" x14ac:dyDescent="0.4">
      <c r="A1202" s="3">
        <v>64</v>
      </c>
      <c r="B1202" s="3">
        <v>1.74</v>
      </c>
      <c r="C1202" s="3">
        <v>0.96529100000000001</v>
      </c>
      <c r="D1202" s="3">
        <v>0.93182100000000001</v>
      </c>
      <c r="E1202" s="3">
        <v>0.868421</v>
      </c>
      <c r="F1202" s="3">
        <v>8.2478399999999993E-2</v>
      </c>
      <c r="G1202" s="3">
        <f t="shared" si="129"/>
        <v>0.66661652063157506</v>
      </c>
      <c r="H1202" s="3">
        <f t="shared" si="130"/>
        <v>0.9653178</v>
      </c>
      <c r="I1202" s="3">
        <f t="shared" si="131"/>
        <v>5.302980294136783E-5</v>
      </c>
      <c r="J1202" s="3">
        <f t="shared" si="134"/>
        <v>8.377076E-2</v>
      </c>
      <c r="K1202" s="3">
        <f t="shared" si="132"/>
        <v>1.2726267474794039E-3</v>
      </c>
      <c r="L1202" s="3">
        <f t="shared" si="135"/>
        <v>0.66661584066766855</v>
      </c>
      <c r="M1202" s="3">
        <f t="shared" si="133"/>
        <v>7.5291044561252744E-7</v>
      </c>
    </row>
    <row r="1203" spans="1:13" x14ac:dyDescent="0.4">
      <c r="A1203" s="3">
        <v>64</v>
      </c>
      <c r="B1203" s="3">
        <v>1.74</v>
      </c>
      <c r="C1203" s="3">
        <v>0.96533400000000003</v>
      </c>
      <c r="D1203" s="3">
        <v>0.93190600000000001</v>
      </c>
      <c r="E1203" s="3">
        <v>0.86858500000000005</v>
      </c>
      <c r="F1203" s="3">
        <v>8.6111400000000005E-2</v>
      </c>
      <c r="G1203" s="3">
        <f t="shared" si="129"/>
        <v>0.66661438679895935</v>
      </c>
      <c r="H1203" s="3">
        <f t="shared" si="130"/>
        <v>0.96479839999999994</v>
      </c>
      <c r="I1203" s="3">
        <f t="shared" si="131"/>
        <v>1.0534502551140989E-3</v>
      </c>
      <c r="J1203" s="3">
        <f t="shared" si="134"/>
        <v>8.6134340000000004E-2</v>
      </c>
      <c r="K1203" s="3">
        <f t="shared" si="132"/>
        <v>4.2256866905155182E-3</v>
      </c>
      <c r="L1203" s="3">
        <f t="shared" si="135"/>
        <v>0.66661425261299834</v>
      </c>
      <c r="M1203" s="3">
        <f t="shared" si="133"/>
        <v>2.9146020253925266E-6</v>
      </c>
    </row>
    <row r="1204" spans="1:13" x14ac:dyDescent="0.4">
      <c r="A1204" s="3">
        <v>64</v>
      </c>
      <c r="B1204" s="3">
        <v>1.74</v>
      </c>
      <c r="C1204" s="3">
        <v>0.96528400000000003</v>
      </c>
      <c r="D1204" s="3">
        <v>0.93180799999999997</v>
      </c>
      <c r="E1204" s="3">
        <v>0.868398</v>
      </c>
      <c r="F1204" s="3">
        <v>8.3746399999999999E-2</v>
      </c>
      <c r="G1204" s="3">
        <f t="shared" si="129"/>
        <v>0.66661604811068109</v>
      </c>
      <c r="H1204" s="3">
        <f t="shared" si="130"/>
        <v>0.96424140000000003</v>
      </c>
      <c r="I1204" s="3">
        <f t="shared" si="131"/>
        <v>1.3244225307657562E-3</v>
      </c>
      <c r="J1204" s="3">
        <f t="shared" si="134"/>
        <v>8.7336479999999994E-2</v>
      </c>
      <c r="K1204" s="3">
        <f t="shared" si="132"/>
        <v>4.85611327520271E-3</v>
      </c>
      <c r="L1204" s="3">
        <f t="shared" si="135"/>
        <v>0.66661338814261872</v>
      </c>
      <c r="M1204" s="3">
        <f t="shared" si="133"/>
        <v>3.3544211927886536E-6</v>
      </c>
    </row>
    <row r="1205" spans="1:13" x14ac:dyDescent="0.4">
      <c r="A1205" s="3">
        <v>64</v>
      </c>
      <c r="B1205" s="3">
        <v>1.74</v>
      </c>
      <c r="C1205" s="3">
        <v>0.96526599999999996</v>
      </c>
      <c r="D1205" s="3">
        <v>0.93177399999999999</v>
      </c>
      <c r="E1205" s="3">
        <v>0.86833400000000005</v>
      </c>
      <c r="F1205" s="3">
        <v>8.2798200000000002E-2</v>
      </c>
      <c r="G1205" s="3">
        <f t="shared" si="129"/>
        <v>0.66661628944836648</v>
      </c>
      <c r="H1205" s="3">
        <f t="shared" si="130"/>
        <v>0.96374899999999997</v>
      </c>
      <c r="I1205" s="3">
        <f t="shared" si="131"/>
        <v>1.3027561552339606E-3</v>
      </c>
      <c r="J1205" s="3">
        <f t="shared" si="134"/>
        <v>8.8207179999999996E-2</v>
      </c>
      <c r="K1205" s="3">
        <f t="shared" si="132"/>
        <v>4.5124876498002734E-3</v>
      </c>
      <c r="L1205" s="3">
        <f t="shared" si="135"/>
        <v>0.66661263709165119</v>
      </c>
      <c r="M1205" s="3">
        <f t="shared" si="133"/>
        <v>3.0843003401593636E-6</v>
      </c>
    </row>
    <row r="1206" spans="1:13" x14ac:dyDescent="0.4">
      <c r="A1206" s="3">
        <v>64</v>
      </c>
      <c r="B1206" s="3">
        <v>1.74</v>
      </c>
      <c r="C1206" s="3">
        <v>0.96541399999999999</v>
      </c>
      <c r="D1206" s="3">
        <v>0.93206</v>
      </c>
      <c r="E1206" s="3">
        <v>0.86886799999999997</v>
      </c>
      <c r="F1206" s="3">
        <v>8.3719399999999999E-2</v>
      </c>
      <c r="G1206" s="3">
        <f t="shared" si="129"/>
        <v>0.66661595834876097</v>
      </c>
      <c r="H1206" s="3">
        <f t="shared" si="130"/>
        <v>0.96323539999999996</v>
      </c>
      <c r="I1206" s="3">
        <f t="shared" si="131"/>
        <v>1.0927264250488241E-3</v>
      </c>
      <c r="J1206" s="3">
        <f t="shared" si="134"/>
        <v>9.0025439999999998E-2</v>
      </c>
      <c r="K1206" s="3">
        <f t="shared" si="132"/>
        <v>3.7305440019385913E-3</v>
      </c>
      <c r="L1206" s="3">
        <f t="shared" si="135"/>
        <v>0.6666114702609004</v>
      </c>
      <c r="M1206" s="3">
        <f t="shared" si="133"/>
        <v>2.5368327370243137E-6</v>
      </c>
    </row>
    <row r="1207" spans="1:13" x14ac:dyDescent="0.4">
      <c r="A1207" s="3">
        <v>64</v>
      </c>
      <c r="B1207" s="3">
        <v>1.76</v>
      </c>
      <c r="C1207" s="3">
        <v>0.96269400000000005</v>
      </c>
      <c r="D1207" s="3">
        <v>0.92681999999999998</v>
      </c>
      <c r="E1207" s="3">
        <v>0.85914500000000005</v>
      </c>
      <c r="F1207" s="3">
        <v>9.42963E-2</v>
      </c>
      <c r="G1207" s="3">
        <f t="shared" si="129"/>
        <v>0.66660858035822423</v>
      </c>
      <c r="H1207" s="3">
        <f t="shared" si="130"/>
        <v>0.96270060000000002</v>
      </c>
      <c r="I1207" s="3">
        <f t="shared" si="131"/>
        <v>8.8682805548759142E-5</v>
      </c>
      <c r="J1207" s="3">
        <f t="shared" si="134"/>
        <v>9.1463500000000003E-2</v>
      </c>
      <c r="K1207" s="3">
        <f t="shared" si="132"/>
        <v>2.0129821261004794E-3</v>
      </c>
      <c r="L1207" s="3">
        <f t="shared" si="135"/>
        <v>0.66661039478228046</v>
      </c>
      <c r="M1207" s="3">
        <f t="shared" si="133"/>
        <v>1.186782333292793E-6</v>
      </c>
    </row>
    <row r="1208" spans="1:13" x14ac:dyDescent="0.4">
      <c r="A1208" s="3">
        <v>64</v>
      </c>
      <c r="B1208" s="3">
        <v>1.76</v>
      </c>
      <c r="C1208" s="3">
        <v>0.96254899999999999</v>
      </c>
      <c r="D1208" s="3">
        <v>0.92654099999999995</v>
      </c>
      <c r="E1208" s="3">
        <v>0.85862400000000005</v>
      </c>
      <c r="F1208" s="3">
        <v>9.2122099999999998E-2</v>
      </c>
      <c r="G1208" s="3">
        <f t="shared" si="129"/>
        <v>0.66661006444706095</v>
      </c>
      <c r="H1208" s="3">
        <f t="shared" si="130"/>
        <v>0.9621248</v>
      </c>
      <c r="I1208" s="3">
        <f t="shared" si="131"/>
        <v>1.1582951955352453E-3</v>
      </c>
      <c r="J1208" s="3">
        <f t="shared" si="134"/>
        <v>9.2964840000000007E-2</v>
      </c>
      <c r="K1208" s="3">
        <f t="shared" si="132"/>
        <v>4.6448009781259771E-3</v>
      </c>
      <c r="L1208" s="3">
        <f t="shared" si="135"/>
        <v>0.66660917615580184</v>
      </c>
      <c r="M1208" s="3">
        <f t="shared" si="133"/>
        <v>3.4308693766473601E-6</v>
      </c>
    </row>
    <row r="1209" spans="1:13" x14ac:dyDescent="0.4">
      <c r="A1209" s="3">
        <v>64</v>
      </c>
      <c r="B1209" s="3">
        <v>1.76</v>
      </c>
      <c r="C1209" s="3">
        <v>0.96282199999999996</v>
      </c>
      <c r="D1209" s="3">
        <v>0.92706299999999997</v>
      </c>
      <c r="E1209" s="3">
        <v>0.85958599999999996</v>
      </c>
      <c r="F1209" s="3">
        <v>8.8099899999999995E-2</v>
      </c>
      <c r="G1209" s="3">
        <f t="shared" si="129"/>
        <v>0.66661229285584334</v>
      </c>
      <c r="H1209" s="3">
        <f t="shared" si="130"/>
        <v>0.96159460000000008</v>
      </c>
      <c r="I1209" s="3">
        <f t="shared" si="131"/>
        <v>1.4199557176193978E-3</v>
      </c>
      <c r="J1209" s="3">
        <f t="shared" si="134"/>
        <v>9.4973420000000003E-2</v>
      </c>
      <c r="K1209" s="3">
        <f t="shared" si="132"/>
        <v>5.8588675675082507E-3</v>
      </c>
      <c r="L1209" s="3">
        <f t="shared" si="135"/>
        <v>0.66660771864010593</v>
      </c>
      <c r="M1209" s="3">
        <f t="shared" si="133"/>
        <v>4.2046255231833935E-6</v>
      </c>
    </row>
    <row r="1210" spans="1:13" x14ac:dyDescent="0.4">
      <c r="A1210" s="3">
        <v>64</v>
      </c>
      <c r="B1210" s="3">
        <v>1.76</v>
      </c>
      <c r="C1210" s="3">
        <v>0.96269800000000005</v>
      </c>
      <c r="D1210" s="3">
        <v>0.92682799999999999</v>
      </c>
      <c r="E1210" s="3">
        <v>0.859155</v>
      </c>
      <c r="F1210" s="3">
        <v>9.1889499999999999E-2</v>
      </c>
      <c r="G1210" s="3">
        <f t="shared" si="129"/>
        <v>0.66661045529461282</v>
      </c>
      <c r="H1210" s="3">
        <f t="shared" si="130"/>
        <v>0.96096319999999991</v>
      </c>
      <c r="I1210" s="3">
        <f t="shared" si="131"/>
        <v>1.4356104485549242E-3</v>
      </c>
      <c r="J1210" s="3">
        <f t="shared" si="134"/>
        <v>9.8559240000000006E-2</v>
      </c>
      <c r="K1210" s="3">
        <f t="shared" si="132"/>
        <v>6.0385708980188373E-3</v>
      </c>
      <c r="L1210" s="3">
        <f t="shared" si="135"/>
        <v>0.66660527384749479</v>
      </c>
      <c r="M1210" s="3">
        <f t="shared" si="133"/>
        <v>4.3841648878886397E-6</v>
      </c>
    </row>
    <row r="1211" spans="1:13" x14ac:dyDescent="0.4">
      <c r="A1211" s="3">
        <v>64</v>
      </c>
      <c r="B1211" s="3">
        <v>1.76</v>
      </c>
      <c r="C1211" s="3">
        <v>0.96274000000000004</v>
      </c>
      <c r="D1211" s="3">
        <v>0.92690799999999995</v>
      </c>
      <c r="E1211" s="3">
        <v>0.85930300000000004</v>
      </c>
      <c r="F1211" s="3">
        <v>9.0909699999999996E-2</v>
      </c>
      <c r="G1211" s="3">
        <f t="shared" si="129"/>
        <v>0.66661058095566084</v>
      </c>
      <c r="H1211" s="3">
        <f t="shared" si="130"/>
        <v>0.96038820000000003</v>
      </c>
      <c r="I1211" s="3">
        <f t="shared" si="131"/>
        <v>1.1783282055522755E-3</v>
      </c>
      <c r="J1211" s="3">
        <f t="shared" si="134"/>
        <v>0.10021773999999999</v>
      </c>
      <c r="K1211" s="3">
        <f t="shared" si="132"/>
        <v>5.0342129385237593E-3</v>
      </c>
      <c r="L1211" s="3">
        <f t="shared" si="135"/>
        <v>0.66660387557973322</v>
      </c>
      <c r="M1211" s="3">
        <f t="shared" si="133"/>
        <v>3.5427971673784003E-6</v>
      </c>
    </row>
    <row r="1212" spans="1:13" x14ac:dyDescent="0.4">
      <c r="A1212" s="3">
        <v>64</v>
      </c>
      <c r="B1212" s="3">
        <v>1.78</v>
      </c>
      <c r="C1212" s="3">
        <v>0.95981499999999997</v>
      </c>
      <c r="D1212" s="3">
        <v>0.921288</v>
      </c>
      <c r="E1212" s="3">
        <v>0.848935</v>
      </c>
      <c r="F1212" s="3">
        <v>0.101803</v>
      </c>
      <c r="G1212" s="3">
        <f t="shared" si="129"/>
        <v>0.6666024872258316</v>
      </c>
      <c r="H1212" s="3">
        <f t="shared" si="130"/>
        <v>0.95982160000000005</v>
      </c>
      <c r="I1212" s="3">
        <f t="shared" si="131"/>
        <v>8.6832252072602657E-5</v>
      </c>
      <c r="J1212" s="3">
        <f t="shared" si="134"/>
        <v>0.1022956</v>
      </c>
      <c r="K1212" s="3">
        <f t="shared" si="132"/>
        <v>1.9828516434670551E-3</v>
      </c>
      <c r="L1212" s="3">
        <f t="shared" si="135"/>
        <v>0.66660241962319455</v>
      </c>
      <c r="M1212" s="3">
        <f t="shared" si="133"/>
        <v>1.2268568323789244E-6</v>
      </c>
    </row>
    <row r="1213" spans="1:13" x14ac:dyDescent="0.4">
      <c r="A1213" s="3">
        <v>64</v>
      </c>
      <c r="B1213" s="3">
        <v>1.78</v>
      </c>
      <c r="C1213" s="3">
        <v>0.95989800000000003</v>
      </c>
      <c r="D1213" s="3">
        <v>0.92144899999999996</v>
      </c>
      <c r="E1213" s="3">
        <v>0.84923099999999996</v>
      </c>
      <c r="F1213" s="3">
        <v>0.10216500000000001</v>
      </c>
      <c r="G1213" s="3">
        <f t="shared" si="129"/>
        <v>0.66660277686858116</v>
      </c>
      <c r="H1213" s="3">
        <f t="shared" si="130"/>
        <v>0.95920640000000001</v>
      </c>
      <c r="I1213" s="3">
        <f t="shared" si="131"/>
        <v>1.2367476056172428E-3</v>
      </c>
      <c r="J1213" s="3">
        <f t="shared" si="134"/>
        <v>0.105239</v>
      </c>
      <c r="K1213" s="3">
        <f t="shared" si="132"/>
        <v>5.9737992266228699E-3</v>
      </c>
      <c r="L1213" s="3">
        <f t="shared" si="135"/>
        <v>0.66660044349062431</v>
      </c>
      <c r="M1213" s="3">
        <f t="shared" si="133"/>
        <v>4.1058974515825369E-6</v>
      </c>
    </row>
    <row r="1214" spans="1:13" x14ac:dyDescent="0.4">
      <c r="A1214" s="3">
        <v>64</v>
      </c>
      <c r="B1214" s="3">
        <v>1.78</v>
      </c>
      <c r="C1214" s="3">
        <v>0.95966499999999999</v>
      </c>
      <c r="D1214" s="3">
        <v>0.92100300000000002</v>
      </c>
      <c r="E1214" s="3">
        <v>0.84841599999999995</v>
      </c>
      <c r="F1214" s="3">
        <v>0.106029</v>
      </c>
      <c r="G1214" s="3">
        <f t="shared" si="129"/>
        <v>0.66660006889278711</v>
      </c>
      <c r="H1214" s="3">
        <f t="shared" si="130"/>
        <v>0.95860419999999991</v>
      </c>
      <c r="I1214" s="3">
        <f t="shared" si="131"/>
        <v>1.4653194054539539E-3</v>
      </c>
      <c r="J1214" s="3">
        <f t="shared" si="134"/>
        <v>0.10792759999999998</v>
      </c>
      <c r="K1214" s="3">
        <f t="shared" si="132"/>
        <v>6.9333285108957605E-3</v>
      </c>
      <c r="L1214" s="3">
        <f t="shared" si="135"/>
        <v>0.66659844767172238</v>
      </c>
      <c r="M1214" s="3">
        <f t="shared" si="133"/>
        <v>4.8453654740568039E-6</v>
      </c>
    </row>
    <row r="1215" spans="1:13" x14ac:dyDescent="0.4">
      <c r="A1215" s="3">
        <v>64</v>
      </c>
      <c r="B1215" s="3">
        <v>1.78</v>
      </c>
      <c r="C1215" s="3">
        <v>0.95982299999999998</v>
      </c>
      <c r="D1215" s="3">
        <v>0.92130400000000001</v>
      </c>
      <c r="E1215" s="3">
        <v>0.84896199999999999</v>
      </c>
      <c r="F1215" s="3">
        <v>0.10018199999999999</v>
      </c>
      <c r="G1215" s="3">
        <f t="shared" si="129"/>
        <v>0.66660346395580561</v>
      </c>
      <c r="H1215" s="3">
        <f t="shared" si="130"/>
        <v>0.95803440000000006</v>
      </c>
      <c r="I1215" s="3">
        <f t="shared" si="131"/>
        <v>1.4956474985770979E-3</v>
      </c>
      <c r="J1215" s="3">
        <f t="shared" si="134"/>
        <v>0.1091842</v>
      </c>
      <c r="K1215" s="3">
        <f t="shared" si="132"/>
        <v>7.0438382264217296E-3</v>
      </c>
      <c r="L1215" s="3">
        <f t="shared" si="135"/>
        <v>0.66659747587589868</v>
      </c>
      <c r="M1215" s="3">
        <f t="shared" si="133"/>
        <v>4.9095950289816313E-6</v>
      </c>
    </row>
    <row r="1216" spans="1:13" x14ac:dyDescent="0.4">
      <c r="A1216" s="3">
        <v>64</v>
      </c>
      <c r="B1216" s="3">
        <v>1.78</v>
      </c>
      <c r="C1216" s="3">
        <v>0.95990699999999995</v>
      </c>
      <c r="D1216" s="3">
        <v>0.92146600000000001</v>
      </c>
      <c r="E1216" s="3">
        <v>0.84926100000000004</v>
      </c>
      <c r="F1216" s="3">
        <v>0.101299</v>
      </c>
      <c r="G1216" s="3">
        <f t="shared" si="129"/>
        <v>0.6666033011729674</v>
      </c>
      <c r="H1216" s="3">
        <f t="shared" si="130"/>
        <v>0.95746640000000005</v>
      </c>
      <c r="I1216" s="3">
        <f t="shared" si="131"/>
        <v>1.2229504650638711E-3</v>
      </c>
      <c r="J1216" s="3">
        <f t="shared" si="134"/>
        <v>0.111679</v>
      </c>
      <c r="K1216" s="3">
        <f t="shared" si="132"/>
        <v>5.4400724259884622E-3</v>
      </c>
      <c r="L1216" s="3">
        <f t="shared" si="135"/>
        <v>0.66659570695256876</v>
      </c>
      <c r="M1216" s="3">
        <f t="shared" si="133"/>
        <v>3.9288132864297512E-6</v>
      </c>
    </row>
    <row r="1217" spans="1:13" x14ac:dyDescent="0.4">
      <c r="A1217" s="3">
        <v>64</v>
      </c>
      <c r="B1217" s="3">
        <v>1.8</v>
      </c>
      <c r="C1217" s="3">
        <v>0.95673900000000001</v>
      </c>
      <c r="D1217" s="3">
        <v>0.91540200000000005</v>
      </c>
      <c r="E1217" s="3">
        <v>0.83814699999999998</v>
      </c>
      <c r="F1217" s="3">
        <v>0.11652</v>
      </c>
      <c r="G1217" s="3">
        <f t="shared" si="129"/>
        <v>0.66659260656298014</v>
      </c>
      <c r="H1217" s="3">
        <f t="shared" si="130"/>
        <v>0.95685940000000014</v>
      </c>
      <c r="I1217" s="3">
        <f t="shared" si="131"/>
        <v>8.0718275501904122E-5</v>
      </c>
      <c r="J1217" s="3">
        <f t="shared" si="134"/>
        <v>0.11433599999999999</v>
      </c>
      <c r="K1217" s="3">
        <f t="shared" si="132"/>
        <v>1.6351342452532759E-3</v>
      </c>
      <c r="L1217" s="3">
        <f t="shared" si="135"/>
        <v>0.66659376909328594</v>
      </c>
      <c r="M1217" s="3">
        <f t="shared" si="133"/>
        <v>1.0117841909269751E-6</v>
      </c>
    </row>
    <row r="1218" spans="1:13" x14ac:dyDescent="0.4">
      <c r="A1218" s="3">
        <v>64</v>
      </c>
      <c r="B1218" s="3">
        <v>1.8</v>
      </c>
      <c r="C1218" s="3">
        <v>0.95688700000000004</v>
      </c>
      <c r="D1218" s="3">
        <v>0.91568400000000005</v>
      </c>
      <c r="E1218" s="3">
        <v>0.83866300000000005</v>
      </c>
      <c r="F1218" s="3">
        <v>0.115608</v>
      </c>
      <c r="G1218" s="3">
        <f t="shared" si="129"/>
        <v>0.66659279777407132</v>
      </c>
      <c r="H1218" s="3">
        <f t="shared" si="130"/>
        <v>0.95619619999999994</v>
      </c>
      <c r="I1218" s="3">
        <f t="shared" si="131"/>
        <v>1.3876422305479114E-3</v>
      </c>
      <c r="J1218" s="3">
        <f t="shared" si="134"/>
        <v>0.11639239999999999</v>
      </c>
      <c r="K1218" s="3">
        <f t="shared" si="132"/>
        <v>5.3451981291622848E-3</v>
      </c>
      <c r="L1218" s="3">
        <f t="shared" si="135"/>
        <v>0.66659218249379659</v>
      </c>
      <c r="M1218" s="3">
        <f t="shared" si="133"/>
        <v>3.8447157223408866E-6</v>
      </c>
    </row>
    <row r="1219" spans="1:13" x14ac:dyDescent="0.4">
      <c r="A1219" s="3">
        <v>64</v>
      </c>
      <c r="B1219" s="3">
        <v>1.8</v>
      </c>
      <c r="C1219" s="3">
        <v>0.956816</v>
      </c>
      <c r="D1219" s="3">
        <v>0.915547</v>
      </c>
      <c r="E1219" s="3">
        <v>0.83840599999999998</v>
      </c>
      <c r="F1219" s="3">
        <v>0.112312</v>
      </c>
      <c r="G1219" s="3">
        <f t="shared" ref="G1219:G1282" si="136">1-E1219/(3*D1219^2)</f>
        <v>0.66659520991366894</v>
      </c>
      <c r="H1219" s="3">
        <f t="shared" ref="H1219:H1282" si="137">AVERAGE(C1219:C1223)</f>
        <v>0.9555458</v>
      </c>
      <c r="I1219" s="3">
        <f t="shared" ref="I1219:I1282" si="138">_xlfn.STDEV.P(C1219:C1223)</f>
        <v>1.6489508664602355E-3</v>
      </c>
      <c r="J1219" s="3">
        <f t="shared" si="134"/>
        <v>0.11856120000000001</v>
      </c>
      <c r="K1219" s="3">
        <f t="shared" ref="K1219:K1282" si="139">_xlfn.STDEV.P(F1219:F1223)</f>
        <v>6.6320059831094852E-3</v>
      </c>
      <c r="L1219" s="3">
        <f t="shared" si="135"/>
        <v>0.66659054757083225</v>
      </c>
      <c r="M1219" s="3">
        <f t="shared" ref="M1219:M1282" si="140">_xlfn.STDEV.P(G1219:G1223)</f>
        <v>4.8437443863809037E-6</v>
      </c>
    </row>
    <row r="1220" spans="1:13" x14ac:dyDescent="0.4">
      <c r="A1220" s="3">
        <v>64</v>
      </c>
      <c r="B1220" s="3">
        <v>1.8</v>
      </c>
      <c r="C1220" s="3">
        <v>0.95698300000000003</v>
      </c>
      <c r="D1220" s="3">
        <v>0.91586500000000004</v>
      </c>
      <c r="E1220" s="3">
        <v>0.83899000000000001</v>
      </c>
      <c r="F1220" s="3">
        <v>0.11265600000000001</v>
      </c>
      <c r="G1220" s="3">
        <f t="shared" si="136"/>
        <v>0.66659461933915587</v>
      </c>
      <c r="H1220" s="3">
        <f t="shared" si="137"/>
        <v>0.95490499999999989</v>
      </c>
      <c r="I1220" s="3">
        <f t="shared" si="138"/>
        <v>1.6533750935586137E-3</v>
      </c>
      <c r="J1220" s="3">
        <f t="shared" si="134"/>
        <v>0.1216536</v>
      </c>
      <c r="K1220" s="3">
        <f t="shared" si="139"/>
        <v>6.6019089845286393E-3</v>
      </c>
      <c r="L1220" s="3">
        <f t="shared" si="135"/>
        <v>0.66658827940169607</v>
      </c>
      <c r="M1220" s="3">
        <f t="shared" si="140"/>
        <v>4.7843766944788394E-6</v>
      </c>
    </row>
    <row r="1221" spans="1:13" x14ac:dyDescent="0.4">
      <c r="A1221" s="3">
        <v>64</v>
      </c>
      <c r="B1221" s="3">
        <v>1.8</v>
      </c>
      <c r="C1221" s="3">
        <v>0.95687199999999994</v>
      </c>
      <c r="D1221" s="3">
        <v>0.91565399999999997</v>
      </c>
      <c r="E1221" s="3">
        <v>0.83860599999999996</v>
      </c>
      <c r="F1221" s="3">
        <v>0.11458400000000001</v>
      </c>
      <c r="G1221" s="3">
        <f t="shared" si="136"/>
        <v>0.66659361187655319</v>
      </c>
      <c r="H1221" s="3">
        <f t="shared" si="137"/>
        <v>0.95421920000000005</v>
      </c>
      <c r="I1221" s="3">
        <f t="shared" si="138"/>
        <v>1.3284392948117447E-3</v>
      </c>
      <c r="J1221" s="3">
        <f t="shared" si="134"/>
        <v>0.12443040000000001</v>
      </c>
      <c r="K1221" s="3">
        <f t="shared" si="139"/>
        <v>4.9455640568088887E-3</v>
      </c>
      <c r="L1221" s="3">
        <f t="shared" si="135"/>
        <v>0.66658620089192622</v>
      </c>
      <c r="M1221" s="3">
        <f t="shared" si="140"/>
        <v>3.716964878341658E-6</v>
      </c>
    </row>
    <row r="1222" spans="1:13" x14ac:dyDescent="0.4">
      <c r="A1222" s="3">
        <v>64</v>
      </c>
      <c r="B1222" s="3">
        <v>1.82</v>
      </c>
      <c r="C1222" s="3">
        <v>0.95342300000000002</v>
      </c>
      <c r="D1222" s="3">
        <v>0.90907300000000002</v>
      </c>
      <c r="E1222" s="3">
        <v>0.82661700000000005</v>
      </c>
      <c r="F1222" s="3">
        <v>0.126802</v>
      </c>
      <c r="G1222" s="3">
        <f t="shared" si="136"/>
        <v>0.66658467356553364</v>
      </c>
      <c r="H1222" s="3">
        <f t="shared" si="137"/>
        <v>0.95357720000000012</v>
      </c>
      <c r="I1222" s="3">
        <f t="shared" si="138"/>
        <v>8.4922081933966987E-5</v>
      </c>
      <c r="J1222" s="3">
        <f t="shared" si="134"/>
        <v>0.1258312</v>
      </c>
      <c r="K1222" s="3">
        <f t="shared" si="139"/>
        <v>2.1729915232232273E-3</v>
      </c>
      <c r="L1222" s="3">
        <f t="shared" si="135"/>
        <v>0.66658499415986605</v>
      </c>
      <c r="M1222" s="3">
        <f t="shared" si="140"/>
        <v>1.3245721852489542E-6</v>
      </c>
    </row>
    <row r="1223" spans="1:13" x14ac:dyDescent="0.4">
      <c r="A1223" s="3">
        <v>64</v>
      </c>
      <c r="B1223" s="3">
        <v>1.82</v>
      </c>
      <c r="C1223" s="3">
        <v>0.95363500000000001</v>
      </c>
      <c r="D1223" s="3">
        <v>0.90947699999999998</v>
      </c>
      <c r="E1223" s="3">
        <v>0.82735199999999998</v>
      </c>
      <c r="F1223" s="3">
        <v>0.12645200000000001</v>
      </c>
      <c r="G1223" s="3">
        <f t="shared" si="136"/>
        <v>0.66658462315925004</v>
      </c>
      <c r="H1223" s="3">
        <f t="shared" si="137"/>
        <v>0.95295640000000004</v>
      </c>
      <c r="I1223" s="3">
        <f t="shared" si="138"/>
        <v>1.3191804425475638E-3</v>
      </c>
      <c r="J1223" s="3">
        <f t="shared" si="134"/>
        <v>0.1285956</v>
      </c>
      <c r="K1223" s="3">
        <f t="shared" si="139"/>
        <v>6.3762748246919201E-3</v>
      </c>
      <c r="L1223" s="3">
        <f t="shared" si="135"/>
        <v>0.66658284456916361</v>
      </c>
      <c r="M1223" s="3">
        <f t="shared" si="140"/>
        <v>4.6492736445117606E-6</v>
      </c>
    </row>
    <row r="1224" spans="1:13" x14ac:dyDescent="0.4">
      <c r="A1224" s="3">
        <v>64</v>
      </c>
      <c r="B1224" s="3">
        <v>1.82</v>
      </c>
      <c r="C1224" s="3">
        <v>0.95361200000000002</v>
      </c>
      <c r="D1224" s="3">
        <v>0.90943200000000002</v>
      </c>
      <c r="E1224" s="3">
        <v>0.82727200000000001</v>
      </c>
      <c r="F1224" s="3">
        <v>0.127774</v>
      </c>
      <c r="G1224" s="3">
        <f t="shared" si="136"/>
        <v>0.66658386906798728</v>
      </c>
      <c r="H1224" s="3">
        <f t="shared" si="137"/>
        <v>0.95226900000000003</v>
      </c>
      <c r="I1224" s="3">
        <f t="shared" si="138"/>
        <v>1.6423680464500066E-3</v>
      </c>
      <c r="J1224" s="3">
        <f t="shared" si="134"/>
        <v>0.13117420000000002</v>
      </c>
      <c r="K1224" s="3">
        <f t="shared" si="139"/>
        <v>7.4965737880714513E-3</v>
      </c>
      <c r="L1224" s="3">
        <f t="shared" si="135"/>
        <v>0.66658076006966449</v>
      </c>
      <c r="M1224" s="3">
        <f t="shared" si="140"/>
        <v>5.6197293332631555E-6</v>
      </c>
    </row>
    <row r="1225" spans="1:13" x14ac:dyDescent="0.4">
      <c r="A1225" s="3">
        <v>64</v>
      </c>
      <c r="B1225" s="3">
        <v>1.82</v>
      </c>
      <c r="C1225" s="3">
        <v>0.95355400000000001</v>
      </c>
      <c r="D1225" s="3">
        <v>0.90932199999999996</v>
      </c>
      <c r="E1225" s="3">
        <v>0.827071</v>
      </c>
      <c r="F1225" s="3">
        <v>0.12654000000000001</v>
      </c>
      <c r="G1225" s="3">
        <f t="shared" si="136"/>
        <v>0.66658422679030682</v>
      </c>
      <c r="H1225" s="3">
        <f t="shared" si="137"/>
        <v>0.9515965999999999</v>
      </c>
      <c r="I1225" s="3">
        <f t="shared" si="138"/>
        <v>1.643104817106928E-3</v>
      </c>
      <c r="J1225" s="3">
        <f t="shared" si="134"/>
        <v>0.13358980000000001</v>
      </c>
      <c r="K1225" s="3">
        <f t="shared" si="139"/>
        <v>7.9443102759144506E-3</v>
      </c>
      <c r="L1225" s="3">
        <f t="shared" si="135"/>
        <v>0.6665788292287611</v>
      </c>
      <c r="M1225" s="3">
        <f t="shared" si="140"/>
        <v>5.8726469241129585E-6</v>
      </c>
    </row>
    <row r="1226" spans="1:13" x14ac:dyDescent="0.4">
      <c r="A1226" s="3">
        <v>64</v>
      </c>
      <c r="B1226" s="3">
        <v>1.82</v>
      </c>
      <c r="C1226" s="3">
        <v>0.95366200000000001</v>
      </c>
      <c r="D1226" s="3">
        <v>0.90952500000000003</v>
      </c>
      <c r="E1226" s="3">
        <v>0.82743199999999995</v>
      </c>
      <c r="F1226" s="3">
        <v>0.121588</v>
      </c>
      <c r="G1226" s="3">
        <f t="shared" si="136"/>
        <v>0.66658757821625292</v>
      </c>
      <c r="H1226" s="3">
        <f t="shared" si="137"/>
        <v>0.95090279999999994</v>
      </c>
      <c r="I1226" s="3">
        <f t="shared" si="138"/>
        <v>1.3817159476535007E-3</v>
      </c>
      <c r="J1226" s="3">
        <f t="shared" si="134"/>
        <v>0.136128</v>
      </c>
      <c r="K1226" s="3">
        <f t="shared" si="139"/>
        <v>7.2865834243491636E-3</v>
      </c>
      <c r="L1226" s="3">
        <f t="shared" si="135"/>
        <v>0.66657694513787091</v>
      </c>
      <c r="M1226" s="3">
        <f t="shared" si="140"/>
        <v>5.3243011513730507E-6</v>
      </c>
    </row>
    <row r="1227" spans="1:13" x14ac:dyDescent="0.4">
      <c r="A1227" s="3">
        <v>64</v>
      </c>
      <c r="B1227" s="3">
        <v>1.84</v>
      </c>
      <c r="C1227" s="3">
        <v>0.95031900000000002</v>
      </c>
      <c r="D1227" s="3">
        <v>0.90317000000000003</v>
      </c>
      <c r="E1227" s="3">
        <v>0.81594299999999997</v>
      </c>
      <c r="F1227" s="3">
        <v>0.140624</v>
      </c>
      <c r="G1227" s="3">
        <f t="shared" si="136"/>
        <v>0.66657392561202067</v>
      </c>
      <c r="H1227" s="3">
        <f t="shared" si="137"/>
        <v>0.95019360000000008</v>
      </c>
      <c r="I1227" s="3">
        <f t="shared" si="138"/>
        <v>8.572187585444675E-5</v>
      </c>
      <c r="J1227" s="3">
        <f t="shared" si="134"/>
        <v>0.1394658</v>
      </c>
      <c r="K1227" s="3">
        <f t="shared" si="139"/>
        <v>7.711740140850155E-4</v>
      </c>
      <c r="L1227" s="3">
        <f t="shared" si="135"/>
        <v>0.66657453377086429</v>
      </c>
      <c r="M1227" s="3">
        <f t="shared" si="140"/>
        <v>5.7134694754202568E-7</v>
      </c>
    </row>
    <row r="1228" spans="1:13" x14ac:dyDescent="0.4">
      <c r="A1228" s="3">
        <v>64</v>
      </c>
      <c r="B1228" s="3">
        <v>1.84</v>
      </c>
      <c r="C1228" s="3">
        <v>0.95019799999999999</v>
      </c>
      <c r="D1228" s="3">
        <v>0.90293900000000005</v>
      </c>
      <c r="E1228" s="3">
        <v>0.81552500000000006</v>
      </c>
      <c r="F1228" s="3">
        <v>0.139345</v>
      </c>
      <c r="G1228" s="3">
        <f t="shared" si="136"/>
        <v>0.66657420066175477</v>
      </c>
      <c r="H1228" s="3">
        <f t="shared" si="137"/>
        <v>0.94943980000000006</v>
      </c>
      <c r="I1228" s="3">
        <f t="shared" si="138"/>
        <v>1.4460819340549084E-3</v>
      </c>
      <c r="J1228" s="3">
        <f t="shared" si="134"/>
        <v>0.1424</v>
      </c>
      <c r="K1228" s="3">
        <f t="shared" si="139"/>
        <v>6.4675813717339449E-3</v>
      </c>
      <c r="L1228" s="3">
        <f t="shared" si="135"/>
        <v>0.66657210581397863</v>
      </c>
      <c r="M1228" s="3">
        <f t="shared" si="140"/>
        <v>5.1826154394225067E-6</v>
      </c>
    </row>
    <row r="1229" spans="1:13" x14ac:dyDescent="0.4">
      <c r="A1229" s="3">
        <v>64</v>
      </c>
      <c r="B1229" s="3">
        <v>1.84</v>
      </c>
      <c r="C1229" s="3">
        <v>0.95025000000000004</v>
      </c>
      <c r="D1229" s="3">
        <v>0.90303699999999998</v>
      </c>
      <c r="E1229" s="3">
        <v>0.81570200000000004</v>
      </c>
      <c r="F1229" s="3">
        <v>0.139852</v>
      </c>
      <c r="G1229" s="3">
        <f t="shared" si="136"/>
        <v>0.66657421486347046</v>
      </c>
      <c r="H1229" s="3">
        <f t="shared" si="137"/>
        <v>0.94871879999999997</v>
      </c>
      <c r="I1229" s="3">
        <f t="shared" si="138"/>
        <v>1.7541928514276763E-3</v>
      </c>
      <c r="J1229" s="3">
        <f t="shared" si="134"/>
        <v>0.14640319999999998</v>
      </c>
      <c r="K1229" s="3">
        <f t="shared" si="139"/>
        <v>9.0262117059151641E-3</v>
      </c>
      <c r="L1229" s="3">
        <f t="shared" si="135"/>
        <v>0.66656919065606102</v>
      </c>
      <c r="M1229" s="3">
        <f t="shared" si="140"/>
        <v>6.9741280005318382E-6</v>
      </c>
    </row>
    <row r="1230" spans="1:13" x14ac:dyDescent="0.4">
      <c r="A1230" s="3">
        <v>64</v>
      </c>
      <c r="B1230" s="3">
        <v>1.84</v>
      </c>
      <c r="C1230" s="3">
        <v>0.95008499999999996</v>
      </c>
      <c r="D1230" s="3">
        <v>0.902725</v>
      </c>
      <c r="E1230" s="3">
        <v>0.815137</v>
      </c>
      <c r="F1230" s="3">
        <v>0.13923099999999999</v>
      </c>
      <c r="G1230" s="3">
        <f t="shared" si="136"/>
        <v>0.66657480633585564</v>
      </c>
      <c r="H1230" s="3">
        <f t="shared" si="137"/>
        <v>0.94796560000000007</v>
      </c>
      <c r="I1230" s="3">
        <f t="shared" si="138"/>
        <v>1.7435119271171976E-3</v>
      </c>
      <c r="J1230" s="3">
        <f t="shared" si="134"/>
        <v>0.14999999999999997</v>
      </c>
      <c r="K1230" s="3">
        <f t="shared" si="139"/>
        <v>9.2786672749915963E-3</v>
      </c>
      <c r="L1230" s="3">
        <f t="shared" si="135"/>
        <v>0.66656643330959409</v>
      </c>
      <c r="M1230" s="3">
        <f t="shared" si="140"/>
        <v>7.1654266044756712E-6</v>
      </c>
    </row>
    <row r="1231" spans="1:13" x14ac:dyDescent="0.4">
      <c r="A1231" s="3">
        <v>64</v>
      </c>
      <c r="B1231" s="3">
        <v>1.84</v>
      </c>
      <c r="C1231" s="3">
        <v>0.95011599999999996</v>
      </c>
      <c r="D1231" s="3">
        <v>0.902783</v>
      </c>
      <c r="E1231" s="3">
        <v>0.81523999999999996</v>
      </c>
      <c r="F1231" s="3">
        <v>0.13827700000000001</v>
      </c>
      <c r="G1231" s="3">
        <f t="shared" si="136"/>
        <v>0.66657552138121967</v>
      </c>
      <c r="H1231" s="3">
        <f t="shared" si="137"/>
        <v>0.94723899999999994</v>
      </c>
      <c r="I1231" s="3">
        <f t="shared" si="138"/>
        <v>1.43934429515664E-3</v>
      </c>
      <c r="J1231" s="3">
        <f t="shared" si="134"/>
        <v>0.1539122</v>
      </c>
      <c r="K1231" s="3">
        <f t="shared" si="139"/>
        <v>7.9406509909452586E-3</v>
      </c>
      <c r="L1231" s="3">
        <f t="shared" si="135"/>
        <v>0.66656341256493068</v>
      </c>
      <c r="M1231" s="3">
        <f t="shared" si="140"/>
        <v>6.1038826100704007E-6</v>
      </c>
    </row>
    <row r="1232" spans="1:13" x14ac:dyDescent="0.4">
      <c r="A1232" s="3">
        <v>64</v>
      </c>
      <c r="B1232" s="3">
        <v>1.86</v>
      </c>
      <c r="C1232" s="3">
        <v>0.94655</v>
      </c>
      <c r="D1232" s="3">
        <v>0.89602700000000002</v>
      </c>
      <c r="E1232" s="3">
        <v>0.80311699999999997</v>
      </c>
      <c r="F1232" s="3">
        <v>0.15529499999999999</v>
      </c>
      <c r="G1232" s="3">
        <f t="shared" si="136"/>
        <v>0.66656178582759229</v>
      </c>
      <c r="H1232" s="3">
        <f t="shared" si="137"/>
        <v>0.94652600000000009</v>
      </c>
      <c r="I1232" s="3">
        <f t="shared" si="138"/>
        <v>5.085272854038543E-5</v>
      </c>
      <c r="J1232" s="3">
        <f t="shared" si="134"/>
        <v>0.1577808</v>
      </c>
      <c r="K1232" s="3">
        <f t="shared" si="139"/>
        <v>1.3948234870405673E-3</v>
      </c>
      <c r="L1232" s="3">
        <f t="shared" si="135"/>
        <v>0.66656044772379563</v>
      </c>
      <c r="M1232" s="3">
        <f t="shared" si="140"/>
        <v>7.8554533995797613E-7</v>
      </c>
    </row>
    <row r="1233" spans="1:13" x14ac:dyDescent="0.4">
      <c r="A1233" s="3">
        <v>64</v>
      </c>
      <c r="B1233" s="3">
        <v>1.86</v>
      </c>
      <c r="C1233" s="3">
        <v>0.94659300000000002</v>
      </c>
      <c r="D1233" s="3">
        <v>0.89610999999999996</v>
      </c>
      <c r="E1233" s="3">
        <v>0.80327099999999996</v>
      </c>
      <c r="F1233" s="3">
        <v>0.159361</v>
      </c>
      <c r="G1233" s="3">
        <f t="shared" si="136"/>
        <v>0.66655962487216713</v>
      </c>
      <c r="H1233" s="3">
        <f t="shared" si="137"/>
        <v>0.94573319999999994</v>
      </c>
      <c r="I1233" s="3">
        <f t="shared" si="138"/>
        <v>1.5743757366016406E-3</v>
      </c>
      <c r="J1233" s="3">
        <f t="shared" si="134"/>
        <v>0.16277919999999999</v>
      </c>
      <c r="K1233" s="3">
        <f t="shared" si="139"/>
        <v>8.7767589325445199E-3</v>
      </c>
      <c r="L1233" s="3">
        <f t="shared" si="135"/>
        <v>0.66655660737105815</v>
      </c>
      <c r="M1233" s="3">
        <f t="shared" si="140"/>
        <v>7.0237267113702044E-6</v>
      </c>
    </row>
    <row r="1234" spans="1:13" x14ac:dyDescent="0.4">
      <c r="A1234" s="3">
        <v>64</v>
      </c>
      <c r="B1234" s="3">
        <v>1.86</v>
      </c>
      <c r="C1234" s="3">
        <v>0.94648399999999999</v>
      </c>
      <c r="D1234" s="3">
        <v>0.895903</v>
      </c>
      <c r="E1234" s="3">
        <v>0.802898</v>
      </c>
      <c r="F1234" s="3">
        <v>0.157836</v>
      </c>
      <c r="G1234" s="3">
        <f t="shared" si="136"/>
        <v>0.66656042813113558</v>
      </c>
      <c r="H1234" s="3">
        <f t="shared" si="137"/>
        <v>0.9449365999999999</v>
      </c>
      <c r="I1234" s="3">
        <f t="shared" si="138"/>
        <v>1.909741301852166E-3</v>
      </c>
      <c r="J1234" s="3">
        <f t="shared" ref="J1234:J1297" si="141">AVERAGE(F1234:F1238)</f>
        <v>0.16665920000000001</v>
      </c>
      <c r="K1234" s="3">
        <f t="shared" si="139"/>
        <v>1.052254082244398E-2</v>
      </c>
      <c r="L1234" s="3">
        <f t="shared" ref="L1234:L1297" si="142">AVERAGE(G1234:G1238)</f>
        <v>0.66655351828515164</v>
      </c>
      <c r="M1234" s="3">
        <f t="shared" si="140"/>
        <v>8.2981867640060693E-6</v>
      </c>
    </row>
    <row r="1235" spans="1:13" x14ac:dyDescent="0.4">
      <c r="A1235" s="3">
        <v>64</v>
      </c>
      <c r="B1235" s="3">
        <v>1.86</v>
      </c>
      <c r="C1235" s="3">
        <v>0.94645199999999996</v>
      </c>
      <c r="D1235" s="3">
        <v>0.89584399999999997</v>
      </c>
      <c r="E1235" s="3">
        <v>0.80279400000000001</v>
      </c>
      <c r="F1235" s="3">
        <v>0.15879199999999999</v>
      </c>
      <c r="G1235" s="3">
        <f t="shared" si="136"/>
        <v>0.66655970261253872</v>
      </c>
      <c r="H1235" s="3">
        <f t="shared" si="137"/>
        <v>0.94416299999999997</v>
      </c>
      <c r="I1235" s="3">
        <f t="shared" si="138"/>
        <v>1.9096602839248655E-3</v>
      </c>
      <c r="J1235" s="3">
        <f t="shared" si="141"/>
        <v>0.17063799999999998</v>
      </c>
      <c r="K1235" s="3">
        <f t="shared" si="139"/>
        <v>1.0189983650624766E-2</v>
      </c>
      <c r="L1235" s="3">
        <f t="shared" si="142"/>
        <v>0.66655041870821508</v>
      </c>
      <c r="M1235" s="3">
        <f t="shared" si="140"/>
        <v>8.0283381729753117E-6</v>
      </c>
    </row>
    <row r="1236" spans="1:13" x14ac:dyDescent="0.4">
      <c r="A1236" s="3">
        <v>64</v>
      </c>
      <c r="B1236" s="3">
        <v>1.86</v>
      </c>
      <c r="C1236" s="3">
        <v>0.94655100000000003</v>
      </c>
      <c r="D1236" s="3">
        <v>0.89602999999999999</v>
      </c>
      <c r="E1236" s="3">
        <v>0.80312499999999998</v>
      </c>
      <c r="F1236" s="3">
        <v>0.15762000000000001</v>
      </c>
      <c r="G1236" s="3">
        <f t="shared" si="136"/>
        <v>0.66656069717554445</v>
      </c>
      <c r="H1236" s="3">
        <f t="shared" si="137"/>
        <v>0.94342920000000008</v>
      </c>
      <c r="I1236" s="3">
        <f t="shared" si="138"/>
        <v>1.5624710429316862E-3</v>
      </c>
      <c r="J1236" s="3">
        <f t="shared" si="141"/>
        <v>0.17377760000000003</v>
      </c>
      <c r="K1236" s="3">
        <f t="shared" si="139"/>
        <v>8.2994407185062753E-3</v>
      </c>
      <c r="L1236" s="3">
        <f t="shared" si="142"/>
        <v>0.6665478309877072</v>
      </c>
      <c r="M1236" s="3">
        <f t="shared" si="140"/>
        <v>6.5719939367123885E-6</v>
      </c>
    </row>
    <row r="1237" spans="1:13" x14ac:dyDescent="0.4">
      <c r="A1237" s="3">
        <v>64</v>
      </c>
      <c r="B1237" s="3">
        <v>1.88</v>
      </c>
      <c r="C1237" s="3">
        <v>0.94258600000000003</v>
      </c>
      <c r="D1237" s="3">
        <v>0.88854999999999995</v>
      </c>
      <c r="E1237" s="3">
        <v>0.78981500000000004</v>
      </c>
      <c r="F1237" s="3">
        <v>0.180287</v>
      </c>
      <c r="G1237" s="3">
        <f t="shared" si="136"/>
        <v>0.6665425840639051</v>
      </c>
      <c r="H1237" s="3">
        <f t="shared" si="137"/>
        <v>0.94259880000000007</v>
      </c>
      <c r="I1237" s="3">
        <f t="shared" si="138"/>
        <v>1.2201213054448106E-4</v>
      </c>
      <c r="J1237" s="3">
        <f t="shared" si="141"/>
        <v>0.1782116</v>
      </c>
      <c r="K1237" s="3">
        <f t="shared" si="139"/>
        <v>2.0582865301021617E-3</v>
      </c>
      <c r="L1237" s="3">
        <f t="shared" si="142"/>
        <v>0.66654440711531682</v>
      </c>
      <c r="M1237" s="3">
        <f t="shared" si="140"/>
        <v>1.4065355581189921E-6</v>
      </c>
    </row>
    <row r="1238" spans="1:13" x14ac:dyDescent="0.4">
      <c r="A1238" s="3">
        <v>64</v>
      </c>
      <c r="B1238" s="3">
        <v>1.88</v>
      </c>
      <c r="C1238" s="3">
        <v>0.94260999999999995</v>
      </c>
      <c r="D1238" s="3">
        <v>0.88859600000000005</v>
      </c>
      <c r="E1238" s="3">
        <v>0.78989299999999996</v>
      </c>
      <c r="F1238" s="3">
        <v>0.178761</v>
      </c>
      <c r="G1238" s="3">
        <f t="shared" si="136"/>
        <v>0.66654417944263455</v>
      </c>
      <c r="H1238" s="3">
        <f t="shared" si="137"/>
        <v>0.94175779999999987</v>
      </c>
      <c r="I1238" s="3">
        <f t="shared" si="138"/>
        <v>1.692790760844343E-3</v>
      </c>
      <c r="J1238" s="3">
        <f t="shared" si="141"/>
        <v>0.1814828</v>
      </c>
      <c r="K1238" s="3">
        <f t="shared" si="139"/>
        <v>7.7857329879722978E-3</v>
      </c>
      <c r="L1238" s="3">
        <f t="shared" si="142"/>
        <v>0.66654183835736824</v>
      </c>
      <c r="M1238" s="3">
        <f t="shared" si="140"/>
        <v>6.1431561496627728E-6</v>
      </c>
    </row>
    <row r="1239" spans="1:13" x14ac:dyDescent="0.4">
      <c r="A1239" s="3">
        <v>64</v>
      </c>
      <c r="B1239" s="3">
        <v>1.88</v>
      </c>
      <c r="C1239" s="3">
        <v>0.94261600000000001</v>
      </c>
      <c r="D1239" s="3">
        <v>0.88860600000000001</v>
      </c>
      <c r="E1239" s="3">
        <v>0.78990899999999997</v>
      </c>
      <c r="F1239" s="3">
        <v>0.17773</v>
      </c>
      <c r="G1239" s="3">
        <f t="shared" si="136"/>
        <v>0.66654493024645256</v>
      </c>
      <c r="H1239" s="3">
        <f t="shared" si="137"/>
        <v>0.94090059999999998</v>
      </c>
      <c r="I1239" s="3">
        <f t="shared" si="138"/>
        <v>2.0841536027845831E-3</v>
      </c>
      <c r="J1239" s="3">
        <f t="shared" si="141"/>
        <v>0.18517</v>
      </c>
      <c r="K1239" s="3">
        <f t="shared" si="139"/>
        <v>9.7430884015285452E-3</v>
      </c>
      <c r="L1239" s="3">
        <f t="shared" si="142"/>
        <v>0.66653879891615353</v>
      </c>
      <c r="M1239" s="3">
        <f t="shared" si="140"/>
        <v>7.7756026760841168E-6</v>
      </c>
    </row>
    <row r="1240" spans="1:13" x14ac:dyDescent="0.4">
      <c r="A1240" s="3">
        <v>64</v>
      </c>
      <c r="B1240" s="3">
        <v>1.88</v>
      </c>
      <c r="C1240" s="3">
        <v>0.94278300000000004</v>
      </c>
      <c r="D1240" s="3">
        <v>0.88892000000000004</v>
      </c>
      <c r="E1240" s="3">
        <v>0.79046300000000003</v>
      </c>
      <c r="F1240" s="3">
        <v>0.17449000000000001</v>
      </c>
      <c r="G1240" s="3">
        <f t="shared" si="136"/>
        <v>0.66654676400999957</v>
      </c>
      <c r="H1240" s="3">
        <f t="shared" si="137"/>
        <v>0.94004360000000009</v>
      </c>
      <c r="I1240" s="3">
        <f t="shared" si="138"/>
        <v>2.0835778459179213E-3</v>
      </c>
      <c r="J1240" s="3">
        <f t="shared" si="141"/>
        <v>0.18983080000000002</v>
      </c>
      <c r="K1240" s="3">
        <f t="shared" si="139"/>
        <v>1.0605059837643536E-2</v>
      </c>
      <c r="L1240" s="3">
        <f t="shared" si="142"/>
        <v>0.66653497871022427</v>
      </c>
      <c r="M1240" s="3">
        <f t="shared" si="140"/>
        <v>8.4846921936556774E-6</v>
      </c>
    </row>
    <row r="1241" spans="1:13" x14ac:dyDescent="0.4">
      <c r="A1241" s="3">
        <v>64</v>
      </c>
      <c r="B1241" s="3">
        <v>1.88</v>
      </c>
      <c r="C1241" s="3">
        <v>0.94239899999999999</v>
      </c>
      <c r="D1241" s="3">
        <v>0.88819800000000004</v>
      </c>
      <c r="E1241" s="3">
        <v>0.78918699999999997</v>
      </c>
      <c r="F1241" s="3">
        <v>0.17979000000000001</v>
      </c>
      <c r="G1241" s="3">
        <f t="shared" si="136"/>
        <v>0.66654357781359219</v>
      </c>
      <c r="H1241" s="3">
        <f t="shared" si="137"/>
        <v>0.93915380000000004</v>
      </c>
      <c r="I1241" s="3">
        <f t="shared" si="138"/>
        <v>1.6227250414041043E-3</v>
      </c>
      <c r="J1241" s="3">
        <f t="shared" si="141"/>
        <v>0.19483140000000002</v>
      </c>
      <c r="K1241" s="3">
        <f t="shared" si="139"/>
        <v>7.6853683477111218E-3</v>
      </c>
      <c r="L1241" s="3">
        <f t="shared" si="142"/>
        <v>0.66653103329206975</v>
      </c>
      <c r="M1241" s="3">
        <f t="shared" si="140"/>
        <v>6.423350208232303E-6</v>
      </c>
    </row>
    <row r="1242" spans="1:13" x14ac:dyDescent="0.4">
      <c r="A1242" s="3">
        <v>64</v>
      </c>
      <c r="B1242" s="3">
        <v>1.9</v>
      </c>
      <c r="C1242" s="3">
        <v>0.93838100000000002</v>
      </c>
      <c r="D1242" s="3">
        <v>0.88065000000000004</v>
      </c>
      <c r="E1242" s="3">
        <v>0.77586299999999997</v>
      </c>
      <c r="F1242" s="3">
        <v>0.19664300000000001</v>
      </c>
      <c r="G1242" s="3">
        <f t="shared" si="136"/>
        <v>0.66652974027416212</v>
      </c>
      <c r="H1242" s="3">
        <f t="shared" si="137"/>
        <v>0.93832900000000008</v>
      </c>
      <c r="I1242" s="3">
        <f t="shared" si="138"/>
        <v>3.3686792664203049E-5</v>
      </c>
      <c r="J1242" s="3">
        <f t="shared" si="141"/>
        <v>0.19747580000000001</v>
      </c>
      <c r="K1242" s="3">
        <f t="shared" si="139"/>
        <v>2.7359341658746111E-3</v>
      </c>
      <c r="L1242" s="3">
        <f t="shared" si="142"/>
        <v>0.6665285989232258</v>
      </c>
      <c r="M1242" s="3">
        <f t="shared" si="140"/>
        <v>1.9718138497049636E-6</v>
      </c>
    </row>
    <row r="1243" spans="1:13" x14ac:dyDescent="0.4">
      <c r="A1243" s="3">
        <v>64</v>
      </c>
      <c r="B1243" s="3">
        <v>1.9</v>
      </c>
      <c r="C1243" s="3">
        <v>0.93832400000000005</v>
      </c>
      <c r="D1243" s="3">
        <v>0.88054399999999999</v>
      </c>
      <c r="E1243" s="3">
        <v>0.77567799999999998</v>
      </c>
      <c r="F1243" s="3">
        <v>0.19719700000000001</v>
      </c>
      <c r="G1243" s="3">
        <f t="shared" si="136"/>
        <v>0.66652898223656154</v>
      </c>
      <c r="H1243" s="3">
        <f t="shared" si="137"/>
        <v>0.93740460000000003</v>
      </c>
      <c r="I1243" s="3">
        <f t="shared" si="138"/>
        <v>1.8229258459959386E-3</v>
      </c>
      <c r="J1243" s="3">
        <f t="shared" si="141"/>
        <v>0.20291819999999999</v>
      </c>
      <c r="K1243" s="3">
        <f t="shared" si="139"/>
        <v>1.0812000062893082E-2</v>
      </c>
      <c r="L1243" s="3">
        <f t="shared" si="142"/>
        <v>0.6665239997767427</v>
      </c>
      <c r="M1243" s="3">
        <f t="shared" si="140"/>
        <v>8.8316568691480408E-6</v>
      </c>
    </row>
    <row r="1244" spans="1:13" x14ac:dyDescent="0.4">
      <c r="A1244" s="3">
        <v>64</v>
      </c>
      <c r="B1244" s="3">
        <v>1.9</v>
      </c>
      <c r="C1244" s="3">
        <v>0.93833100000000003</v>
      </c>
      <c r="D1244" s="3">
        <v>0.88055799999999995</v>
      </c>
      <c r="E1244" s="3">
        <v>0.77571000000000001</v>
      </c>
      <c r="F1244" s="3">
        <v>0.20103399999999999</v>
      </c>
      <c r="G1244" s="3">
        <f t="shared" si="136"/>
        <v>0.66652582921680581</v>
      </c>
      <c r="H1244" s="3">
        <f t="shared" si="137"/>
        <v>0.93648400000000009</v>
      </c>
      <c r="I1244" s="3">
        <f t="shared" si="138"/>
        <v>2.240597420332347E-3</v>
      </c>
      <c r="J1244" s="3">
        <f t="shared" si="141"/>
        <v>0.20958199999999999</v>
      </c>
      <c r="K1244" s="3">
        <f t="shared" si="139"/>
        <v>1.4774112562181191E-2</v>
      </c>
      <c r="L1244" s="3">
        <f t="shared" si="142"/>
        <v>0.66651868405230963</v>
      </c>
      <c r="M1244" s="3">
        <f t="shared" si="140"/>
        <v>1.1749685155880784E-5</v>
      </c>
    </row>
    <row r="1245" spans="1:13" x14ac:dyDescent="0.4">
      <c r="A1245" s="3">
        <v>64</v>
      </c>
      <c r="B1245" s="3">
        <v>1.9</v>
      </c>
      <c r="C1245" s="3">
        <v>0.938334</v>
      </c>
      <c r="D1245" s="3">
        <v>0.88056299999999998</v>
      </c>
      <c r="E1245" s="3">
        <v>0.77571599999999996</v>
      </c>
      <c r="F1245" s="3">
        <v>0.199493</v>
      </c>
      <c r="G1245" s="3">
        <f t="shared" si="136"/>
        <v>0.66652703691922666</v>
      </c>
      <c r="H1245" s="3">
        <f t="shared" si="137"/>
        <v>0.93555940000000004</v>
      </c>
      <c r="I1245" s="3">
        <f t="shared" si="138"/>
        <v>2.2415050836435682E-3</v>
      </c>
      <c r="J1245" s="3">
        <f t="shared" si="141"/>
        <v>0.21392759999999997</v>
      </c>
      <c r="K1245" s="3">
        <f t="shared" si="139"/>
        <v>1.4816172982251524E-2</v>
      </c>
      <c r="L1245" s="3">
        <f t="shared" si="142"/>
        <v>0.66651515189239219</v>
      </c>
      <c r="M1245" s="3">
        <f t="shared" si="140"/>
        <v>1.1725356656236383E-5</v>
      </c>
    </row>
    <row r="1246" spans="1:13" x14ac:dyDescent="0.4">
      <c r="A1246" s="3">
        <v>64</v>
      </c>
      <c r="B1246" s="3">
        <v>1.9</v>
      </c>
      <c r="C1246" s="3">
        <v>0.93827499999999997</v>
      </c>
      <c r="D1246" s="3">
        <v>0.88044900000000004</v>
      </c>
      <c r="E1246" s="3">
        <v>0.775505</v>
      </c>
      <c r="F1246" s="3">
        <v>0.19301199999999999</v>
      </c>
      <c r="G1246" s="3">
        <f t="shared" si="136"/>
        <v>0.66653140596937255</v>
      </c>
      <c r="H1246" s="3">
        <f t="shared" si="137"/>
        <v>0.93464199999999997</v>
      </c>
      <c r="I1246" s="3">
        <f t="shared" si="138"/>
        <v>1.8165902124584825E-3</v>
      </c>
      <c r="J1246" s="3">
        <f t="shared" si="141"/>
        <v>0.21937139999999999</v>
      </c>
      <c r="K1246" s="3">
        <f t="shared" si="139"/>
        <v>1.3449931770830663E-2</v>
      </c>
      <c r="L1246" s="3">
        <f t="shared" si="142"/>
        <v>0.66651070882890351</v>
      </c>
      <c r="M1246" s="3">
        <f t="shared" si="140"/>
        <v>1.0527838514774057E-5</v>
      </c>
    </row>
    <row r="1247" spans="1:13" x14ac:dyDescent="0.4">
      <c r="A1247" s="3">
        <v>64</v>
      </c>
      <c r="B1247" s="3">
        <v>1.92</v>
      </c>
      <c r="C1247" s="3">
        <v>0.93375900000000001</v>
      </c>
      <c r="D1247" s="3">
        <v>0.87201099999999998</v>
      </c>
      <c r="E1247" s="3">
        <v>0.760768</v>
      </c>
      <c r="F1247" s="3">
        <v>0.223855</v>
      </c>
      <c r="G1247" s="3">
        <f t="shared" si="136"/>
        <v>0.66650674454174741</v>
      </c>
      <c r="H1247" s="3">
        <f t="shared" si="137"/>
        <v>0.93371459999999984</v>
      </c>
      <c r="I1247" s="3">
        <f t="shared" si="138"/>
        <v>4.2363191570054153E-5</v>
      </c>
      <c r="J1247" s="3">
        <f t="shared" si="141"/>
        <v>0.225047</v>
      </c>
      <c r="K1247" s="3">
        <f t="shared" si="139"/>
        <v>3.2464726704532726E-3</v>
      </c>
      <c r="L1247" s="3">
        <f t="shared" si="142"/>
        <v>0.66650614708626887</v>
      </c>
      <c r="M1247" s="3">
        <f t="shared" si="140"/>
        <v>2.2898277374183129E-6</v>
      </c>
    </row>
    <row r="1248" spans="1:13" x14ac:dyDescent="0.4">
      <c r="A1248" s="3">
        <v>64</v>
      </c>
      <c r="B1248" s="3">
        <v>1.92</v>
      </c>
      <c r="C1248" s="3">
        <v>0.93372100000000002</v>
      </c>
      <c r="D1248" s="3">
        <v>0.87194400000000005</v>
      </c>
      <c r="E1248" s="3">
        <v>0.76066100000000003</v>
      </c>
      <c r="F1248" s="3">
        <v>0.230516</v>
      </c>
      <c r="G1248" s="3">
        <f t="shared" si="136"/>
        <v>0.66650240361439539</v>
      </c>
      <c r="H1248" s="3">
        <f t="shared" si="137"/>
        <v>0.93272700000000008</v>
      </c>
      <c r="I1248" s="3">
        <f t="shared" si="138"/>
        <v>1.9533332536973754E-3</v>
      </c>
      <c r="J1248" s="3">
        <f t="shared" si="141"/>
        <v>0.23049840000000002</v>
      </c>
      <c r="K1248" s="3">
        <f t="shared" si="139"/>
        <v>1.078955490462883E-2</v>
      </c>
      <c r="L1248" s="3">
        <f t="shared" si="142"/>
        <v>0.66650163415209918</v>
      </c>
      <c r="M1248" s="3">
        <f t="shared" si="140"/>
        <v>9.0175970114665272E-6</v>
      </c>
    </row>
    <row r="1249" spans="1:13" x14ac:dyDescent="0.4">
      <c r="A1249" s="3">
        <v>64</v>
      </c>
      <c r="B1249" s="3">
        <v>1.92</v>
      </c>
      <c r="C1249" s="3">
        <v>0.93370799999999998</v>
      </c>
      <c r="D1249" s="3">
        <v>0.87191600000000002</v>
      </c>
      <c r="E1249" s="3">
        <v>0.76059900000000003</v>
      </c>
      <c r="F1249" s="3">
        <v>0.22276199999999999</v>
      </c>
      <c r="G1249" s="3">
        <f t="shared" si="136"/>
        <v>0.66650816841721916</v>
      </c>
      <c r="H1249" s="3">
        <f t="shared" si="137"/>
        <v>0.93174060000000003</v>
      </c>
      <c r="I1249" s="3">
        <f t="shared" si="138"/>
        <v>2.3971832303768472E-3</v>
      </c>
      <c r="J1249" s="3">
        <f t="shared" si="141"/>
        <v>0.23516440000000002</v>
      </c>
      <c r="K1249" s="3">
        <f t="shared" si="139"/>
        <v>1.4271123369938339E-2</v>
      </c>
      <c r="L1249" s="3">
        <f t="shared" si="142"/>
        <v>0.66649752911636173</v>
      </c>
      <c r="M1249" s="3">
        <f t="shared" si="140"/>
        <v>1.1933356151287975E-5</v>
      </c>
    </row>
    <row r="1250" spans="1:13" x14ac:dyDescent="0.4">
      <c r="A1250" s="3">
        <v>64</v>
      </c>
      <c r="B1250" s="3">
        <v>1.92</v>
      </c>
      <c r="C1250" s="3">
        <v>0.93374699999999999</v>
      </c>
      <c r="D1250" s="3">
        <v>0.87198900000000001</v>
      </c>
      <c r="E1250" s="3">
        <v>0.76073400000000002</v>
      </c>
      <c r="F1250" s="3">
        <v>0.226712</v>
      </c>
      <c r="G1250" s="3">
        <f t="shared" si="136"/>
        <v>0.66650482160178348</v>
      </c>
      <c r="H1250" s="3">
        <f t="shared" si="137"/>
        <v>0.93073980000000012</v>
      </c>
      <c r="I1250" s="3">
        <f t="shared" si="138"/>
        <v>2.4114191174493061E-3</v>
      </c>
      <c r="J1250" s="3">
        <f t="shared" si="141"/>
        <v>0.24157580000000003</v>
      </c>
      <c r="K1250" s="3">
        <f t="shared" si="139"/>
        <v>1.4458757462520774E-2</v>
      </c>
      <c r="L1250" s="3">
        <f t="shared" si="142"/>
        <v>0.66649217839177699</v>
      </c>
      <c r="M1250" s="3">
        <f t="shared" si="140"/>
        <v>1.196118999246628E-5</v>
      </c>
    </row>
    <row r="1251" spans="1:13" x14ac:dyDescent="0.4">
      <c r="A1251" s="3">
        <v>64</v>
      </c>
      <c r="B1251" s="3">
        <v>1.92</v>
      </c>
      <c r="C1251" s="3">
        <v>0.93363799999999997</v>
      </c>
      <c r="D1251" s="3">
        <v>0.87178299999999997</v>
      </c>
      <c r="E1251" s="3">
        <v>0.76036599999999999</v>
      </c>
      <c r="F1251" s="3">
        <v>0.22139</v>
      </c>
      <c r="G1251" s="3">
        <f t="shared" si="136"/>
        <v>0.66650859725619915</v>
      </c>
      <c r="H1251" s="3">
        <f t="shared" si="137"/>
        <v>0.92973879999999998</v>
      </c>
      <c r="I1251" s="3">
        <f t="shared" si="138"/>
        <v>1.9500081435727351E-3</v>
      </c>
      <c r="J1251" s="3">
        <f t="shared" si="141"/>
        <v>0.24785659999999998</v>
      </c>
      <c r="K1251" s="3">
        <f t="shared" si="139"/>
        <v>1.3421488436086369E-2</v>
      </c>
      <c r="L1251" s="3">
        <f t="shared" si="142"/>
        <v>0.66648689598774757</v>
      </c>
      <c r="M1251" s="3">
        <f t="shared" si="140"/>
        <v>1.1005096473490911E-5</v>
      </c>
    </row>
    <row r="1252" spans="1:13" x14ac:dyDescent="0.4">
      <c r="A1252" s="3">
        <v>64</v>
      </c>
      <c r="B1252" s="3">
        <v>1.94</v>
      </c>
      <c r="C1252" s="3">
        <v>0.92882100000000001</v>
      </c>
      <c r="D1252" s="3">
        <v>0.86282700000000001</v>
      </c>
      <c r="E1252" s="3">
        <v>0.74487800000000004</v>
      </c>
      <c r="F1252" s="3">
        <v>0.251112</v>
      </c>
      <c r="G1252" s="3">
        <f t="shared" si="136"/>
        <v>0.6664841798708987</v>
      </c>
      <c r="H1252" s="3">
        <f t="shared" si="137"/>
        <v>0.92875639999999993</v>
      </c>
      <c r="I1252" s="3">
        <f t="shared" si="138"/>
        <v>4.2692388080313013E-5</v>
      </c>
      <c r="J1252" s="3">
        <f t="shared" si="141"/>
        <v>0.25406980000000001</v>
      </c>
      <c r="K1252" s="3">
        <f t="shared" si="139"/>
        <v>2.380590380556893E-3</v>
      </c>
      <c r="L1252" s="3">
        <f t="shared" si="142"/>
        <v>0.66648175715725233</v>
      </c>
      <c r="M1252" s="3">
        <f t="shared" si="140"/>
        <v>1.9246255786241299E-6</v>
      </c>
    </row>
    <row r="1253" spans="1:13" x14ac:dyDescent="0.4">
      <c r="A1253" s="3">
        <v>64</v>
      </c>
      <c r="B1253" s="3">
        <v>1.94</v>
      </c>
      <c r="C1253" s="3">
        <v>0.92878899999999998</v>
      </c>
      <c r="D1253" s="3">
        <v>0.86276900000000001</v>
      </c>
      <c r="E1253" s="3">
        <v>0.74478299999999997</v>
      </c>
      <c r="F1253" s="3">
        <v>0.25384600000000002</v>
      </c>
      <c r="G1253" s="3">
        <f t="shared" si="136"/>
        <v>0.66648187843570839</v>
      </c>
      <c r="H1253" s="3">
        <f t="shared" si="137"/>
        <v>0.92766079999999995</v>
      </c>
      <c r="I1253" s="3">
        <f t="shared" si="138"/>
        <v>2.1590804894676668E-3</v>
      </c>
      <c r="J1253" s="3">
        <f t="shared" si="141"/>
        <v>0.26293080000000002</v>
      </c>
      <c r="K1253" s="3">
        <f t="shared" si="139"/>
        <v>1.6349873484525795E-2</v>
      </c>
      <c r="L1253" s="3">
        <f t="shared" si="142"/>
        <v>0.66647437314225455</v>
      </c>
      <c r="M1253" s="3">
        <f t="shared" si="140"/>
        <v>1.3638921723406312E-5</v>
      </c>
    </row>
    <row r="1254" spans="1:13" x14ac:dyDescent="0.4">
      <c r="A1254" s="3">
        <v>64</v>
      </c>
      <c r="B1254" s="3">
        <v>1.94</v>
      </c>
      <c r="C1254" s="3">
        <v>0.92870399999999997</v>
      </c>
      <c r="D1254" s="3">
        <v>0.86261200000000005</v>
      </c>
      <c r="E1254" s="3">
        <v>0.74451299999999998</v>
      </c>
      <c r="F1254" s="3">
        <v>0.25481900000000002</v>
      </c>
      <c r="G1254" s="3">
        <f t="shared" si="136"/>
        <v>0.66648141479429557</v>
      </c>
      <c r="H1254" s="3">
        <f t="shared" si="137"/>
        <v>0.92655720000000008</v>
      </c>
      <c r="I1254" s="3">
        <f t="shared" si="138"/>
        <v>2.653902289083005E-3</v>
      </c>
      <c r="J1254" s="3">
        <f t="shared" si="141"/>
        <v>0.26954319999999998</v>
      </c>
      <c r="K1254" s="3">
        <f t="shared" si="139"/>
        <v>1.7946281925791747E-2</v>
      </c>
      <c r="L1254" s="3">
        <f t="shared" si="142"/>
        <v>0.66646857060448683</v>
      </c>
      <c r="M1254" s="3">
        <f t="shared" si="140"/>
        <v>1.5283928372949668E-5</v>
      </c>
    </row>
    <row r="1255" spans="1:13" x14ac:dyDescent="0.4">
      <c r="A1255" s="3">
        <v>64</v>
      </c>
      <c r="B1255" s="3">
        <v>1.94</v>
      </c>
      <c r="C1255" s="3">
        <v>0.92874199999999996</v>
      </c>
      <c r="D1255" s="3">
        <v>0.86268400000000001</v>
      </c>
      <c r="E1255" s="3">
        <v>0.74464399999999997</v>
      </c>
      <c r="F1255" s="3">
        <v>0.25811600000000001</v>
      </c>
      <c r="G1255" s="3">
        <f t="shared" si="136"/>
        <v>0.66647840958163629</v>
      </c>
      <c r="H1255" s="3">
        <f t="shared" si="137"/>
        <v>0.92552799999999991</v>
      </c>
      <c r="I1255" s="3">
        <f t="shared" si="138"/>
        <v>2.6193958845504889E-3</v>
      </c>
      <c r="J1255" s="3">
        <f t="shared" si="141"/>
        <v>0.27543719999999999</v>
      </c>
      <c r="K1255" s="3">
        <f t="shared" si="139"/>
        <v>1.6954560134665828E-2</v>
      </c>
      <c r="L1255" s="3">
        <f t="shared" si="142"/>
        <v>0.66646346361031072</v>
      </c>
      <c r="M1255" s="3">
        <f t="shared" si="140"/>
        <v>1.4378234226361727E-5</v>
      </c>
    </row>
    <row r="1256" spans="1:13" x14ac:dyDescent="0.4">
      <c r="A1256" s="3">
        <v>64</v>
      </c>
      <c r="B1256" s="3">
        <v>1.94</v>
      </c>
      <c r="C1256" s="3">
        <v>0.92872600000000005</v>
      </c>
      <c r="D1256" s="3">
        <v>0.86265099999999995</v>
      </c>
      <c r="E1256" s="3">
        <v>0.74457700000000004</v>
      </c>
      <c r="F1256" s="3">
        <v>0.25245600000000001</v>
      </c>
      <c r="G1256" s="3">
        <f t="shared" si="136"/>
        <v>0.66648290310372316</v>
      </c>
      <c r="H1256" s="3">
        <f t="shared" si="137"/>
        <v>0.92445880000000002</v>
      </c>
      <c r="I1256" s="3">
        <f t="shared" si="138"/>
        <v>2.1356899962307507E-3</v>
      </c>
      <c r="J1256" s="3">
        <f t="shared" si="141"/>
        <v>0.28232119999999999</v>
      </c>
      <c r="K1256" s="3">
        <f t="shared" si="139"/>
        <v>1.5444631810438212E-2</v>
      </c>
      <c r="L1256" s="3">
        <f t="shared" si="142"/>
        <v>0.66645758528613608</v>
      </c>
      <c r="M1256" s="3">
        <f t="shared" si="140"/>
        <v>1.3009145658533519E-5</v>
      </c>
    </row>
    <row r="1257" spans="1:13" x14ac:dyDescent="0.4">
      <c r="A1257" s="3">
        <v>64</v>
      </c>
      <c r="B1257" s="3">
        <v>1.96</v>
      </c>
      <c r="C1257" s="3">
        <v>0.92334300000000002</v>
      </c>
      <c r="D1257" s="3">
        <v>0.85270299999999999</v>
      </c>
      <c r="E1257" s="3">
        <v>0.72758100000000003</v>
      </c>
      <c r="F1257" s="3">
        <v>0.29541699999999999</v>
      </c>
      <c r="G1257" s="3">
        <f t="shared" si="136"/>
        <v>0.66644725979590902</v>
      </c>
      <c r="H1257" s="3">
        <f t="shared" si="137"/>
        <v>0.92341280000000003</v>
      </c>
      <c r="I1257" s="3">
        <f t="shared" si="138"/>
        <v>1.0321511517215341E-4</v>
      </c>
      <c r="J1257" s="3">
        <f t="shared" si="141"/>
        <v>0.28991499999999998</v>
      </c>
      <c r="K1257" s="3">
        <f t="shared" si="139"/>
        <v>3.9521050087263573E-3</v>
      </c>
      <c r="L1257" s="3">
        <f t="shared" si="142"/>
        <v>0.66645118107558166</v>
      </c>
      <c r="M1257" s="3">
        <f t="shared" si="140"/>
        <v>3.0020414478854721E-6</v>
      </c>
    </row>
    <row r="1258" spans="1:13" x14ac:dyDescent="0.4">
      <c r="A1258" s="3">
        <v>64</v>
      </c>
      <c r="B1258" s="3">
        <v>1.96</v>
      </c>
      <c r="C1258" s="3">
        <v>0.92327099999999995</v>
      </c>
      <c r="D1258" s="3">
        <v>0.85256600000000005</v>
      </c>
      <c r="E1258" s="3">
        <v>0.72733499999999995</v>
      </c>
      <c r="F1258" s="3">
        <v>0.286908</v>
      </c>
      <c r="G1258" s="3">
        <f t="shared" si="136"/>
        <v>0.66645286574687024</v>
      </c>
      <c r="H1258" s="3">
        <f t="shared" si="137"/>
        <v>0.92229819999999996</v>
      </c>
      <c r="I1258" s="3">
        <f t="shared" si="138"/>
        <v>2.2661827287312939E-3</v>
      </c>
      <c r="J1258" s="3">
        <f t="shared" si="141"/>
        <v>0.29606080000000001</v>
      </c>
      <c r="K1258" s="3">
        <f t="shared" si="139"/>
        <v>1.5307872084649775E-2</v>
      </c>
      <c r="L1258" s="3">
        <f t="shared" si="142"/>
        <v>0.66644548228177058</v>
      </c>
      <c r="M1258" s="3">
        <f t="shared" si="140"/>
        <v>1.3550290960677371E-5</v>
      </c>
    </row>
    <row r="1259" spans="1:13" x14ac:dyDescent="0.4">
      <c r="A1259" s="3">
        <v>64</v>
      </c>
      <c r="B1259" s="3">
        <v>1.96</v>
      </c>
      <c r="C1259" s="3">
        <v>0.92355799999999999</v>
      </c>
      <c r="D1259" s="3">
        <v>0.85309599999999997</v>
      </c>
      <c r="E1259" s="3">
        <v>0.72823300000000002</v>
      </c>
      <c r="F1259" s="3">
        <v>0.28428900000000001</v>
      </c>
      <c r="G1259" s="3">
        <f t="shared" si="136"/>
        <v>0.66645587982341525</v>
      </c>
      <c r="H1259" s="3">
        <f t="shared" si="137"/>
        <v>0.92118239999999996</v>
      </c>
      <c r="I1259" s="3">
        <f t="shared" si="138"/>
        <v>2.8186383663038562E-3</v>
      </c>
      <c r="J1259" s="3">
        <f t="shared" si="141"/>
        <v>0.30576760000000003</v>
      </c>
      <c r="K1259" s="3">
        <f t="shared" si="139"/>
        <v>2.0821383590914413E-2</v>
      </c>
      <c r="L1259" s="3">
        <f t="shared" si="142"/>
        <v>0.66643737759392585</v>
      </c>
      <c r="M1259" s="3">
        <f t="shared" si="140"/>
        <v>1.8074094324932407E-5</v>
      </c>
    </row>
    <row r="1260" spans="1:13" x14ac:dyDescent="0.4">
      <c r="A1260" s="3">
        <v>64</v>
      </c>
      <c r="B1260" s="3">
        <v>1.96</v>
      </c>
      <c r="C1260" s="3">
        <v>0.92339599999999999</v>
      </c>
      <c r="D1260" s="3">
        <v>0.85279899999999997</v>
      </c>
      <c r="E1260" s="3">
        <v>0.72774099999999997</v>
      </c>
      <c r="F1260" s="3">
        <v>0.29253600000000002</v>
      </c>
      <c r="G1260" s="3">
        <f t="shared" si="136"/>
        <v>0.66644901796076295</v>
      </c>
      <c r="H1260" s="3">
        <f t="shared" si="137"/>
        <v>0.92002300000000015</v>
      </c>
      <c r="I1260" s="3">
        <f t="shared" si="138"/>
        <v>2.7951769890294949E-3</v>
      </c>
      <c r="J1260" s="3">
        <f t="shared" si="141"/>
        <v>0.31376740000000003</v>
      </c>
      <c r="K1260" s="3">
        <f t="shared" si="139"/>
        <v>1.8597532262104029E-2</v>
      </c>
      <c r="L1260" s="3">
        <f t="shared" si="142"/>
        <v>0.66643026810454142</v>
      </c>
      <c r="M1260" s="3">
        <f t="shared" si="140"/>
        <v>1.6302436462469483E-5</v>
      </c>
    </row>
    <row r="1261" spans="1:13" x14ac:dyDescent="0.4">
      <c r="A1261" s="3">
        <v>64</v>
      </c>
      <c r="B1261" s="3">
        <v>1.96</v>
      </c>
      <c r="C1261" s="3">
        <v>0.92349599999999998</v>
      </c>
      <c r="D1261" s="3">
        <v>0.85298300000000005</v>
      </c>
      <c r="E1261" s="3">
        <v>0.728051</v>
      </c>
      <c r="F1261" s="3">
        <v>0.29042499999999999</v>
      </c>
      <c r="G1261" s="3">
        <f t="shared" si="136"/>
        <v>0.66645088205095082</v>
      </c>
      <c r="H1261" s="3">
        <f t="shared" si="137"/>
        <v>0.91886319999999999</v>
      </c>
      <c r="I1261" s="3">
        <f t="shared" si="138"/>
        <v>2.3172284652144214E-3</v>
      </c>
      <c r="J1261" s="3">
        <f t="shared" si="141"/>
        <v>0.32106660000000004</v>
      </c>
      <c r="K1261" s="3">
        <f t="shared" si="139"/>
        <v>1.5780906787634233E-2</v>
      </c>
      <c r="L1261" s="3">
        <f t="shared" si="142"/>
        <v>0.66642383747908152</v>
      </c>
      <c r="M1261" s="3">
        <f t="shared" si="140"/>
        <v>1.3785303923309391E-5</v>
      </c>
    </row>
    <row r="1262" spans="1:13" x14ac:dyDescent="0.4">
      <c r="A1262" s="3">
        <v>64</v>
      </c>
      <c r="B1262" s="3">
        <v>1.98</v>
      </c>
      <c r="C1262" s="3">
        <v>0.91776999999999997</v>
      </c>
      <c r="D1262" s="3">
        <v>0.84245899999999996</v>
      </c>
      <c r="E1262" s="3">
        <v>0.71026500000000004</v>
      </c>
      <c r="F1262" s="3">
        <v>0.32614599999999999</v>
      </c>
      <c r="G1262" s="3">
        <f t="shared" si="136"/>
        <v>0.66641876582685367</v>
      </c>
      <c r="H1262" s="3">
        <f t="shared" si="137"/>
        <v>0.91771580000000008</v>
      </c>
      <c r="I1262" s="3">
        <f t="shared" si="138"/>
        <v>6.5615242131694036E-5</v>
      </c>
      <c r="J1262" s="3">
        <f t="shared" si="141"/>
        <v>0.32926759999999999</v>
      </c>
      <c r="K1262" s="3">
        <f t="shared" si="139"/>
        <v>3.9343487186572585E-3</v>
      </c>
      <c r="L1262" s="3">
        <f t="shared" si="142"/>
        <v>0.66641669425614392</v>
      </c>
      <c r="M1262" s="3">
        <f t="shared" si="140"/>
        <v>2.7868131935191063E-6</v>
      </c>
    </row>
    <row r="1263" spans="1:13" x14ac:dyDescent="0.4">
      <c r="A1263" s="3">
        <v>64</v>
      </c>
      <c r="B1263" s="3">
        <v>1.98</v>
      </c>
      <c r="C1263" s="3">
        <v>0.91769199999999995</v>
      </c>
      <c r="D1263" s="3">
        <v>0.84232099999999999</v>
      </c>
      <c r="E1263" s="3">
        <v>0.71004599999999995</v>
      </c>
      <c r="F1263" s="3">
        <v>0.33544200000000002</v>
      </c>
      <c r="G1263" s="3">
        <f t="shared" si="136"/>
        <v>0.66641234230764701</v>
      </c>
      <c r="H1263" s="3">
        <f t="shared" si="137"/>
        <v>0.91642060000000003</v>
      </c>
      <c r="I1263" s="3">
        <f t="shared" si="138"/>
        <v>2.5639964586558804E-3</v>
      </c>
      <c r="J1263" s="3">
        <f t="shared" si="141"/>
        <v>0.34087879999999998</v>
      </c>
      <c r="K1263" s="3">
        <f t="shared" si="139"/>
        <v>2.1960599212225509E-2</v>
      </c>
      <c r="L1263" s="3">
        <f t="shared" si="142"/>
        <v>0.66640650895093922</v>
      </c>
      <c r="M1263" s="3">
        <f t="shared" si="140"/>
        <v>1.9507150903427362E-5</v>
      </c>
    </row>
    <row r="1264" spans="1:13" x14ac:dyDescent="0.4">
      <c r="A1264" s="3">
        <v>64</v>
      </c>
      <c r="B1264" s="3">
        <v>1.98</v>
      </c>
      <c r="C1264" s="3">
        <v>0.91776100000000005</v>
      </c>
      <c r="D1264" s="3">
        <v>0.84244200000000002</v>
      </c>
      <c r="E1264" s="3">
        <v>0.710233</v>
      </c>
      <c r="F1264" s="3">
        <v>0.32428800000000002</v>
      </c>
      <c r="G1264" s="3">
        <f t="shared" si="136"/>
        <v>0.66642033237649256</v>
      </c>
      <c r="H1264" s="3">
        <f t="shared" si="137"/>
        <v>0.91515640000000009</v>
      </c>
      <c r="I1264" s="3">
        <f t="shared" si="138"/>
        <v>3.1228635320807567E-3</v>
      </c>
      <c r="J1264" s="3">
        <f t="shared" si="141"/>
        <v>0.35108439999999996</v>
      </c>
      <c r="K1264" s="3">
        <f t="shared" si="139"/>
        <v>2.8069794994620093E-2</v>
      </c>
      <c r="L1264" s="3">
        <f t="shared" si="142"/>
        <v>0.66639742816753522</v>
      </c>
      <c r="M1264" s="3">
        <f t="shared" si="140"/>
        <v>2.4585128588763341E-5</v>
      </c>
    </row>
    <row r="1265" spans="1:13" x14ac:dyDescent="0.4">
      <c r="A1265" s="3">
        <v>64</v>
      </c>
      <c r="B1265" s="3">
        <v>1.98</v>
      </c>
      <c r="C1265" s="3">
        <v>0.917597</v>
      </c>
      <c r="D1265" s="3">
        <v>0.842144</v>
      </c>
      <c r="E1265" s="3">
        <v>0.70973799999999998</v>
      </c>
      <c r="F1265" s="3">
        <v>0.32903199999999999</v>
      </c>
      <c r="G1265" s="3">
        <f t="shared" si="136"/>
        <v>0.66641686483346396</v>
      </c>
      <c r="H1265" s="3">
        <f t="shared" si="137"/>
        <v>0.91391479999999992</v>
      </c>
      <c r="I1265" s="3">
        <f t="shared" si="138"/>
        <v>3.0742179753556736E-3</v>
      </c>
      <c r="J1265" s="3">
        <f t="shared" si="141"/>
        <v>0.36279400000000001</v>
      </c>
      <c r="K1265" s="3">
        <f t="shared" si="139"/>
        <v>2.6623712528496095E-2</v>
      </c>
      <c r="L1265" s="3">
        <f t="shared" si="142"/>
        <v>0.66638725674696886</v>
      </c>
      <c r="M1265" s="3">
        <f t="shared" si="140"/>
        <v>2.3501554182340162E-5</v>
      </c>
    </row>
    <row r="1266" spans="1:13" x14ac:dyDescent="0.4">
      <c r="A1266" s="3">
        <v>64</v>
      </c>
      <c r="B1266" s="3">
        <v>1.98</v>
      </c>
      <c r="C1266" s="3">
        <v>0.91775899999999999</v>
      </c>
      <c r="D1266" s="3">
        <v>0.84244200000000002</v>
      </c>
      <c r="E1266" s="3">
        <v>0.71024399999999999</v>
      </c>
      <c r="F1266" s="3">
        <v>0.33143</v>
      </c>
      <c r="G1266" s="3">
        <f t="shared" si="136"/>
        <v>0.66641516593626271</v>
      </c>
      <c r="H1266" s="3">
        <f t="shared" si="137"/>
        <v>0.91262939999999992</v>
      </c>
      <c r="I1266" s="3">
        <f t="shared" si="138"/>
        <v>2.5678062699510526E-3</v>
      </c>
      <c r="J1266" s="3">
        <f t="shared" si="141"/>
        <v>0.37500799999999995</v>
      </c>
      <c r="K1266" s="3">
        <f t="shared" si="139"/>
        <v>2.1927405610331557E-2</v>
      </c>
      <c r="L1266" s="3">
        <f t="shared" si="142"/>
        <v>0.66637654174742456</v>
      </c>
      <c r="M1266" s="3">
        <f t="shared" si="140"/>
        <v>1.9418203916039906E-5</v>
      </c>
    </row>
    <row r="1267" spans="1:13" x14ac:dyDescent="0.4">
      <c r="A1267" s="3">
        <v>64</v>
      </c>
      <c r="B1267" s="3">
        <v>2</v>
      </c>
      <c r="C1267" s="3">
        <v>0.91129400000000005</v>
      </c>
      <c r="D1267" s="3">
        <v>0.83064400000000005</v>
      </c>
      <c r="E1267" s="3">
        <v>0.69058799999999998</v>
      </c>
      <c r="F1267" s="3">
        <v>0.38420199999999999</v>
      </c>
      <c r="G1267" s="3">
        <f t="shared" si="136"/>
        <v>0.66636783930082988</v>
      </c>
      <c r="H1267" s="3">
        <f t="shared" si="137"/>
        <v>0.91137220000000008</v>
      </c>
      <c r="I1267" s="3">
        <f t="shared" si="138"/>
        <v>1.3405282540845918E-4</v>
      </c>
      <c r="J1267" s="3">
        <f t="shared" si="141"/>
        <v>0.38381219999999999</v>
      </c>
      <c r="K1267" s="3">
        <f t="shared" si="139"/>
        <v>4.8505682306303095E-3</v>
      </c>
      <c r="L1267" s="3">
        <f t="shared" si="142"/>
        <v>0.66636847810780053</v>
      </c>
      <c r="M1267" s="3">
        <f t="shared" si="140"/>
        <v>3.7752748439141857E-6</v>
      </c>
    </row>
    <row r="1268" spans="1:13" x14ac:dyDescent="0.4">
      <c r="A1268" s="3">
        <v>64</v>
      </c>
      <c r="B1268" s="3">
        <v>2</v>
      </c>
      <c r="C1268" s="3">
        <v>0.91137100000000004</v>
      </c>
      <c r="D1268" s="3">
        <v>0.83078600000000002</v>
      </c>
      <c r="E1268" s="3">
        <v>0.69082600000000005</v>
      </c>
      <c r="F1268" s="3">
        <v>0.38646999999999998</v>
      </c>
      <c r="G1268" s="3">
        <f t="shared" si="136"/>
        <v>0.66636693839062711</v>
      </c>
      <c r="H1268" s="3">
        <f t="shared" si="137"/>
        <v>0.90992859999999998</v>
      </c>
      <c r="I1268" s="3">
        <f t="shared" si="138"/>
        <v>2.9291078914918814E-3</v>
      </c>
      <c r="J1268" s="3">
        <f t="shared" si="141"/>
        <v>0.39988099999999999</v>
      </c>
      <c r="K1268" s="3">
        <f t="shared" si="139"/>
        <v>3.2693739192695602E-2</v>
      </c>
      <c r="L1268" s="3">
        <f t="shared" si="142"/>
        <v>0.66635437278588583</v>
      </c>
      <c r="M1268" s="3">
        <f t="shared" si="140"/>
        <v>2.8776974846954574E-5</v>
      </c>
    </row>
    <row r="1269" spans="1:13" x14ac:dyDescent="0.4">
      <c r="A1269" s="3">
        <v>64</v>
      </c>
      <c r="B1269" s="3">
        <v>2</v>
      </c>
      <c r="C1269" s="3">
        <v>0.91155299999999995</v>
      </c>
      <c r="D1269" s="3">
        <v>0.83111500000000005</v>
      </c>
      <c r="E1269" s="3">
        <v>0.69136799999999998</v>
      </c>
      <c r="F1269" s="3">
        <v>0.38283600000000001</v>
      </c>
      <c r="G1269" s="3">
        <f t="shared" si="136"/>
        <v>0.66636947527366108</v>
      </c>
      <c r="H1269" s="3">
        <f t="shared" si="137"/>
        <v>0.9085086</v>
      </c>
      <c r="I1269" s="3">
        <f t="shared" si="138"/>
        <v>3.5424365964685776E-3</v>
      </c>
      <c r="J1269" s="3">
        <f t="shared" si="141"/>
        <v>0.41306559999999992</v>
      </c>
      <c r="K1269" s="3">
        <f t="shared" si="139"/>
        <v>3.7557661666296538E-2</v>
      </c>
      <c r="L1269" s="3">
        <f t="shared" si="142"/>
        <v>0.66634231995015969</v>
      </c>
      <c r="M1269" s="3">
        <f t="shared" si="140"/>
        <v>3.3261018294857483E-5</v>
      </c>
    </row>
    <row r="1270" spans="1:13" x14ac:dyDescent="0.4">
      <c r="A1270" s="3">
        <v>64</v>
      </c>
      <c r="B1270" s="3">
        <v>2</v>
      </c>
      <c r="C1270" s="3">
        <v>0.91117000000000004</v>
      </c>
      <c r="D1270" s="3">
        <v>0.83042000000000005</v>
      </c>
      <c r="E1270" s="3">
        <v>0.69022499999999998</v>
      </c>
      <c r="F1270" s="3">
        <v>0.390102</v>
      </c>
      <c r="G1270" s="3">
        <f t="shared" si="136"/>
        <v>0.66636328983574145</v>
      </c>
      <c r="H1270" s="3">
        <f t="shared" si="137"/>
        <v>0.90711520000000001</v>
      </c>
      <c r="I1270" s="3">
        <f t="shared" si="138"/>
        <v>3.4396187812023552E-3</v>
      </c>
      <c r="J1270" s="3">
        <f t="shared" si="141"/>
        <v>0.42550900000000003</v>
      </c>
      <c r="K1270" s="3">
        <f t="shared" si="139"/>
        <v>3.5743709303876117E-2</v>
      </c>
      <c r="L1270" s="3">
        <f t="shared" si="142"/>
        <v>0.66633101146803564</v>
      </c>
      <c r="M1270" s="3">
        <f t="shared" si="140"/>
        <v>3.1680458157017141E-5</v>
      </c>
    </row>
    <row r="1271" spans="1:13" x14ac:dyDescent="0.4">
      <c r="A1271" s="3">
        <v>64</v>
      </c>
      <c r="B1271" s="3">
        <v>2</v>
      </c>
      <c r="C1271" s="3">
        <v>0.91147299999999998</v>
      </c>
      <c r="D1271" s="3">
        <v>0.83096599999999998</v>
      </c>
      <c r="E1271" s="3">
        <v>0.69110899999999997</v>
      </c>
      <c r="F1271" s="3">
        <v>0.37545099999999998</v>
      </c>
      <c r="G1271" s="3">
        <f t="shared" si="136"/>
        <v>0.66637484773814326</v>
      </c>
      <c r="H1271" s="3">
        <f t="shared" si="137"/>
        <v>0.90580640000000001</v>
      </c>
      <c r="I1271" s="3">
        <f t="shared" si="138"/>
        <v>2.8405919523930056E-3</v>
      </c>
      <c r="J1271" s="3">
        <f t="shared" si="141"/>
        <v>0.43823580000000001</v>
      </c>
      <c r="K1271" s="3">
        <f t="shared" si="139"/>
        <v>3.2004107432640587E-2</v>
      </c>
      <c r="L1271" s="3">
        <f t="shared" si="142"/>
        <v>0.66631946636770656</v>
      </c>
      <c r="M1271" s="3">
        <f t="shared" si="140"/>
        <v>2.8133517523221336E-5</v>
      </c>
    </row>
    <row r="1272" spans="1:13" x14ac:dyDescent="0.4">
      <c r="A1272" s="3">
        <v>64</v>
      </c>
      <c r="B1272" s="3">
        <v>2.02</v>
      </c>
      <c r="C1272" s="3">
        <v>0.90407599999999999</v>
      </c>
      <c r="D1272" s="3">
        <v>0.81758200000000003</v>
      </c>
      <c r="E1272" s="3">
        <v>0.66918100000000003</v>
      </c>
      <c r="F1272" s="3">
        <v>0.46454600000000001</v>
      </c>
      <c r="G1272" s="3">
        <f t="shared" si="136"/>
        <v>0.66629731269125636</v>
      </c>
      <c r="H1272" s="3">
        <f t="shared" si="137"/>
        <v>0.90437699999999999</v>
      </c>
      <c r="I1272" s="3">
        <f t="shared" si="138"/>
        <v>2.0499756096111017E-4</v>
      </c>
      <c r="J1272" s="3">
        <f t="shared" si="141"/>
        <v>0.45405799999999996</v>
      </c>
      <c r="K1272" s="3">
        <f t="shared" si="139"/>
        <v>6.2324649056372684E-3</v>
      </c>
      <c r="L1272" s="3">
        <f t="shared" si="142"/>
        <v>0.66630564584602769</v>
      </c>
      <c r="M1272" s="3">
        <f t="shared" si="140"/>
        <v>4.9722454365519373E-6</v>
      </c>
    </row>
    <row r="1273" spans="1:13" x14ac:dyDescent="0.4">
      <c r="A1273" s="3">
        <v>64</v>
      </c>
      <c r="B1273" s="3">
        <v>2.02</v>
      </c>
      <c r="C1273" s="3">
        <v>0.90427100000000005</v>
      </c>
      <c r="D1273" s="3">
        <v>0.81793000000000005</v>
      </c>
      <c r="E1273" s="3">
        <v>0.66973199999999999</v>
      </c>
      <c r="F1273" s="3">
        <v>0.45239299999999999</v>
      </c>
      <c r="G1273" s="3">
        <f t="shared" si="136"/>
        <v>0.66630667421199674</v>
      </c>
      <c r="H1273" s="3">
        <f t="shared" si="137"/>
        <v>0.90294200000000002</v>
      </c>
      <c r="I1273" s="3">
        <f t="shared" si="138"/>
        <v>3.0237053427872493E-3</v>
      </c>
      <c r="J1273" s="3">
        <f t="shared" si="141"/>
        <v>0.46401740000000002</v>
      </c>
      <c r="K1273" s="3">
        <f t="shared" si="139"/>
        <v>2.5387213053819045E-2</v>
      </c>
      <c r="L1273" s="3">
        <f t="shared" si="142"/>
        <v>0.66629558418503532</v>
      </c>
      <c r="M1273" s="3">
        <f t="shared" si="140"/>
        <v>2.444099157159368E-5</v>
      </c>
    </row>
    <row r="1274" spans="1:13" x14ac:dyDescent="0.4">
      <c r="A1274" s="3">
        <v>64</v>
      </c>
      <c r="B1274" s="3">
        <v>2.02</v>
      </c>
      <c r="C1274" s="3">
        <v>0.904586</v>
      </c>
      <c r="D1274" s="3">
        <v>0.81849499999999997</v>
      </c>
      <c r="E1274" s="3">
        <v>0.67064500000000005</v>
      </c>
      <c r="F1274" s="3">
        <v>0.44505299999999998</v>
      </c>
      <c r="G1274" s="3">
        <f t="shared" si="136"/>
        <v>0.6663129328630405</v>
      </c>
      <c r="H1274" s="3">
        <f t="shared" si="137"/>
        <v>0.90146199999999987</v>
      </c>
      <c r="I1274" s="3">
        <f t="shared" si="138"/>
        <v>3.7377204282824784E-3</v>
      </c>
      <c r="J1274" s="3">
        <f t="shared" si="141"/>
        <v>0.47883680000000001</v>
      </c>
      <c r="K1274" s="3">
        <f t="shared" si="139"/>
        <v>3.4328352499938014E-2</v>
      </c>
      <c r="L1274" s="3">
        <f t="shared" si="142"/>
        <v>0.66628165828935038</v>
      </c>
      <c r="M1274" s="3">
        <f t="shared" si="140"/>
        <v>3.2622189293347429E-5</v>
      </c>
    </row>
    <row r="1275" spans="1:13" x14ac:dyDescent="0.4">
      <c r="A1275" s="3">
        <v>64</v>
      </c>
      <c r="B1275" s="3">
        <v>2.02</v>
      </c>
      <c r="C1275" s="3">
        <v>0.90462600000000004</v>
      </c>
      <c r="D1275" s="3">
        <v>0.81857199999999997</v>
      </c>
      <c r="E1275" s="3">
        <v>0.67078599999999999</v>
      </c>
      <c r="F1275" s="3">
        <v>0.45373599999999997</v>
      </c>
      <c r="G1275" s="3">
        <f t="shared" si="136"/>
        <v>0.66630556433409582</v>
      </c>
      <c r="H1275" s="3">
        <f t="shared" si="137"/>
        <v>0.89989020000000008</v>
      </c>
      <c r="I1275" s="3">
        <f t="shared" si="138"/>
        <v>3.7459536249131596E-3</v>
      </c>
      <c r="J1275" s="3">
        <f t="shared" si="141"/>
        <v>0.49613239999999992</v>
      </c>
      <c r="K1275" s="3">
        <f t="shared" si="139"/>
        <v>3.473276148307243E-2</v>
      </c>
      <c r="L1275" s="3">
        <f t="shared" si="142"/>
        <v>0.6662656738863223</v>
      </c>
      <c r="M1275" s="3">
        <f t="shared" si="140"/>
        <v>3.2960597903527899E-5</v>
      </c>
    </row>
    <row r="1276" spans="1:13" x14ac:dyDescent="0.4">
      <c r="A1276" s="3">
        <v>64</v>
      </c>
      <c r="B1276" s="3">
        <v>2.02</v>
      </c>
      <c r="C1276" s="3">
        <v>0.90432599999999996</v>
      </c>
      <c r="D1276" s="3">
        <v>0.81802900000000001</v>
      </c>
      <c r="E1276" s="3">
        <v>0.66989600000000005</v>
      </c>
      <c r="F1276" s="3">
        <v>0.45456200000000002</v>
      </c>
      <c r="G1276" s="3">
        <f t="shared" si="136"/>
        <v>0.66630574512974916</v>
      </c>
      <c r="H1276" s="3">
        <f t="shared" si="137"/>
        <v>0.89836139999999998</v>
      </c>
      <c r="I1276" s="3">
        <f t="shared" si="138"/>
        <v>2.9834383251543771E-3</v>
      </c>
      <c r="J1276" s="3">
        <f t="shared" si="141"/>
        <v>0.51181739999999998</v>
      </c>
      <c r="K1276" s="3">
        <f t="shared" si="139"/>
        <v>2.9333710168337034E-2</v>
      </c>
      <c r="L1276" s="3">
        <f t="shared" si="142"/>
        <v>0.66625140746198674</v>
      </c>
      <c r="M1276" s="3">
        <f t="shared" si="140"/>
        <v>2.7610439288492953E-5</v>
      </c>
    </row>
    <row r="1277" spans="1:13" x14ac:dyDescent="0.4">
      <c r="A1277" s="3">
        <v>64</v>
      </c>
      <c r="B1277" s="3">
        <v>2.04</v>
      </c>
      <c r="C1277" s="3">
        <v>0.89690099999999995</v>
      </c>
      <c r="D1277" s="3">
        <v>0.80468799999999996</v>
      </c>
      <c r="E1277" s="3">
        <v>0.64833799999999997</v>
      </c>
      <c r="F1277" s="3">
        <v>0.51434299999999999</v>
      </c>
      <c r="G1277" s="3">
        <f t="shared" si="136"/>
        <v>0.66624700438629414</v>
      </c>
      <c r="H1277" s="3">
        <f t="shared" si="137"/>
        <v>0.89681920000000004</v>
      </c>
      <c r="I1277" s="3">
        <f t="shared" si="138"/>
        <v>1.3120731686909912E-4</v>
      </c>
      <c r="J1277" s="3">
        <f t="shared" si="141"/>
        <v>0.52536640000000001</v>
      </c>
      <c r="K1277" s="3">
        <f t="shared" si="139"/>
        <v>6.5773343415094837E-3</v>
      </c>
      <c r="L1277" s="3">
        <f t="shared" si="142"/>
        <v>0.66623832492571455</v>
      </c>
      <c r="M1277" s="3">
        <f t="shared" si="140"/>
        <v>5.0197968147153662E-6</v>
      </c>
    </row>
    <row r="1278" spans="1:13" x14ac:dyDescent="0.4">
      <c r="A1278" s="3">
        <v>64</v>
      </c>
      <c r="B1278" s="3">
        <v>2.04</v>
      </c>
      <c r="C1278" s="3">
        <v>0.89687099999999997</v>
      </c>
      <c r="D1278" s="3">
        <v>0.80464000000000002</v>
      </c>
      <c r="E1278" s="3">
        <v>0.64827999999999997</v>
      </c>
      <c r="F1278" s="3">
        <v>0.52649000000000001</v>
      </c>
      <c r="G1278" s="3">
        <f t="shared" si="136"/>
        <v>0.66623704473357237</v>
      </c>
      <c r="H1278" s="3">
        <f t="shared" si="137"/>
        <v>0.89510679999999998</v>
      </c>
      <c r="I1278" s="3">
        <f t="shared" si="138"/>
        <v>3.3861957651618478E-3</v>
      </c>
      <c r="J1278" s="3">
        <f t="shared" si="141"/>
        <v>0.5523692</v>
      </c>
      <c r="K1278" s="3">
        <f t="shared" si="139"/>
        <v>4.8626544472746558E-2</v>
      </c>
      <c r="L1278" s="3">
        <f t="shared" si="142"/>
        <v>0.66621358669620923</v>
      </c>
      <c r="M1278" s="3">
        <f t="shared" si="140"/>
        <v>4.5207182844256658E-5</v>
      </c>
    </row>
    <row r="1279" spans="1:13" x14ac:dyDescent="0.4">
      <c r="A1279" s="3">
        <v>64</v>
      </c>
      <c r="B1279" s="3">
        <v>2.04</v>
      </c>
      <c r="C1279" s="3">
        <v>0.89672700000000005</v>
      </c>
      <c r="D1279" s="3">
        <v>0.80438500000000002</v>
      </c>
      <c r="E1279" s="3">
        <v>0.64787700000000004</v>
      </c>
      <c r="F1279" s="3">
        <v>0.53153099999999998</v>
      </c>
      <c r="G1279" s="3">
        <f t="shared" si="136"/>
        <v>0.66623301084790021</v>
      </c>
      <c r="H1279" s="3">
        <f t="shared" si="137"/>
        <v>0.89346679999999989</v>
      </c>
      <c r="I1279" s="3">
        <f t="shared" si="138"/>
        <v>4.0543983228094526E-3</v>
      </c>
      <c r="J1279" s="3">
        <f t="shared" si="141"/>
        <v>0.57398300000000002</v>
      </c>
      <c r="K1279" s="3">
        <f t="shared" si="139"/>
        <v>5.5807441467961953E-2</v>
      </c>
      <c r="L1279" s="3">
        <f t="shared" si="142"/>
        <v>0.66619329136545424</v>
      </c>
      <c r="M1279" s="3">
        <f t="shared" si="140"/>
        <v>5.2336544863292324E-5</v>
      </c>
    </row>
    <row r="1280" spans="1:13" x14ac:dyDescent="0.4">
      <c r="A1280" s="3">
        <v>64</v>
      </c>
      <c r="B1280" s="3">
        <v>2.04</v>
      </c>
      <c r="C1280" s="3">
        <v>0.89698199999999995</v>
      </c>
      <c r="D1280" s="3">
        <v>0.80484199999999995</v>
      </c>
      <c r="E1280" s="3">
        <v>0.64861100000000005</v>
      </c>
      <c r="F1280" s="3">
        <v>0.532161</v>
      </c>
      <c r="G1280" s="3">
        <f t="shared" si="136"/>
        <v>0.66623423221241795</v>
      </c>
      <c r="H1280" s="3">
        <f t="shared" si="137"/>
        <v>0.89181200000000005</v>
      </c>
      <c r="I1280" s="3">
        <f t="shared" si="138"/>
        <v>4.0745110136064123E-3</v>
      </c>
      <c r="J1280" s="3">
        <f t="shared" si="141"/>
        <v>0.59845919999999997</v>
      </c>
      <c r="K1280" s="3">
        <f t="shared" si="139"/>
        <v>5.8589083489674086E-2</v>
      </c>
      <c r="L1280" s="3">
        <f t="shared" si="142"/>
        <v>0.66617101349881969</v>
      </c>
      <c r="M1280" s="3">
        <f t="shared" si="140"/>
        <v>5.4356201393606022E-5</v>
      </c>
    </row>
    <row r="1281" spans="1:13" x14ac:dyDescent="0.4">
      <c r="A1281" s="3">
        <v>64</v>
      </c>
      <c r="B1281" s="3">
        <v>2.04</v>
      </c>
      <c r="C1281" s="3">
        <v>0.89661500000000005</v>
      </c>
      <c r="D1281" s="3">
        <v>0.80417899999999998</v>
      </c>
      <c r="E1281" s="3">
        <v>0.64753099999999997</v>
      </c>
      <c r="F1281" s="3">
        <v>0.52230699999999997</v>
      </c>
      <c r="G1281" s="3">
        <f t="shared" si="136"/>
        <v>0.66624033244838854</v>
      </c>
      <c r="H1281" s="3">
        <f t="shared" si="137"/>
        <v>0.89011340000000005</v>
      </c>
      <c r="I1281" s="3">
        <f t="shared" si="138"/>
        <v>3.2525503593334466E-3</v>
      </c>
      <c r="J1281" s="3">
        <f t="shared" si="141"/>
        <v>0.61751840000000002</v>
      </c>
      <c r="K1281" s="3">
        <f t="shared" si="139"/>
        <v>4.8564511897475113E-2</v>
      </c>
      <c r="L1281" s="3">
        <f t="shared" si="142"/>
        <v>0.66615256396263001</v>
      </c>
      <c r="M1281" s="3">
        <f t="shared" si="140"/>
        <v>4.4535674280329413E-5</v>
      </c>
    </row>
    <row r="1282" spans="1:13" x14ac:dyDescent="0.4">
      <c r="A1282" s="3">
        <v>64</v>
      </c>
      <c r="B1282" s="3">
        <v>2.06</v>
      </c>
      <c r="C1282" s="3">
        <v>0.88833899999999999</v>
      </c>
      <c r="D1282" s="3">
        <v>0.78947199999999995</v>
      </c>
      <c r="E1282" s="3">
        <v>0.624282</v>
      </c>
      <c r="F1282" s="3">
        <v>0.64935699999999996</v>
      </c>
      <c r="G1282" s="3">
        <f t="shared" si="136"/>
        <v>0.66612331323876706</v>
      </c>
      <c r="H1282" s="3">
        <f t="shared" si="137"/>
        <v>0.88844199999999984</v>
      </c>
      <c r="I1282" s="3">
        <f t="shared" si="138"/>
        <v>1.4088009085743694E-4</v>
      </c>
      <c r="J1282" s="3">
        <f t="shared" si="141"/>
        <v>0.6448562000000001</v>
      </c>
      <c r="K1282" s="3">
        <f t="shared" si="139"/>
        <v>1.1924455096984516E-2</v>
      </c>
      <c r="L1282" s="3">
        <f t="shared" si="142"/>
        <v>0.66612806546185965</v>
      </c>
      <c r="M1282" s="3">
        <f t="shared" si="140"/>
        <v>9.1509459426500198E-6</v>
      </c>
    </row>
    <row r="1283" spans="1:13" x14ac:dyDescent="0.4">
      <c r="A1283" s="3">
        <v>64</v>
      </c>
      <c r="B1283" s="3">
        <v>2.06</v>
      </c>
      <c r="C1283" s="3">
        <v>0.88867099999999999</v>
      </c>
      <c r="D1283" s="3">
        <v>0.79005599999999998</v>
      </c>
      <c r="E1283" s="3">
        <v>0.62518300000000004</v>
      </c>
      <c r="F1283" s="3">
        <v>0.63455899999999998</v>
      </c>
      <c r="G1283" s="3">
        <f t="shared" ref="G1283:G1346" si="143">1-E1283/(3*D1283^2)</f>
        <v>0.66613556807979779</v>
      </c>
      <c r="H1283" s="3">
        <f t="shared" ref="H1283:H1346" si="144">AVERAGE(C1283:C1287)</f>
        <v>0.88651259999999998</v>
      </c>
      <c r="I1283" s="3">
        <f t="shared" ref="I1283:I1346" si="145">_xlfn.STDEV.P(C1283:C1287)</f>
        <v>3.9124980562295379E-3</v>
      </c>
      <c r="J1283" s="3">
        <f t="shared" si="141"/>
        <v>0.67231419999999997</v>
      </c>
      <c r="K1283" s="3">
        <f t="shared" ref="K1283:K1346" si="146">_xlfn.STDEV.P(F1283:F1287)</f>
        <v>5.8353454209326791E-2</v>
      </c>
      <c r="L1283" s="3">
        <f t="shared" si="142"/>
        <v>0.66610130417526958</v>
      </c>
      <c r="M1283" s="3">
        <f t="shared" ref="M1283:M1346" si="147">_xlfn.STDEV.P(G1283:G1287)</f>
        <v>5.659290467635594E-5</v>
      </c>
    </row>
    <row r="1284" spans="1:13" x14ac:dyDescent="0.4">
      <c r="A1284" s="3">
        <v>64</v>
      </c>
      <c r="B1284" s="3">
        <v>2.06</v>
      </c>
      <c r="C1284" s="3">
        <v>0.88845300000000005</v>
      </c>
      <c r="D1284" s="3">
        <v>0.78967799999999999</v>
      </c>
      <c r="E1284" s="3">
        <v>0.62461100000000003</v>
      </c>
      <c r="F1284" s="3">
        <v>0.65391200000000005</v>
      </c>
      <c r="G1284" s="3">
        <f t="shared" si="143"/>
        <v>0.66612162151472676</v>
      </c>
      <c r="H1284" s="3">
        <f t="shared" si="144"/>
        <v>0.88459719999999997</v>
      </c>
      <c r="I1284" s="3">
        <f t="shared" si="145"/>
        <v>4.659857396959682E-3</v>
      </c>
      <c r="J1284" s="3">
        <f t="shared" si="141"/>
        <v>0.70023180000000007</v>
      </c>
      <c r="K1284" s="3">
        <f t="shared" si="146"/>
        <v>6.6442652220994283E-2</v>
      </c>
      <c r="L1284" s="3">
        <f t="shared" si="142"/>
        <v>0.66607440427152309</v>
      </c>
      <c r="M1284" s="3">
        <f t="shared" si="147"/>
        <v>6.5221044751030306E-5</v>
      </c>
    </row>
    <row r="1285" spans="1:13" x14ac:dyDescent="0.4">
      <c r="A1285" s="3">
        <v>64</v>
      </c>
      <c r="B1285" s="3">
        <v>2.06</v>
      </c>
      <c r="C1285" s="3">
        <v>0.88848899999999997</v>
      </c>
      <c r="D1285" s="3">
        <v>0.78972799999999999</v>
      </c>
      <c r="E1285" s="3">
        <v>0.62465199999999999</v>
      </c>
      <c r="F1285" s="3">
        <v>0.62745700000000004</v>
      </c>
      <c r="G1285" s="3">
        <f t="shared" si="143"/>
        <v>0.66614198453146978</v>
      </c>
      <c r="H1285" s="3">
        <f t="shared" si="144"/>
        <v>0.88278699999999988</v>
      </c>
      <c r="I1285" s="3">
        <f t="shared" si="145"/>
        <v>4.5674969950728799E-3</v>
      </c>
      <c r="J1285" s="3">
        <f t="shared" si="141"/>
        <v>0.72268540000000003</v>
      </c>
      <c r="K1285" s="3">
        <f t="shared" si="146"/>
        <v>6.5963551476857257E-2</v>
      </c>
      <c r="L1285" s="3">
        <f t="shared" si="142"/>
        <v>0.66605167050365321</v>
      </c>
      <c r="M1285" s="3">
        <f t="shared" si="147"/>
        <v>6.46082795914745E-5</v>
      </c>
    </row>
    <row r="1286" spans="1:13" x14ac:dyDescent="0.4">
      <c r="A1286" s="3">
        <v>64</v>
      </c>
      <c r="B1286" s="3">
        <v>2.06</v>
      </c>
      <c r="C1286" s="3">
        <v>0.88825799999999999</v>
      </c>
      <c r="D1286" s="3">
        <v>0.78933399999999998</v>
      </c>
      <c r="E1286" s="3">
        <v>0.62407400000000002</v>
      </c>
      <c r="F1286" s="3">
        <v>0.65899600000000003</v>
      </c>
      <c r="G1286" s="3">
        <f t="shared" si="143"/>
        <v>0.66611783994453699</v>
      </c>
      <c r="H1286" s="3">
        <f t="shared" si="144"/>
        <v>0.88095520000000005</v>
      </c>
      <c r="I1286" s="3">
        <f t="shared" si="145"/>
        <v>3.6598014372367176E-3</v>
      </c>
      <c r="J1286" s="3">
        <f t="shared" si="141"/>
        <v>0.7469462</v>
      </c>
      <c r="K1286" s="3">
        <f t="shared" si="146"/>
        <v>4.5660721156810469E-2</v>
      </c>
      <c r="L1286" s="3">
        <f t="shared" si="142"/>
        <v>0.66602777674613411</v>
      </c>
      <c r="M1286" s="3">
        <f t="shared" si="147"/>
        <v>4.6281674806057908E-5</v>
      </c>
    </row>
    <row r="1287" spans="1:13" x14ac:dyDescent="0.4">
      <c r="A1287" s="3">
        <v>64</v>
      </c>
      <c r="B1287" s="3">
        <v>2.08</v>
      </c>
      <c r="C1287" s="3">
        <v>0.87869200000000003</v>
      </c>
      <c r="D1287" s="3">
        <v>0.77249900000000005</v>
      </c>
      <c r="E1287" s="3">
        <v>0.59796700000000003</v>
      </c>
      <c r="F1287" s="3">
        <v>0.78664699999999999</v>
      </c>
      <c r="G1287" s="3">
        <f t="shared" si="143"/>
        <v>0.66598950680581681</v>
      </c>
      <c r="H1287" s="3">
        <f t="shared" si="144"/>
        <v>0.87916299999999992</v>
      </c>
      <c r="I1287" s="3">
        <f t="shared" si="145"/>
        <v>2.567364407324974E-4</v>
      </c>
      <c r="J1287" s="3">
        <f t="shared" si="141"/>
        <v>0.76495479999999993</v>
      </c>
      <c r="K1287" s="3">
        <f t="shared" si="146"/>
        <v>1.4643094241313884E-2</v>
      </c>
      <c r="L1287" s="3">
        <f t="shared" si="142"/>
        <v>0.66600856064151093</v>
      </c>
      <c r="M1287" s="3">
        <f t="shared" si="147"/>
        <v>1.2557883738588843E-5</v>
      </c>
    </row>
    <row r="1288" spans="1:13" x14ac:dyDescent="0.4">
      <c r="A1288" s="3">
        <v>64</v>
      </c>
      <c r="B1288" s="3">
        <v>2.08</v>
      </c>
      <c r="C1288" s="3">
        <v>0.87909400000000004</v>
      </c>
      <c r="D1288" s="3">
        <v>0.7732</v>
      </c>
      <c r="E1288" s="3">
        <v>0.59903200000000001</v>
      </c>
      <c r="F1288" s="3">
        <v>0.77414700000000003</v>
      </c>
      <c r="G1288" s="3">
        <f t="shared" si="143"/>
        <v>0.66600106856106533</v>
      </c>
      <c r="H1288" s="3">
        <f t="shared" si="144"/>
        <v>0.87718360000000006</v>
      </c>
      <c r="I1288" s="3">
        <f t="shared" si="145"/>
        <v>4.1955459525549292E-3</v>
      </c>
      <c r="J1288" s="3">
        <f t="shared" si="141"/>
        <v>0.79537900000000006</v>
      </c>
      <c r="K1288" s="3">
        <f t="shared" si="146"/>
        <v>7.236631574151059E-2</v>
      </c>
      <c r="L1288" s="3">
        <f t="shared" si="142"/>
        <v>0.66597803697356672</v>
      </c>
      <c r="M1288" s="3">
        <f t="shared" si="147"/>
        <v>7.1046911056262099E-5</v>
      </c>
    </row>
    <row r="1289" spans="1:13" x14ac:dyDescent="0.4">
      <c r="A1289" s="3">
        <v>64</v>
      </c>
      <c r="B1289" s="3">
        <v>2.08</v>
      </c>
      <c r="C1289" s="3">
        <v>0.87940200000000002</v>
      </c>
      <c r="D1289" s="3">
        <v>0.77373700000000001</v>
      </c>
      <c r="E1289" s="3">
        <v>0.59985200000000005</v>
      </c>
      <c r="F1289" s="3">
        <v>0.76617999999999997</v>
      </c>
      <c r="G1289" s="3">
        <f t="shared" si="143"/>
        <v>0.66600795267537727</v>
      </c>
      <c r="H1289" s="3">
        <f t="shared" si="144"/>
        <v>0.87502400000000002</v>
      </c>
      <c r="I1289" s="3">
        <f t="shared" si="145"/>
        <v>5.2921351834585711E-3</v>
      </c>
      <c r="J1289" s="3">
        <f t="shared" si="141"/>
        <v>0.82201780000000002</v>
      </c>
      <c r="K1289" s="3">
        <f t="shared" si="146"/>
        <v>8.3331844528727231E-2</v>
      </c>
      <c r="L1289" s="3">
        <f t="shared" si="142"/>
        <v>0.66595007700975084</v>
      </c>
      <c r="M1289" s="3">
        <f t="shared" si="147"/>
        <v>8.2986608382352764E-5</v>
      </c>
    </row>
    <row r="1290" spans="1:13" x14ac:dyDescent="0.4">
      <c r="A1290" s="3">
        <v>64</v>
      </c>
      <c r="B1290" s="3">
        <v>2.08</v>
      </c>
      <c r="C1290" s="3">
        <v>0.87932999999999995</v>
      </c>
      <c r="D1290" s="3">
        <v>0.77360099999999998</v>
      </c>
      <c r="E1290" s="3">
        <v>0.59961500000000001</v>
      </c>
      <c r="F1290" s="3">
        <v>0.74876100000000001</v>
      </c>
      <c r="G1290" s="3">
        <f t="shared" si="143"/>
        <v>0.66602251574387394</v>
      </c>
      <c r="H1290" s="3">
        <f t="shared" si="144"/>
        <v>0.8729456000000001</v>
      </c>
      <c r="I1290" s="3">
        <f t="shared" si="145"/>
        <v>5.2045375049085806E-3</v>
      </c>
      <c r="J1290" s="3">
        <f t="shared" si="141"/>
        <v>0.85064279999999992</v>
      </c>
      <c r="K1290" s="3">
        <f t="shared" si="146"/>
        <v>8.3815540101821212E-2</v>
      </c>
      <c r="L1290" s="3">
        <f t="shared" si="142"/>
        <v>0.66592050801477876</v>
      </c>
      <c r="M1290" s="3">
        <f t="shared" si="147"/>
        <v>8.3435175397519496E-5</v>
      </c>
    </row>
    <row r="1291" spans="1:13" x14ac:dyDescent="0.4">
      <c r="A1291" s="3">
        <v>64</v>
      </c>
      <c r="B1291" s="3">
        <v>2.08</v>
      </c>
      <c r="C1291" s="3">
        <v>0.879297</v>
      </c>
      <c r="D1291" s="3">
        <v>0.77354400000000001</v>
      </c>
      <c r="E1291" s="3">
        <v>0.59952799999999995</v>
      </c>
      <c r="F1291" s="3">
        <v>0.74903900000000001</v>
      </c>
      <c r="G1291" s="3">
        <f t="shared" si="143"/>
        <v>0.66602175942142106</v>
      </c>
      <c r="H1291" s="3">
        <f t="shared" si="144"/>
        <v>0.87082859999999995</v>
      </c>
      <c r="I1291" s="3">
        <f t="shared" si="145"/>
        <v>4.2405680091233159E-3</v>
      </c>
      <c r="J1291" s="3">
        <f t="shared" si="141"/>
        <v>0.89269979999999993</v>
      </c>
      <c r="K1291" s="3">
        <f t="shared" si="146"/>
        <v>7.4367493122734746E-2</v>
      </c>
      <c r="L1291" s="3">
        <f t="shared" si="142"/>
        <v>0.66587963235814251</v>
      </c>
      <c r="M1291" s="3">
        <f t="shared" si="147"/>
        <v>7.2838450683105198E-5</v>
      </c>
    </row>
    <row r="1292" spans="1:13" x14ac:dyDescent="0.4">
      <c r="A1292" s="3">
        <v>64</v>
      </c>
      <c r="B1292" s="3">
        <v>2.1</v>
      </c>
      <c r="C1292" s="3">
        <v>0.86879499999999998</v>
      </c>
      <c r="D1292" s="3">
        <v>0.75528600000000001</v>
      </c>
      <c r="E1292" s="3">
        <v>0.57187699999999997</v>
      </c>
      <c r="F1292" s="3">
        <v>0.93876800000000005</v>
      </c>
      <c r="G1292" s="3">
        <f t="shared" si="143"/>
        <v>0.6658368884660959</v>
      </c>
      <c r="H1292" s="3">
        <f t="shared" si="144"/>
        <v>0.86876059999999988</v>
      </c>
      <c r="I1292" s="3">
        <f t="shared" si="145"/>
        <v>2.5221149854834379E-4</v>
      </c>
      <c r="J1292" s="3">
        <f t="shared" si="141"/>
        <v>0.93085099999999998</v>
      </c>
      <c r="K1292" s="3">
        <f t="shared" si="146"/>
        <v>1.9771607248779754E-2</v>
      </c>
      <c r="L1292" s="3">
        <f t="shared" si="142"/>
        <v>0.66584255556998551</v>
      </c>
      <c r="M1292" s="3">
        <f t="shared" si="147"/>
        <v>1.6277676276450967E-5</v>
      </c>
    </row>
    <row r="1293" spans="1:13" x14ac:dyDescent="0.4">
      <c r="A1293" s="3">
        <v>64</v>
      </c>
      <c r="B1293" s="3">
        <v>2.1</v>
      </c>
      <c r="C1293" s="3">
        <v>0.86829599999999996</v>
      </c>
      <c r="D1293" s="3">
        <v>0.75440300000000005</v>
      </c>
      <c r="E1293" s="3">
        <v>0.57049899999999998</v>
      </c>
      <c r="F1293" s="3">
        <v>0.90734099999999995</v>
      </c>
      <c r="G1293" s="3">
        <f t="shared" si="143"/>
        <v>0.66586126874198603</v>
      </c>
      <c r="H1293" s="3">
        <f t="shared" si="144"/>
        <v>0.86639140000000003</v>
      </c>
      <c r="I1293" s="3">
        <f t="shared" si="145"/>
        <v>4.7279006165527665E-3</v>
      </c>
      <c r="J1293" s="3">
        <f t="shared" si="141"/>
        <v>0.98735539999999999</v>
      </c>
      <c r="K1293" s="3">
        <f t="shared" si="146"/>
        <v>0.1185605161942202</v>
      </c>
      <c r="L1293" s="3">
        <f t="shared" si="142"/>
        <v>0.66578578309609671</v>
      </c>
      <c r="M1293" s="3">
        <f t="shared" si="147"/>
        <v>1.1747718470413891E-4</v>
      </c>
    </row>
    <row r="1294" spans="1:13" x14ac:dyDescent="0.4">
      <c r="A1294" s="3">
        <v>64</v>
      </c>
      <c r="B1294" s="3">
        <v>2.1</v>
      </c>
      <c r="C1294" s="3">
        <v>0.86900999999999995</v>
      </c>
      <c r="D1294" s="3">
        <v>0.75564500000000001</v>
      </c>
      <c r="E1294" s="3">
        <v>0.57238100000000003</v>
      </c>
      <c r="F1294" s="3">
        <v>0.90930500000000003</v>
      </c>
      <c r="G1294" s="3">
        <f t="shared" si="143"/>
        <v>0.66586010770051685</v>
      </c>
      <c r="H1294" s="3">
        <f t="shared" si="144"/>
        <v>0.86406700000000003</v>
      </c>
      <c r="I1294" s="3">
        <f t="shared" si="145"/>
        <v>5.9253929152419766E-3</v>
      </c>
      <c r="J1294" s="3">
        <f t="shared" si="141"/>
        <v>1.0431332000000002</v>
      </c>
      <c r="K1294" s="3">
        <f t="shared" si="146"/>
        <v>0.13257146559859653</v>
      </c>
      <c r="L1294" s="3">
        <f t="shared" si="142"/>
        <v>0.66572994420092735</v>
      </c>
      <c r="M1294" s="3">
        <f t="shared" si="147"/>
        <v>1.3357674814765569E-4</v>
      </c>
    </row>
    <row r="1295" spans="1:13" x14ac:dyDescent="0.4">
      <c r="A1295" s="3">
        <v>64</v>
      </c>
      <c r="B1295" s="3">
        <v>2.1</v>
      </c>
      <c r="C1295" s="3">
        <v>0.86874499999999999</v>
      </c>
      <c r="D1295" s="3">
        <v>0.75521000000000005</v>
      </c>
      <c r="E1295" s="3">
        <v>0.57179400000000002</v>
      </c>
      <c r="F1295" s="3">
        <v>0.95904599999999995</v>
      </c>
      <c r="G1295" s="3">
        <f t="shared" si="143"/>
        <v>0.66581813746069274</v>
      </c>
      <c r="H1295" s="3">
        <f t="shared" si="144"/>
        <v>0.86166679999999984</v>
      </c>
      <c r="I1295" s="3">
        <f t="shared" si="145"/>
        <v>5.8673455804136715E-3</v>
      </c>
      <c r="J1295" s="3">
        <f t="shared" si="141"/>
        <v>1.1085461999999999</v>
      </c>
      <c r="K1295" s="3">
        <f t="shared" si="146"/>
        <v>0.13108175950055034</v>
      </c>
      <c r="L1295" s="3">
        <f t="shared" si="142"/>
        <v>0.66566757188780457</v>
      </c>
      <c r="M1295" s="3">
        <f t="shared" si="147"/>
        <v>1.3102202988724327E-4</v>
      </c>
    </row>
    <row r="1296" spans="1:13" x14ac:dyDescent="0.4">
      <c r="A1296" s="3">
        <v>64</v>
      </c>
      <c r="B1296" s="3">
        <v>2.1</v>
      </c>
      <c r="C1296" s="3">
        <v>0.86895699999999998</v>
      </c>
      <c r="D1296" s="3">
        <v>0.75556800000000002</v>
      </c>
      <c r="E1296" s="3">
        <v>0.57230499999999995</v>
      </c>
      <c r="F1296" s="3">
        <v>0.93979500000000005</v>
      </c>
      <c r="G1296" s="3">
        <f t="shared" si="143"/>
        <v>0.66583637548063623</v>
      </c>
      <c r="H1296" s="3">
        <f t="shared" si="144"/>
        <v>0.85933280000000001</v>
      </c>
      <c r="I1296" s="3">
        <f t="shared" si="145"/>
        <v>4.8140347485243458E-3</v>
      </c>
      <c r="J1296" s="3">
        <f t="shared" si="141"/>
        <v>1.150663</v>
      </c>
      <c r="K1296" s="3">
        <f t="shared" si="146"/>
        <v>0.10809619325397167</v>
      </c>
      <c r="L1296" s="3">
        <f t="shared" si="142"/>
        <v>0.6656235280393249</v>
      </c>
      <c r="M1296" s="3">
        <f t="shared" si="147"/>
        <v>1.0799648195330881E-4</v>
      </c>
    </row>
    <row r="1297" spans="1:13" x14ac:dyDescent="0.4">
      <c r="A1297" s="3">
        <v>64</v>
      </c>
      <c r="B1297" s="3">
        <v>2.12</v>
      </c>
      <c r="C1297" s="3">
        <v>0.85694899999999996</v>
      </c>
      <c r="D1297" s="3">
        <v>0.73499400000000004</v>
      </c>
      <c r="E1297" s="3">
        <v>0.54202099999999998</v>
      </c>
      <c r="F1297" s="3">
        <v>1.22129</v>
      </c>
      <c r="G1297" s="3">
        <f t="shared" si="143"/>
        <v>0.66555302609665157</v>
      </c>
      <c r="H1297" s="3">
        <f t="shared" si="144"/>
        <v>0.85691360000000005</v>
      </c>
      <c r="I1297" s="3">
        <f t="shared" si="145"/>
        <v>1.3898143760948125E-4</v>
      </c>
      <c r="J1297" s="3">
        <f t="shared" si="141"/>
        <v>1.2034739999999999</v>
      </c>
      <c r="K1297" s="3">
        <f t="shared" si="146"/>
        <v>2.3843111877437494E-2</v>
      </c>
      <c r="L1297" s="3">
        <f t="shared" si="142"/>
        <v>0.66557044369939555</v>
      </c>
      <c r="M1297" s="3">
        <f t="shared" si="147"/>
        <v>1.8365642975505549E-5</v>
      </c>
    </row>
    <row r="1298" spans="1:13" x14ac:dyDescent="0.4">
      <c r="A1298" s="3">
        <v>64</v>
      </c>
      <c r="B1298" s="3">
        <v>2.12</v>
      </c>
      <c r="C1298" s="3">
        <v>0.85667400000000005</v>
      </c>
      <c r="D1298" s="3">
        <v>0.73450499999999996</v>
      </c>
      <c r="E1298" s="3">
        <v>0.54125299999999998</v>
      </c>
      <c r="F1298" s="3">
        <v>1.1862299999999999</v>
      </c>
      <c r="G1298" s="3">
        <f t="shared" si="143"/>
        <v>0.6655820742661398</v>
      </c>
      <c r="H1298" s="3">
        <f t="shared" si="144"/>
        <v>0.85422019999999999</v>
      </c>
      <c r="I1298" s="3">
        <f t="shared" si="145"/>
        <v>5.3708693300061104E-3</v>
      </c>
      <c r="J1298" s="3">
        <f t="shared" ref="J1298:J1361" si="148">AVERAGE(F1298:F1302)</f>
        <v>1.267074</v>
      </c>
      <c r="K1298" s="3">
        <f t="shared" si="146"/>
        <v>0.13789318033898548</v>
      </c>
      <c r="L1298" s="3">
        <f t="shared" ref="L1298:L1361" si="149">AVERAGE(G1298:G1302)</f>
        <v>0.66550484191020431</v>
      </c>
      <c r="M1298" s="3">
        <f t="shared" si="147"/>
        <v>1.4084362828719325E-4</v>
      </c>
    </row>
    <row r="1299" spans="1:13" x14ac:dyDescent="0.4">
      <c r="A1299" s="3">
        <v>64</v>
      </c>
      <c r="B1299" s="3">
        <v>2.12</v>
      </c>
      <c r="C1299" s="3">
        <v>0.85700900000000002</v>
      </c>
      <c r="D1299" s="3">
        <v>0.73510399999999998</v>
      </c>
      <c r="E1299" s="3">
        <v>0.54219099999999998</v>
      </c>
      <c r="F1299" s="3">
        <v>1.23637</v>
      </c>
      <c r="G1299" s="3">
        <f t="shared" si="143"/>
        <v>0.66554824613490249</v>
      </c>
      <c r="H1299" s="3">
        <f t="shared" si="144"/>
        <v>0.85155939999999997</v>
      </c>
      <c r="I1299" s="3">
        <f t="shared" si="145"/>
        <v>6.6413493990303187E-3</v>
      </c>
      <c r="J1299" s="3">
        <f t="shared" si="148"/>
        <v>1.3450260000000001</v>
      </c>
      <c r="K1299" s="3">
        <f t="shared" si="146"/>
        <v>0.17526175687810472</v>
      </c>
      <c r="L1299" s="3">
        <f t="shared" si="149"/>
        <v>0.66542578031911326</v>
      </c>
      <c r="M1299" s="3">
        <f t="shared" si="147"/>
        <v>1.806312334137291E-4</v>
      </c>
    </row>
    <row r="1300" spans="1:13" x14ac:dyDescent="0.4">
      <c r="A1300" s="3">
        <v>64</v>
      </c>
      <c r="B1300" s="3">
        <v>2.12</v>
      </c>
      <c r="C1300" s="3">
        <v>0.85707500000000003</v>
      </c>
      <c r="D1300" s="3">
        <v>0.73518300000000003</v>
      </c>
      <c r="E1300" s="3">
        <v>0.54222700000000001</v>
      </c>
      <c r="F1300" s="3">
        <v>1.1696299999999999</v>
      </c>
      <c r="G1300" s="3">
        <f t="shared" si="143"/>
        <v>0.66559791821829439</v>
      </c>
      <c r="H1300" s="3">
        <f t="shared" si="144"/>
        <v>0.84890539999999992</v>
      </c>
      <c r="I1300" s="3">
        <f t="shared" si="145"/>
        <v>6.584520410781656E-3</v>
      </c>
      <c r="J1300" s="3">
        <f t="shared" si="148"/>
        <v>1.409608</v>
      </c>
      <c r="K1300" s="3">
        <f t="shared" si="146"/>
        <v>0.18266247216108694</v>
      </c>
      <c r="L1300" s="3">
        <f t="shared" si="149"/>
        <v>0.66535567809895257</v>
      </c>
      <c r="M1300" s="3">
        <f t="shared" si="147"/>
        <v>1.8738910429687359E-4</v>
      </c>
    </row>
    <row r="1301" spans="1:13" x14ac:dyDescent="0.4">
      <c r="A1301" s="3">
        <v>64</v>
      </c>
      <c r="B1301" s="3">
        <v>2.12</v>
      </c>
      <c r="C1301" s="3">
        <v>0.85686099999999998</v>
      </c>
      <c r="D1301" s="3">
        <v>0.73483399999999999</v>
      </c>
      <c r="E1301" s="3">
        <v>0.54175600000000002</v>
      </c>
      <c r="F1301" s="3">
        <v>1.2038500000000001</v>
      </c>
      <c r="G1301" s="3">
        <f t="shared" si="143"/>
        <v>0.66557095378098952</v>
      </c>
      <c r="H1301" s="3">
        <f t="shared" si="144"/>
        <v>0.84623419999999994</v>
      </c>
      <c r="I1301" s="3">
        <f t="shared" si="145"/>
        <v>5.3152493600959133E-3</v>
      </c>
      <c r="J1301" s="3">
        <f t="shared" si="148"/>
        <v>1.4988000000000001</v>
      </c>
      <c r="K1301" s="3">
        <f t="shared" si="146"/>
        <v>0.14959343113920476</v>
      </c>
      <c r="L1301" s="3">
        <f t="shared" si="149"/>
        <v>0.66526643337717073</v>
      </c>
      <c r="M1301" s="3">
        <f t="shared" si="147"/>
        <v>1.5406444678363432E-4</v>
      </c>
    </row>
    <row r="1302" spans="1:13" x14ac:dyDescent="0.4">
      <c r="A1302" s="3">
        <v>64</v>
      </c>
      <c r="B1302" s="3">
        <v>2.14</v>
      </c>
      <c r="C1302" s="3">
        <v>0.84348199999999995</v>
      </c>
      <c r="D1302" s="3">
        <v>0.71226599999999995</v>
      </c>
      <c r="E1302" s="3">
        <v>0.509517</v>
      </c>
      <c r="F1302" s="3">
        <v>1.53929</v>
      </c>
      <c r="G1302" s="3">
        <f t="shared" si="143"/>
        <v>0.6652250171506956</v>
      </c>
      <c r="H1302" s="3">
        <f t="shared" si="144"/>
        <v>0.84355460000000004</v>
      </c>
      <c r="I1302" s="3">
        <f t="shared" si="145"/>
        <v>1.4749183028224712E-4</v>
      </c>
      <c r="J1302" s="3">
        <f t="shared" si="148"/>
        <v>1.5804100000000001</v>
      </c>
      <c r="K1302" s="3">
        <f t="shared" si="146"/>
        <v>2.9617968194999497E-2</v>
      </c>
      <c r="L1302" s="3">
        <f t="shared" si="149"/>
        <v>0.66518450161005027</v>
      </c>
      <c r="M1302" s="3">
        <f t="shared" si="147"/>
        <v>2.6216826628016289E-5</v>
      </c>
    </row>
    <row r="1303" spans="1:13" x14ac:dyDescent="0.4">
      <c r="A1303" s="3">
        <v>64</v>
      </c>
      <c r="B1303" s="3">
        <v>2.14</v>
      </c>
      <c r="C1303" s="3">
        <v>0.84336999999999995</v>
      </c>
      <c r="D1303" s="3">
        <v>0.71209599999999995</v>
      </c>
      <c r="E1303" s="3">
        <v>0.50933200000000001</v>
      </c>
      <c r="F1303" s="3">
        <v>1.57599</v>
      </c>
      <c r="G1303" s="3">
        <f t="shared" si="143"/>
        <v>0.66518676631068452</v>
      </c>
      <c r="H1303" s="3">
        <f t="shared" si="144"/>
        <v>0.84028220000000009</v>
      </c>
      <c r="I1303" s="3">
        <f t="shared" si="145"/>
        <v>6.5826524562671617E-3</v>
      </c>
      <c r="J1303" s="3">
        <f t="shared" si="148"/>
        <v>1.733762</v>
      </c>
      <c r="K1303" s="3">
        <f t="shared" si="146"/>
        <v>0.28693709968562731</v>
      </c>
      <c r="L1303" s="3">
        <f t="shared" si="149"/>
        <v>0.66503501655093733</v>
      </c>
      <c r="M1303" s="3">
        <f t="shared" si="147"/>
        <v>2.7920873484523856E-4</v>
      </c>
    </row>
    <row r="1304" spans="1:13" x14ac:dyDescent="0.4">
      <c r="A1304" s="3">
        <v>64</v>
      </c>
      <c r="B1304" s="3">
        <v>2.14</v>
      </c>
      <c r="C1304" s="3">
        <v>0.84373900000000002</v>
      </c>
      <c r="D1304" s="3">
        <v>0.71270999999999995</v>
      </c>
      <c r="E1304" s="3">
        <v>0.51019400000000004</v>
      </c>
      <c r="F1304" s="3">
        <v>1.55928</v>
      </c>
      <c r="G1304" s="3">
        <f t="shared" si="143"/>
        <v>0.66519773503409885</v>
      </c>
      <c r="H1304" s="3">
        <f t="shared" si="144"/>
        <v>0.8371443999999999</v>
      </c>
      <c r="I1304" s="3">
        <f t="shared" si="145"/>
        <v>7.9584339565017485E-3</v>
      </c>
      <c r="J1304" s="3">
        <f t="shared" si="148"/>
        <v>1.8358940000000001</v>
      </c>
      <c r="K1304" s="3">
        <f t="shared" si="146"/>
        <v>0.30303389424947108</v>
      </c>
      <c r="L1304" s="3">
        <f t="shared" si="149"/>
        <v>0.66492305522761885</v>
      </c>
      <c r="M1304" s="3">
        <f t="shared" si="147"/>
        <v>3.0678764880877015E-4</v>
      </c>
    </row>
    <row r="1305" spans="1:13" x14ac:dyDescent="0.4">
      <c r="A1305" s="3">
        <v>64</v>
      </c>
      <c r="B1305" s="3">
        <v>2.14</v>
      </c>
      <c r="C1305" s="3">
        <v>0.843719</v>
      </c>
      <c r="D1305" s="3">
        <v>0.71270500000000003</v>
      </c>
      <c r="E1305" s="3">
        <v>0.51025699999999996</v>
      </c>
      <c r="F1305" s="3">
        <v>1.6155900000000001</v>
      </c>
      <c r="G1305" s="3">
        <f t="shared" si="143"/>
        <v>0.66515169460938495</v>
      </c>
      <c r="H1305" s="3">
        <f t="shared" si="144"/>
        <v>0.83405419999999997</v>
      </c>
      <c r="I1305" s="3">
        <f t="shared" si="145"/>
        <v>7.795944417451928E-3</v>
      </c>
      <c r="J1305" s="3">
        <f t="shared" si="148"/>
        <v>1.9332240000000003</v>
      </c>
      <c r="K1305" s="3">
        <f t="shared" si="146"/>
        <v>0.27545666705309441</v>
      </c>
      <c r="L1305" s="3">
        <f t="shared" si="149"/>
        <v>0.66481816142455563</v>
      </c>
      <c r="M1305" s="3">
        <f t="shared" si="147"/>
        <v>2.837341750531631E-4</v>
      </c>
    </row>
    <row r="1306" spans="1:13" x14ac:dyDescent="0.4">
      <c r="A1306" s="3">
        <v>64</v>
      </c>
      <c r="B1306" s="3">
        <v>2.14</v>
      </c>
      <c r="C1306" s="3">
        <v>0.84346299999999996</v>
      </c>
      <c r="D1306" s="3">
        <v>0.71227300000000004</v>
      </c>
      <c r="E1306" s="3">
        <v>0.50962399999999997</v>
      </c>
      <c r="F1306" s="3">
        <v>1.6119000000000001</v>
      </c>
      <c r="G1306" s="3">
        <f t="shared" si="143"/>
        <v>0.66516129494538756</v>
      </c>
      <c r="H1306" s="3">
        <f t="shared" si="144"/>
        <v>0.83079079999999994</v>
      </c>
      <c r="I1306" s="3">
        <f t="shared" si="145"/>
        <v>6.347885550323026E-3</v>
      </c>
      <c r="J1306" s="3">
        <f t="shared" si="148"/>
        <v>2.0504519999999999</v>
      </c>
      <c r="K1306" s="3">
        <f t="shared" si="146"/>
        <v>0.23743376814598136</v>
      </c>
      <c r="L1306" s="3">
        <f t="shared" si="149"/>
        <v>0.66469570601600048</v>
      </c>
      <c r="M1306" s="3">
        <f t="shared" si="147"/>
        <v>2.4248815558881002E-4</v>
      </c>
    </row>
    <row r="1307" spans="1:13" x14ac:dyDescent="0.4">
      <c r="A1307" s="3">
        <v>64</v>
      </c>
      <c r="B1307" s="3">
        <v>2.16</v>
      </c>
      <c r="C1307" s="3">
        <v>0.82711999999999997</v>
      </c>
      <c r="D1307" s="3">
        <v>0.68534399999999995</v>
      </c>
      <c r="E1307" s="3">
        <v>0.47278100000000001</v>
      </c>
      <c r="F1307" s="3">
        <v>2.3060499999999999</v>
      </c>
      <c r="G1307" s="3">
        <f t="shared" si="143"/>
        <v>0.66447759185513022</v>
      </c>
      <c r="H1307" s="3">
        <f t="shared" si="144"/>
        <v>0.82766699999999993</v>
      </c>
      <c r="I1307" s="3">
        <f t="shared" si="145"/>
        <v>3.9663585314494483E-4</v>
      </c>
      <c r="J1307" s="3">
        <f t="shared" si="148"/>
        <v>2.2197839999999998</v>
      </c>
      <c r="K1307" s="3">
        <f t="shared" si="146"/>
        <v>0.15015433601464859</v>
      </c>
      <c r="L1307" s="3">
        <f t="shared" si="149"/>
        <v>0.66456211448387603</v>
      </c>
      <c r="M1307" s="3">
        <f t="shared" si="147"/>
        <v>7.6090857455297098E-5</v>
      </c>
    </row>
    <row r="1308" spans="1:13" x14ac:dyDescent="0.4">
      <c r="A1308" s="3">
        <v>64</v>
      </c>
      <c r="B1308" s="3">
        <v>2.16</v>
      </c>
      <c r="C1308" s="3">
        <v>0.827681</v>
      </c>
      <c r="D1308" s="3">
        <v>0.68615599999999999</v>
      </c>
      <c r="E1308" s="3">
        <v>0.47369099999999997</v>
      </c>
      <c r="F1308" s="3">
        <v>2.0866500000000001</v>
      </c>
      <c r="G1308" s="3">
        <f t="shared" si="143"/>
        <v>0.66462695969409236</v>
      </c>
      <c r="H1308" s="3">
        <f t="shared" si="144"/>
        <v>0.82401879999999994</v>
      </c>
      <c r="I1308" s="3">
        <f t="shared" si="145"/>
        <v>7.5753484249900978E-3</v>
      </c>
      <c r="J1308" s="3">
        <f t="shared" si="148"/>
        <v>2.3679320000000001</v>
      </c>
      <c r="K1308" s="3">
        <f t="shared" si="146"/>
        <v>0.36864334386504261</v>
      </c>
      <c r="L1308" s="3">
        <f t="shared" si="149"/>
        <v>0.66439557790367354</v>
      </c>
      <c r="M1308" s="3">
        <f t="shared" si="147"/>
        <v>3.8063075000892152E-4</v>
      </c>
    </row>
    <row r="1309" spans="1:13" x14ac:dyDescent="0.4">
      <c r="A1309" s="3">
        <v>64</v>
      </c>
      <c r="B1309" s="3">
        <v>2.16</v>
      </c>
      <c r="C1309" s="3">
        <v>0.82828800000000002</v>
      </c>
      <c r="D1309" s="3">
        <v>0.68713999999999997</v>
      </c>
      <c r="E1309" s="3">
        <v>0.47498499999999999</v>
      </c>
      <c r="F1309" s="3">
        <v>2.0459299999999998</v>
      </c>
      <c r="G1309" s="3">
        <f t="shared" si="143"/>
        <v>0.66467326601878363</v>
      </c>
      <c r="H1309" s="3">
        <f t="shared" si="144"/>
        <v>0.82006540000000006</v>
      </c>
      <c r="I1309" s="3">
        <f t="shared" si="145"/>
        <v>9.536619266805187E-3</v>
      </c>
      <c r="J1309" s="3">
        <f t="shared" si="148"/>
        <v>2.6189900000000002</v>
      </c>
      <c r="K1309" s="3">
        <f t="shared" si="146"/>
        <v>0.49677177830468555</v>
      </c>
      <c r="L1309" s="3">
        <f t="shared" si="149"/>
        <v>0.66414996276175553</v>
      </c>
      <c r="M1309" s="3">
        <f t="shared" si="147"/>
        <v>5.2203947841897899E-4</v>
      </c>
    </row>
    <row r="1310" spans="1:13" x14ac:dyDescent="0.4">
      <c r="A1310" s="3">
        <v>64</v>
      </c>
      <c r="B1310" s="3">
        <v>2.16</v>
      </c>
      <c r="C1310" s="3">
        <v>0.82740199999999997</v>
      </c>
      <c r="D1310" s="3">
        <v>0.685755</v>
      </c>
      <c r="E1310" s="3">
        <v>0.47326099999999999</v>
      </c>
      <c r="F1310" s="3">
        <v>2.20173</v>
      </c>
      <c r="G1310" s="3">
        <f t="shared" si="143"/>
        <v>0.66453941756660839</v>
      </c>
      <c r="H1310" s="3">
        <f t="shared" si="144"/>
        <v>0.8160676</v>
      </c>
      <c r="I1310" s="3">
        <f t="shared" si="145"/>
        <v>9.4409801313211066E-3</v>
      </c>
      <c r="J1310" s="3">
        <f t="shared" si="148"/>
        <v>2.8527259999999997</v>
      </c>
      <c r="K1310" s="3">
        <f t="shared" si="146"/>
        <v>0.44432281753698288</v>
      </c>
      <c r="L1310" s="3">
        <f t="shared" si="149"/>
        <v>0.66391071743086361</v>
      </c>
      <c r="M1310" s="3">
        <f t="shared" si="147"/>
        <v>5.0108163873102424E-4</v>
      </c>
    </row>
    <row r="1311" spans="1:13" x14ac:dyDescent="0.4">
      <c r="A1311" s="3">
        <v>64</v>
      </c>
      <c r="B1311" s="3">
        <v>2.16</v>
      </c>
      <c r="C1311" s="3">
        <v>0.82784400000000002</v>
      </c>
      <c r="D1311" s="3">
        <v>0.68662299999999998</v>
      </c>
      <c r="E1311" s="3">
        <v>0.47452499999999997</v>
      </c>
      <c r="F1311" s="3">
        <v>2.4585599999999999</v>
      </c>
      <c r="G1311" s="3">
        <f t="shared" si="143"/>
        <v>0.66449333728476512</v>
      </c>
      <c r="H1311" s="3">
        <f t="shared" si="144"/>
        <v>0.81237200000000009</v>
      </c>
      <c r="I1311" s="3">
        <f t="shared" si="145"/>
        <v>7.7451356347064794E-3</v>
      </c>
      <c r="J1311" s="3">
        <f t="shared" si="148"/>
        <v>3.0171480000000002</v>
      </c>
      <c r="K1311" s="3">
        <f t="shared" si="146"/>
        <v>0.30246489696492063</v>
      </c>
      <c r="L1311" s="3">
        <f t="shared" si="149"/>
        <v>0.66373219157495433</v>
      </c>
      <c r="M1311" s="3">
        <f t="shared" si="147"/>
        <v>3.9254334015204192E-4</v>
      </c>
    </row>
    <row r="1312" spans="1:13" x14ac:dyDescent="0.4">
      <c r="A1312" s="3">
        <v>64</v>
      </c>
      <c r="B1312" s="3">
        <v>2.1800000000000002</v>
      </c>
      <c r="C1312" s="3">
        <v>0.80887900000000001</v>
      </c>
      <c r="D1312" s="3">
        <v>0.65590700000000002</v>
      </c>
      <c r="E1312" s="3">
        <v>0.434114</v>
      </c>
      <c r="F1312" s="3">
        <v>3.0467900000000001</v>
      </c>
      <c r="G1312" s="3">
        <f t="shared" si="143"/>
        <v>0.66364490895411832</v>
      </c>
      <c r="H1312" s="3">
        <f t="shared" si="144"/>
        <v>0.80852299999999988</v>
      </c>
      <c r="I1312" s="3">
        <f t="shared" si="145"/>
        <v>3.779867722553169E-4</v>
      </c>
      <c r="J1312" s="3">
        <f t="shared" si="148"/>
        <v>3.1364600000000005</v>
      </c>
      <c r="K1312" s="3">
        <f t="shared" si="146"/>
        <v>0.12302001609494291</v>
      </c>
      <c r="L1312" s="3">
        <f t="shared" si="149"/>
        <v>0.66355813922756468</v>
      </c>
      <c r="M1312" s="3">
        <f t="shared" si="147"/>
        <v>1.0153205123919173E-4</v>
      </c>
    </row>
    <row r="1313" spans="1:13" x14ac:dyDescent="0.4">
      <c r="A1313" s="3">
        <v>64</v>
      </c>
      <c r="B1313" s="3">
        <v>2.1800000000000002</v>
      </c>
      <c r="C1313" s="3">
        <v>0.80791400000000002</v>
      </c>
      <c r="D1313" s="3">
        <v>0.65450399999999997</v>
      </c>
      <c r="E1313" s="3">
        <v>0.43257499999999999</v>
      </c>
      <c r="F1313" s="3">
        <v>3.3419400000000001</v>
      </c>
      <c r="G1313" s="3">
        <f t="shared" si="143"/>
        <v>0.66339888398450264</v>
      </c>
      <c r="H1313" s="3">
        <f t="shared" si="144"/>
        <v>0.80382399999999998</v>
      </c>
      <c r="I1313" s="3">
        <f t="shared" si="145"/>
        <v>9.2260278560169166E-3</v>
      </c>
      <c r="J1313" s="3">
        <f t="shared" si="148"/>
        <v>3.4414860000000003</v>
      </c>
      <c r="K1313" s="3">
        <f t="shared" si="146"/>
        <v>0.57670963597290004</v>
      </c>
      <c r="L1313" s="3">
        <f t="shared" si="149"/>
        <v>0.66323412802582982</v>
      </c>
      <c r="M1313" s="3">
        <f t="shared" si="147"/>
        <v>6.1156607662431433E-4</v>
      </c>
    </row>
    <row r="1314" spans="1:13" x14ac:dyDescent="0.4">
      <c r="A1314" s="3">
        <v>64</v>
      </c>
      <c r="B1314" s="3">
        <v>2.1800000000000002</v>
      </c>
      <c r="C1314" s="3">
        <v>0.80829899999999999</v>
      </c>
      <c r="D1314" s="3">
        <v>0.65505800000000003</v>
      </c>
      <c r="E1314" s="3">
        <v>0.43320700000000001</v>
      </c>
      <c r="F1314" s="3">
        <v>3.21461</v>
      </c>
      <c r="G1314" s="3">
        <f t="shared" si="143"/>
        <v>0.66347703936432378</v>
      </c>
      <c r="H1314" s="3">
        <f t="shared" si="144"/>
        <v>0.79901500000000003</v>
      </c>
      <c r="I1314" s="3">
        <f t="shared" si="145"/>
        <v>1.1759587322691202E-2</v>
      </c>
      <c r="J1314" s="3">
        <f t="shared" si="148"/>
        <v>3.7823959999999999</v>
      </c>
      <c r="K1314" s="3">
        <f t="shared" si="146"/>
        <v>0.85416629698437585</v>
      </c>
      <c r="L1314" s="3">
        <f t="shared" si="149"/>
        <v>0.66286790890306635</v>
      </c>
      <c r="M1314" s="3">
        <f t="shared" si="147"/>
        <v>8.8870989882952969E-4</v>
      </c>
    </row>
    <row r="1315" spans="1:13" x14ac:dyDescent="0.4">
      <c r="A1315" s="3">
        <v>64</v>
      </c>
      <c r="B1315" s="3">
        <v>2.1800000000000002</v>
      </c>
      <c r="C1315" s="3">
        <v>0.80892399999999998</v>
      </c>
      <c r="D1315" s="3">
        <v>0.65596699999999997</v>
      </c>
      <c r="E1315" s="3">
        <v>0.43419099999999999</v>
      </c>
      <c r="F1315" s="3">
        <v>3.0238399999999999</v>
      </c>
      <c r="G1315" s="3">
        <f t="shared" si="143"/>
        <v>0.6636467882870617</v>
      </c>
      <c r="H1315" s="3">
        <f t="shared" si="144"/>
        <v>0.79427599999999998</v>
      </c>
      <c r="I1315" s="3">
        <f t="shared" si="145"/>
        <v>1.1837509281939326E-2</v>
      </c>
      <c r="J1315" s="3">
        <f t="shared" si="148"/>
        <v>4.0741500000000004</v>
      </c>
      <c r="K1315" s="3">
        <f t="shared" si="146"/>
        <v>0.85951961913617703</v>
      </c>
      <c r="L1315" s="3">
        <f t="shared" si="149"/>
        <v>0.66254071338400988</v>
      </c>
      <c r="M1315" s="3">
        <f t="shared" si="147"/>
        <v>9.0522008382030322E-4</v>
      </c>
    </row>
    <row r="1316" spans="1:13" x14ac:dyDescent="0.4">
      <c r="A1316" s="3">
        <v>64</v>
      </c>
      <c r="B1316" s="3">
        <v>2.1800000000000002</v>
      </c>
      <c r="C1316" s="3">
        <v>0.80859899999999996</v>
      </c>
      <c r="D1316" s="3">
        <v>0.65545799999999999</v>
      </c>
      <c r="E1316" s="3">
        <v>0.43354799999999999</v>
      </c>
      <c r="F1316" s="3">
        <v>3.0551200000000001</v>
      </c>
      <c r="G1316" s="3">
        <f t="shared" si="143"/>
        <v>0.66362307554781652</v>
      </c>
      <c r="H1316" s="3">
        <f t="shared" si="144"/>
        <v>0.78945719999999997</v>
      </c>
      <c r="I1316" s="3">
        <f t="shared" si="145"/>
        <v>9.5832350988588211E-3</v>
      </c>
      <c r="J1316" s="3">
        <f t="shared" si="148"/>
        <v>4.4866240000000008</v>
      </c>
      <c r="K1316" s="3">
        <f t="shared" si="146"/>
        <v>0.74354693497048141</v>
      </c>
      <c r="L1316" s="3">
        <f t="shared" si="149"/>
        <v>0.66213214492430761</v>
      </c>
      <c r="M1316" s="3">
        <f t="shared" si="147"/>
        <v>7.6375487317279097E-4</v>
      </c>
    </row>
    <row r="1317" spans="1:13" x14ac:dyDescent="0.4">
      <c r="A1317" s="3">
        <v>64</v>
      </c>
      <c r="B1317" s="3">
        <v>2.2000000000000002</v>
      </c>
      <c r="C1317" s="3">
        <v>0.78538399999999997</v>
      </c>
      <c r="D1317" s="3">
        <v>0.61928300000000003</v>
      </c>
      <c r="E1317" s="3">
        <v>0.38885199999999998</v>
      </c>
      <c r="F1317" s="3">
        <v>4.5719200000000004</v>
      </c>
      <c r="G1317" s="3">
        <f t="shared" si="143"/>
        <v>0.66202485294544422</v>
      </c>
      <c r="H1317" s="3">
        <f t="shared" si="144"/>
        <v>0.78472619999999993</v>
      </c>
      <c r="I1317" s="3">
        <f t="shared" si="145"/>
        <v>4.9812384002372327E-4</v>
      </c>
      <c r="J1317" s="3">
        <f t="shared" si="148"/>
        <v>4.8080400000000001</v>
      </c>
      <c r="K1317" s="3">
        <f t="shared" si="146"/>
        <v>0.2141925428207061</v>
      </c>
      <c r="L1317" s="3">
        <f t="shared" si="149"/>
        <v>0.66177948045383794</v>
      </c>
      <c r="M1317" s="3">
        <f t="shared" si="147"/>
        <v>1.7092075218719466E-4</v>
      </c>
    </row>
    <row r="1318" spans="1:13" x14ac:dyDescent="0.4">
      <c r="A1318" s="3">
        <v>64</v>
      </c>
      <c r="B1318" s="3">
        <v>2.2000000000000002</v>
      </c>
      <c r="C1318" s="3">
        <v>0.78386900000000004</v>
      </c>
      <c r="D1318" s="3">
        <v>0.61716099999999996</v>
      </c>
      <c r="E1318" s="3">
        <v>0.386714</v>
      </c>
      <c r="F1318" s="3">
        <v>5.0464900000000004</v>
      </c>
      <c r="G1318" s="3">
        <f t="shared" si="143"/>
        <v>0.66156778837068564</v>
      </c>
      <c r="H1318" s="3">
        <f t="shared" si="144"/>
        <v>0.7783002</v>
      </c>
      <c r="I1318" s="3">
        <f t="shared" si="145"/>
        <v>1.2528686513757147E-2</v>
      </c>
      <c r="J1318" s="3">
        <f t="shared" si="148"/>
        <v>5.6512219999999997</v>
      </c>
      <c r="K1318" s="3">
        <f t="shared" si="146"/>
        <v>1.5784542179664256</v>
      </c>
      <c r="L1318" s="3">
        <f t="shared" si="149"/>
        <v>0.6609380036138589</v>
      </c>
      <c r="M1318" s="3">
        <f t="shared" si="147"/>
        <v>1.5647991739205012E-3</v>
      </c>
    </row>
    <row r="1319" spans="1:13" x14ac:dyDescent="0.4">
      <c r="A1319" s="3">
        <v>64</v>
      </c>
      <c r="B1319" s="3">
        <v>2.2000000000000002</v>
      </c>
      <c r="C1319" s="3">
        <v>0.78460399999999997</v>
      </c>
      <c r="D1319" s="3">
        <v>0.61811400000000005</v>
      </c>
      <c r="E1319" s="3">
        <v>0.387596</v>
      </c>
      <c r="F1319" s="3">
        <v>4.6733799999999999</v>
      </c>
      <c r="G1319" s="3">
        <f t="shared" si="143"/>
        <v>0.66184106176904156</v>
      </c>
      <c r="H1319" s="3">
        <f t="shared" si="144"/>
        <v>0.77215900000000004</v>
      </c>
      <c r="I1319" s="3">
        <f t="shared" si="145"/>
        <v>1.5473432276001333E-2</v>
      </c>
      <c r="J1319" s="3">
        <f t="shared" si="148"/>
        <v>6.3314719999999998</v>
      </c>
      <c r="K1319" s="3">
        <f t="shared" si="146"/>
        <v>1.8760970343284458</v>
      </c>
      <c r="L1319" s="3">
        <f t="shared" si="149"/>
        <v>0.66022423610281256</v>
      </c>
      <c r="M1319" s="3">
        <f t="shared" si="147"/>
        <v>1.8940466988049607E-3</v>
      </c>
    </row>
    <row r="1320" spans="1:13" x14ac:dyDescent="0.4">
      <c r="A1320" s="3">
        <v>64</v>
      </c>
      <c r="B1320" s="3">
        <v>2.2000000000000002</v>
      </c>
      <c r="C1320" s="3">
        <v>0.78483000000000003</v>
      </c>
      <c r="D1320" s="3">
        <v>0.61868999999999996</v>
      </c>
      <c r="E1320" s="3">
        <v>0.38859100000000002</v>
      </c>
      <c r="F1320" s="3">
        <v>5.0862100000000003</v>
      </c>
      <c r="G1320" s="3">
        <f t="shared" si="143"/>
        <v>0.66160394598855032</v>
      </c>
      <c r="H1320" s="3">
        <f t="shared" si="144"/>
        <v>0.76610499999999992</v>
      </c>
      <c r="I1320" s="3">
        <f t="shared" si="145"/>
        <v>1.5341013995169949E-2</v>
      </c>
      <c r="J1320" s="3">
        <f t="shared" si="148"/>
        <v>6.9684499999999998</v>
      </c>
      <c r="K1320" s="3">
        <f t="shared" si="146"/>
        <v>1.7407951402161004</v>
      </c>
      <c r="L1320" s="3">
        <f t="shared" si="149"/>
        <v>0.65955129889417308</v>
      </c>
      <c r="M1320" s="3">
        <f t="shared" si="147"/>
        <v>1.7952009756464886E-3</v>
      </c>
    </row>
    <row r="1321" spans="1:13" x14ac:dyDescent="0.4">
      <c r="A1321" s="3">
        <v>64</v>
      </c>
      <c r="B1321" s="3">
        <v>2.2000000000000002</v>
      </c>
      <c r="C1321" s="3">
        <v>0.78494399999999998</v>
      </c>
      <c r="D1321" s="3">
        <v>0.61864200000000003</v>
      </c>
      <c r="E1321" s="3">
        <v>0.388237</v>
      </c>
      <c r="F1321" s="3">
        <v>4.6622000000000003</v>
      </c>
      <c r="G1321" s="3">
        <f t="shared" si="143"/>
        <v>0.66185975319546753</v>
      </c>
      <c r="H1321" s="3">
        <f t="shared" si="144"/>
        <v>0.75992020000000005</v>
      </c>
      <c r="I1321" s="3">
        <f t="shared" si="145"/>
        <v>1.2519303277738739E-2</v>
      </c>
      <c r="J1321" s="3">
        <f t="shared" si="148"/>
        <v>7.6932039999999997</v>
      </c>
      <c r="K1321" s="3">
        <f t="shared" si="146"/>
        <v>1.5501997369190819</v>
      </c>
      <c r="L1321" s="3">
        <f t="shared" si="149"/>
        <v>0.65882893941060494</v>
      </c>
      <c r="M1321" s="3">
        <f t="shared" si="147"/>
        <v>1.5311633638776831E-3</v>
      </c>
    </row>
    <row r="1322" spans="1:13" x14ac:dyDescent="0.4">
      <c r="A1322" s="3">
        <v>64</v>
      </c>
      <c r="B1322" s="3">
        <v>2.2200000000000002</v>
      </c>
      <c r="C1322" s="3">
        <v>0.75325399999999998</v>
      </c>
      <c r="D1322" s="3">
        <v>0.57215499999999997</v>
      </c>
      <c r="E1322" s="3">
        <v>0.33605200000000002</v>
      </c>
      <c r="F1322" s="3">
        <v>8.7878299999999996</v>
      </c>
      <c r="G1322" s="3">
        <f t="shared" si="143"/>
        <v>0.6578174687455498</v>
      </c>
      <c r="H1322" s="3">
        <f t="shared" si="144"/>
        <v>0.75361539999999994</v>
      </c>
      <c r="I1322" s="3">
        <f t="shared" si="145"/>
        <v>4.4142750254144909E-4</v>
      </c>
      <c r="J1322" s="3">
        <f t="shared" si="148"/>
        <v>8.5296020000000006</v>
      </c>
      <c r="K1322" s="3">
        <f t="shared" si="146"/>
        <v>0.36209710683185509</v>
      </c>
      <c r="L1322" s="3">
        <f t="shared" si="149"/>
        <v>0.6580237363498892</v>
      </c>
      <c r="M1322" s="3">
        <f t="shared" si="147"/>
        <v>2.3880546636050406E-4</v>
      </c>
    </row>
    <row r="1323" spans="1:13" x14ac:dyDescent="0.4">
      <c r="A1323" s="3">
        <v>64</v>
      </c>
      <c r="B1323" s="3">
        <v>2.2200000000000002</v>
      </c>
      <c r="C1323" s="3">
        <v>0.75316300000000003</v>
      </c>
      <c r="D1323" s="3">
        <v>0.57183399999999995</v>
      </c>
      <c r="E1323" s="3">
        <v>0.33549699999999999</v>
      </c>
      <c r="F1323" s="3">
        <v>8.4477399999999996</v>
      </c>
      <c r="G1323" s="3">
        <f t="shared" si="143"/>
        <v>0.65799895081545312</v>
      </c>
      <c r="H1323" s="3">
        <f t="shared" si="144"/>
        <v>0.74437359999999997</v>
      </c>
      <c r="I1323" s="3">
        <f t="shared" si="145"/>
        <v>1.8668644842087471E-2</v>
      </c>
      <c r="J1323" s="3">
        <f t="shared" si="148"/>
        <v>10.576995999999999</v>
      </c>
      <c r="K1323" s="3">
        <f t="shared" si="146"/>
        <v>4.2374275209593861</v>
      </c>
      <c r="L1323" s="3">
        <f t="shared" si="149"/>
        <v>0.65605900184108756</v>
      </c>
      <c r="M1323" s="3">
        <f t="shared" si="147"/>
        <v>4.0383507737262129E-3</v>
      </c>
    </row>
    <row r="1324" spans="1:13" x14ac:dyDescent="0.4">
      <c r="A1324" s="3">
        <v>64</v>
      </c>
      <c r="B1324" s="3">
        <v>2.2200000000000002</v>
      </c>
      <c r="C1324" s="3">
        <v>0.75433399999999995</v>
      </c>
      <c r="D1324" s="3">
        <v>0.57327899999999998</v>
      </c>
      <c r="E1324" s="3">
        <v>0.33672400000000002</v>
      </c>
      <c r="F1324" s="3">
        <v>7.8582700000000001</v>
      </c>
      <c r="G1324" s="3">
        <f t="shared" si="143"/>
        <v>0.65847637572584439</v>
      </c>
      <c r="H1324" s="3">
        <f t="shared" si="144"/>
        <v>0.73567119999999997</v>
      </c>
      <c r="I1324" s="3">
        <f t="shared" si="145"/>
        <v>2.2326388291884526E-2</v>
      </c>
      <c r="J1324" s="3">
        <f t="shared" si="148"/>
        <v>12.325707999999999</v>
      </c>
      <c r="K1324" s="3">
        <f t="shared" si="146"/>
        <v>4.768737316587691</v>
      </c>
      <c r="L1324" s="3">
        <f t="shared" si="149"/>
        <v>0.65430012715809838</v>
      </c>
      <c r="M1324" s="3">
        <f t="shared" si="147"/>
        <v>4.6753163848975363E-3</v>
      </c>
    </row>
    <row r="1325" spans="1:13" x14ac:dyDescent="0.4">
      <c r="A1325" s="3">
        <v>64</v>
      </c>
      <c r="B1325" s="3">
        <v>2.2200000000000002</v>
      </c>
      <c r="C1325" s="3">
        <v>0.75390599999999997</v>
      </c>
      <c r="D1325" s="3">
        <v>0.57309500000000002</v>
      </c>
      <c r="E1325" s="3">
        <v>0.33698499999999998</v>
      </c>
      <c r="F1325" s="3">
        <v>8.7099799999999998</v>
      </c>
      <c r="G1325" s="3">
        <f t="shared" si="143"/>
        <v>0.65799214857071009</v>
      </c>
      <c r="H1325" s="3">
        <f t="shared" si="144"/>
        <v>0.72668639999999995</v>
      </c>
      <c r="I1325" s="3">
        <f t="shared" si="145"/>
        <v>2.2045659151860235E-2</v>
      </c>
      <c r="J1325" s="3">
        <f t="shared" si="148"/>
        <v>14.313993999999999</v>
      </c>
      <c r="K1325" s="3">
        <f t="shared" si="146"/>
        <v>4.559483699199288</v>
      </c>
      <c r="L1325" s="3">
        <f t="shared" si="149"/>
        <v>0.65241995927223118</v>
      </c>
      <c r="M1325" s="3">
        <f t="shared" si="147"/>
        <v>4.504954110102267E-3</v>
      </c>
    </row>
    <row r="1326" spans="1:13" x14ac:dyDescent="0.4">
      <c r="A1326" s="3">
        <v>64</v>
      </c>
      <c r="B1326" s="3">
        <v>2.2200000000000002</v>
      </c>
      <c r="C1326" s="3">
        <v>0.75341999999999998</v>
      </c>
      <c r="D1326" s="3">
        <v>0.57243500000000003</v>
      </c>
      <c r="E1326" s="3">
        <v>0.33636500000000003</v>
      </c>
      <c r="F1326" s="3">
        <v>8.8441899999999993</v>
      </c>
      <c r="G1326" s="3">
        <f t="shared" si="143"/>
        <v>0.65783373789188881</v>
      </c>
      <c r="H1326" s="3">
        <f t="shared" si="144"/>
        <v>0.7175642000000001</v>
      </c>
      <c r="I1326" s="3">
        <f t="shared" si="145"/>
        <v>1.7951711577451311E-2</v>
      </c>
      <c r="J1326" s="3">
        <f t="shared" si="148"/>
        <v>16.269157999999997</v>
      </c>
      <c r="K1326" s="3">
        <f t="shared" si="146"/>
        <v>3.7637778646269817</v>
      </c>
      <c r="L1326" s="3">
        <f t="shared" si="149"/>
        <v>0.65056816139872142</v>
      </c>
      <c r="M1326" s="3">
        <f t="shared" si="147"/>
        <v>3.6570611703981666E-3</v>
      </c>
    </row>
    <row r="1327" spans="1:13" x14ac:dyDescent="0.4">
      <c r="A1327" s="3">
        <v>64</v>
      </c>
      <c r="B1327" s="3">
        <v>2.2400000000000002</v>
      </c>
      <c r="C1327" s="3">
        <v>0.70704500000000003</v>
      </c>
      <c r="D1327" s="3">
        <v>0.51031700000000002</v>
      </c>
      <c r="E1327" s="3">
        <v>0.27501199999999998</v>
      </c>
      <c r="F1327" s="3">
        <v>19.024799999999999</v>
      </c>
      <c r="G1327" s="3">
        <f t="shared" si="143"/>
        <v>0.64799379620154152</v>
      </c>
      <c r="H1327" s="3">
        <f t="shared" si="144"/>
        <v>0.70876420000000007</v>
      </c>
      <c r="I1327" s="3">
        <f t="shared" si="145"/>
        <v>9.8074897909709575E-4</v>
      </c>
      <c r="J1327" s="3">
        <f t="shared" si="148"/>
        <v>18.01952</v>
      </c>
      <c r="K1327" s="3">
        <f t="shared" si="146"/>
        <v>0.65446822810584182</v>
      </c>
      <c r="L1327" s="3">
        <f t="shared" si="149"/>
        <v>0.6488310463201119</v>
      </c>
      <c r="M1327" s="3">
        <f t="shared" si="147"/>
        <v>4.495404622727914E-4</v>
      </c>
    </row>
    <row r="1328" spans="1:13" x14ac:dyDescent="0.4">
      <c r="A1328" s="3">
        <v>64</v>
      </c>
      <c r="B1328" s="3">
        <v>2.2400000000000002</v>
      </c>
      <c r="C1328" s="3">
        <v>0.70965100000000003</v>
      </c>
      <c r="D1328" s="3">
        <v>0.51300699999999999</v>
      </c>
      <c r="E1328" s="3">
        <v>0.27696300000000001</v>
      </c>
      <c r="F1328" s="3">
        <v>17.191299999999998</v>
      </c>
      <c r="G1328" s="3">
        <f t="shared" si="143"/>
        <v>0.6492045774005073</v>
      </c>
      <c r="H1328" s="3">
        <f t="shared" si="144"/>
        <v>0.69499700000000009</v>
      </c>
      <c r="I1328" s="3">
        <f t="shared" si="145"/>
        <v>2.839792584679381E-2</v>
      </c>
      <c r="J1328" s="3">
        <f t="shared" si="148"/>
        <v>21.84994</v>
      </c>
      <c r="K1328" s="3">
        <f t="shared" si="146"/>
        <v>8.1742331384907327</v>
      </c>
      <c r="L1328" s="3">
        <f t="shared" si="149"/>
        <v>0.64444236088529894</v>
      </c>
      <c r="M1328" s="3">
        <f t="shared" si="147"/>
        <v>9.1974551269091674E-3</v>
      </c>
    </row>
    <row r="1329" spans="1:13" x14ac:dyDescent="0.4">
      <c r="A1329" s="3">
        <v>64</v>
      </c>
      <c r="B1329" s="3">
        <v>2.2400000000000002</v>
      </c>
      <c r="C1329" s="3">
        <v>0.70940999999999999</v>
      </c>
      <c r="D1329" s="3">
        <v>0.51299600000000001</v>
      </c>
      <c r="E1329" s="3">
        <v>0.27705299999999999</v>
      </c>
      <c r="F1329" s="3">
        <v>17.799700000000001</v>
      </c>
      <c r="G1329" s="3">
        <f t="shared" si="143"/>
        <v>0.64907553629650816</v>
      </c>
      <c r="H1329" s="3">
        <f t="shared" si="144"/>
        <v>0.68102400000000007</v>
      </c>
      <c r="I1329" s="3">
        <f t="shared" si="145"/>
        <v>3.4320553964060675E-2</v>
      </c>
      <c r="J1329" s="3">
        <f t="shared" si="148"/>
        <v>25.806740000000001</v>
      </c>
      <c r="K1329" s="3">
        <f t="shared" si="146"/>
        <v>9.6216702738349884</v>
      </c>
      <c r="L1329" s="3">
        <f t="shared" si="149"/>
        <v>0.6400640543545022</v>
      </c>
      <c r="M1329" s="3">
        <f t="shared" si="147"/>
        <v>1.093483268197413E-2</v>
      </c>
    </row>
    <row r="1330" spans="1:13" x14ac:dyDescent="0.4">
      <c r="A1330" s="3">
        <v>64</v>
      </c>
      <c r="B1330" s="3">
        <v>2.2400000000000002</v>
      </c>
      <c r="C1330" s="3">
        <v>0.70829500000000001</v>
      </c>
      <c r="D1330" s="3">
        <v>0.511791</v>
      </c>
      <c r="E1330" s="3">
        <v>0.27602199999999999</v>
      </c>
      <c r="F1330" s="3">
        <v>18.485800000000001</v>
      </c>
      <c r="G1330" s="3">
        <f t="shared" si="143"/>
        <v>0.64873315920316155</v>
      </c>
      <c r="H1330" s="3">
        <f t="shared" si="144"/>
        <v>0.66683859999999995</v>
      </c>
      <c r="I1330" s="3">
        <f t="shared" si="145"/>
        <v>3.4314270912260407E-2</v>
      </c>
      <c r="J1330" s="3">
        <f t="shared" si="148"/>
        <v>30.056699999999999</v>
      </c>
      <c r="K1330" s="3">
        <f t="shared" si="146"/>
        <v>9.8369700328912248</v>
      </c>
      <c r="L1330" s="3">
        <f t="shared" si="149"/>
        <v>0.63540384137893091</v>
      </c>
      <c r="M1330" s="3">
        <f t="shared" si="147"/>
        <v>1.1065715319985982E-2</v>
      </c>
    </row>
    <row r="1331" spans="1:13" x14ac:dyDescent="0.4">
      <c r="A1331" s="3">
        <v>64</v>
      </c>
      <c r="B1331" s="3">
        <v>2.2400000000000002</v>
      </c>
      <c r="C1331" s="3">
        <v>0.70942000000000005</v>
      </c>
      <c r="D1331" s="3">
        <v>0.51290000000000002</v>
      </c>
      <c r="E1331" s="3">
        <v>0.27689200000000003</v>
      </c>
      <c r="F1331" s="3">
        <v>17.596</v>
      </c>
      <c r="G1331" s="3">
        <f t="shared" si="143"/>
        <v>0.64914816249884078</v>
      </c>
      <c r="H1331" s="3">
        <f t="shared" si="144"/>
        <v>0.65336240000000001</v>
      </c>
      <c r="I1331" s="3">
        <f t="shared" si="145"/>
        <v>2.8045526891823606E-2</v>
      </c>
      <c r="J1331" s="3">
        <f t="shared" si="148"/>
        <v>33.765459999999997</v>
      </c>
      <c r="K1331" s="3">
        <f t="shared" si="146"/>
        <v>8.1214653979685369</v>
      </c>
      <c r="L1331" s="3">
        <f t="shared" si="149"/>
        <v>0.63110685028836766</v>
      </c>
      <c r="M1331" s="3">
        <f t="shared" si="147"/>
        <v>9.0418286537891999E-3</v>
      </c>
    </row>
    <row r="1332" spans="1:13" x14ac:dyDescent="0.4">
      <c r="A1332" s="3">
        <v>64</v>
      </c>
      <c r="B1332" s="3">
        <v>2.2599999999999998</v>
      </c>
      <c r="C1332" s="3">
        <v>0.63820900000000003</v>
      </c>
      <c r="D1332" s="3">
        <v>0.42837599999999998</v>
      </c>
      <c r="E1332" s="3">
        <v>0.20586599999999999</v>
      </c>
      <c r="F1332" s="3">
        <v>38.176900000000003</v>
      </c>
      <c r="G1332" s="3">
        <f t="shared" si="143"/>
        <v>0.62605036902747679</v>
      </c>
      <c r="H1332" s="3">
        <f t="shared" si="144"/>
        <v>0.63933720000000005</v>
      </c>
      <c r="I1332" s="3">
        <f t="shared" si="145"/>
        <v>9.6871861755618363E-4</v>
      </c>
      <c r="J1332" s="3">
        <f t="shared" si="148"/>
        <v>37.792719999999996</v>
      </c>
      <c r="K1332" s="3">
        <f t="shared" si="146"/>
        <v>0.77217464449436668</v>
      </c>
      <c r="L1332" s="3">
        <f t="shared" si="149"/>
        <v>0.62661166181150141</v>
      </c>
      <c r="M1332" s="3">
        <f t="shared" si="147"/>
        <v>6.1914914403335267E-4</v>
      </c>
    </row>
    <row r="1333" spans="1:13" x14ac:dyDescent="0.4">
      <c r="A1333" s="3">
        <v>64</v>
      </c>
      <c r="B1333" s="3">
        <v>2.2599999999999998</v>
      </c>
      <c r="C1333" s="3">
        <v>0.63978599999999997</v>
      </c>
      <c r="D1333" s="3">
        <v>0.429728</v>
      </c>
      <c r="E1333" s="3">
        <v>0.20646800000000001</v>
      </c>
      <c r="F1333" s="3">
        <v>36.975299999999997</v>
      </c>
      <c r="G1333" s="3">
        <f t="shared" si="143"/>
        <v>0.62731304474652316</v>
      </c>
      <c r="H1333" s="3">
        <f t="shared" si="144"/>
        <v>0.6211819999999999</v>
      </c>
      <c r="I1333" s="3">
        <f t="shared" si="145"/>
        <v>3.6882908741041581E-2</v>
      </c>
      <c r="J1333" s="3">
        <f t="shared" si="148"/>
        <v>41.61692</v>
      </c>
      <c r="K1333" s="3">
        <f t="shared" si="146"/>
        <v>7.8760801515474759</v>
      </c>
      <c r="L1333" s="3">
        <f t="shared" si="149"/>
        <v>0.61847025495487318</v>
      </c>
      <c r="M1333" s="3">
        <f t="shared" si="147"/>
        <v>1.6572651988261942E-2</v>
      </c>
    </row>
    <row r="1334" spans="1:13" x14ac:dyDescent="0.4">
      <c r="A1334" s="3">
        <v>64</v>
      </c>
      <c r="B1334" s="3">
        <v>2.2599999999999998</v>
      </c>
      <c r="C1334" s="3">
        <v>0.63848300000000002</v>
      </c>
      <c r="D1334" s="3">
        <v>0.42920599999999998</v>
      </c>
      <c r="E1334" s="3">
        <v>0.206817</v>
      </c>
      <c r="F1334" s="3">
        <v>39.049500000000002</v>
      </c>
      <c r="G1334" s="3">
        <f t="shared" si="143"/>
        <v>0.6257744714186525</v>
      </c>
      <c r="H1334" s="3">
        <f t="shared" si="144"/>
        <v>0.60152719999999993</v>
      </c>
      <c r="I1334" s="3">
        <f t="shared" si="145"/>
        <v>4.6629151943392684E-2</v>
      </c>
      <c r="J1334" s="3">
        <f t="shared" si="148"/>
        <v>46.172700000000006</v>
      </c>
      <c r="K1334" s="3">
        <f t="shared" si="146"/>
        <v>10.13709845369965</v>
      </c>
      <c r="L1334" s="3">
        <f t="shared" si="149"/>
        <v>0.6091335785394193</v>
      </c>
      <c r="M1334" s="3">
        <f t="shared" si="147"/>
        <v>2.1406129170930915E-2</v>
      </c>
    </row>
    <row r="1335" spans="1:13" x14ac:dyDescent="0.4">
      <c r="A1335" s="3">
        <v>64</v>
      </c>
      <c r="B1335" s="3">
        <v>2.2599999999999998</v>
      </c>
      <c r="C1335" s="3">
        <v>0.64091399999999998</v>
      </c>
      <c r="D1335" s="3">
        <v>0.43120199999999997</v>
      </c>
      <c r="E1335" s="3">
        <v>0.207923</v>
      </c>
      <c r="F1335" s="3">
        <v>37.029600000000002</v>
      </c>
      <c r="G1335" s="3">
        <f t="shared" si="143"/>
        <v>0.62724820375034485</v>
      </c>
      <c r="H1335" s="3">
        <f t="shared" si="144"/>
        <v>0.58279559999999997</v>
      </c>
      <c r="I1335" s="3">
        <f t="shared" si="145"/>
        <v>4.6832538246821528E-2</v>
      </c>
      <c r="J1335" s="3">
        <f t="shared" si="148"/>
        <v>50.079439999999998</v>
      </c>
      <c r="K1335" s="3">
        <f t="shared" si="146"/>
        <v>10.399723747984844</v>
      </c>
      <c r="L1335" s="3">
        <f t="shared" si="149"/>
        <v>0.60051432294389051</v>
      </c>
      <c r="M1335" s="3">
        <f t="shared" si="147"/>
        <v>2.1645424829255463E-2</v>
      </c>
    </row>
    <row r="1336" spans="1:13" x14ac:dyDescent="0.4">
      <c r="A1336" s="3">
        <v>64</v>
      </c>
      <c r="B1336" s="3">
        <v>2.2599999999999998</v>
      </c>
      <c r="C1336" s="3">
        <v>0.63929400000000003</v>
      </c>
      <c r="D1336" s="3">
        <v>0.42951600000000001</v>
      </c>
      <c r="E1336" s="3">
        <v>0.206619</v>
      </c>
      <c r="F1336" s="3">
        <v>37.732300000000002</v>
      </c>
      <c r="G1336" s="3">
        <f t="shared" si="143"/>
        <v>0.62667222011450985</v>
      </c>
      <c r="H1336" s="3">
        <f t="shared" si="144"/>
        <v>0.56263960000000002</v>
      </c>
      <c r="I1336" s="3">
        <f t="shared" si="145"/>
        <v>3.8411912759455248E-2</v>
      </c>
      <c r="J1336" s="3">
        <f t="shared" si="148"/>
        <v>54.738039999999998</v>
      </c>
      <c r="K1336" s="3">
        <f t="shared" si="146"/>
        <v>8.5660084418823477</v>
      </c>
      <c r="L1336" s="3">
        <f t="shared" si="149"/>
        <v>0.59109502403398984</v>
      </c>
      <c r="M1336" s="3">
        <f t="shared" si="147"/>
        <v>1.7882627188975039E-2</v>
      </c>
    </row>
    <row r="1337" spans="1:13" x14ac:dyDescent="0.4">
      <c r="A1337" s="3">
        <v>64</v>
      </c>
      <c r="B1337" s="3">
        <v>2.2799999999999998</v>
      </c>
      <c r="C1337" s="3">
        <v>0.54743299999999995</v>
      </c>
      <c r="D1337" s="3">
        <v>0.33157799999999998</v>
      </c>
      <c r="E1337" s="3">
        <v>0.136767</v>
      </c>
      <c r="F1337" s="3">
        <v>57.297899999999998</v>
      </c>
      <c r="G1337" s="3">
        <f t="shared" si="143"/>
        <v>0.58534333474433531</v>
      </c>
      <c r="H1337" s="3">
        <f t="shared" si="144"/>
        <v>0.54339660000000001</v>
      </c>
      <c r="I1337" s="3">
        <f t="shared" si="145"/>
        <v>2.5546035778570265E-3</v>
      </c>
      <c r="J1337" s="3">
        <f t="shared" si="148"/>
        <v>59.133219999999994</v>
      </c>
      <c r="K1337" s="3">
        <f t="shared" si="146"/>
        <v>1.0771967738533201</v>
      </c>
      <c r="L1337" s="3">
        <f t="shared" si="149"/>
        <v>0.58202762392541008</v>
      </c>
      <c r="M1337" s="3">
        <f t="shared" si="147"/>
        <v>1.8638645039856024E-3</v>
      </c>
    </row>
    <row r="1338" spans="1:13" x14ac:dyDescent="0.4">
      <c r="A1338" s="3">
        <v>64</v>
      </c>
      <c r="B1338" s="3">
        <v>2.2799999999999998</v>
      </c>
      <c r="C1338" s="3">
        <v>0.54151199999999999</v>
      </c>
      <c r="D1338" s="3">
        <v>0.32649699999999998</v>
      </c>
      <c r="E1338" s="3">
        <v>0.13411500000000001</v>
      </c>
      <c r="F1338" s="3">
        <v>59.754199999999997</v>
      </c>
      <c r="G1338" s="3">
        <f t="shared" si="143"/>
        <v>0.58062966266925409</v>
      </c>
      <c r="H1338" s="3">
        <f t="shared" si="144"/>
        <v>0.52031780000000005</v>
      </c>
      <c r="I1338" s="3">
        <f t="shared" si="145"/>
        <v>4.4167176732954075E-2</v>
      </c>
      <c r="J1338" s="3">
        <f t="shared" si="148"/>
        <v>61.786840000000005</v>
      </c>
      <c r="K1338" s="3">
        <f t="shared" si="146"/>
        <v>4.4256824999541049</v>
      </c>
      <c r="L1338" s="3">
        <f t="shared" si="149"/>
        <v>0.56533134694061649</v>
      </c>
      <c r="M1338" s="3">
        <f t="shared" si="147"/>
        <v>3.1746127307634098E-2</v>
      </c>
    </row>
    <row r="1339" spans="1:13" x14ac:dyDescent="0.4">
      <c r="A1339" s="3">
        <v>64</v>
      </c>
      <c r="B1339" s="3">
        <v>2.2799999999999998</v>
      </c>
      <c r="C1339" s="3">
        <v>0.544825</v>
      </c>
      <c r="D1339" s="3">
        <v>0.32944400000000001</v>
      </c>
      <c r="E1339" s="3">
        <v>0.13588</v>
      </c>
      <c r="F1339" s="3">
        <v>58.583199999999998</v>
      </c>
      <c r="G1339" s="3">
        <f t="shared" si="143"/>
        <v>0.58267819344100802</v>
      </c>
      <c r="H1339" s="3">
        <f t="shared" si="144"/>
        <v>0.49844860000000002</v>
      </c>
      <c r="I1339" s="3">
        <f t="shared" si="145"/>
        <v>5.419212800619605E-2</v>
      </c>
      <c r="J1339" s="3">
        <f t="shared" si="148"/>
        <v>63.789540000000002</v>
      </c>
      <c r="K1339" s="3">
        <f t="shared" si="146"/>
        <v>5.2429341493480566</v>
      </c>
      <c r="L1339" s="3">
        <f t="shared" si="149"/>
        <v>0.54984042138636513</v>
      </c>
      <c r="M1339" s="3">
        <f t="shared" si="147"/>
        <v>3.86486941179962E-2</v>
      </c>
    </row>
    <row r="1340" spans="1:13" x14ac:dyDescent="0.4">
      <c r="A1340" s="3">
        <v>64</v>
      </c>
      <c r="B1340" s="3">
        <v>2.2799999999999998</v>
      </c>
      <c r="C1340" s="3">
        <v>0.540134</v>
      </c>
      <c r="D1340" s="3">
        <v>0.32532299999999997</v>
      </c>
      <c r="E1340" s="3">
        <v>0.13330400000000001</v>
      </c>
      <c r="F1340" s="3">
        <v>60.322600000000001</v>
      </c>
      <c r="G1340" s="3">
        <f t="shared" si="143"/>
        <v>0.58015170920084203</v>
      </c>
      <c r="H1340" s="3">
        <f t="shared" si="144"/>
        <v>0.47679759999999999</v>
      </c>
      <c r="I1340" s="3">
        <f t="shared" si="145"/>
        <v>5.2949589885475254E-2</v>
      </c>
      <c r="J1340" s="3">
        <f t="shared" si="148"/>
        <v>65.85248</v>
      </c>
      <c r="K1340" s="3">
        <f t="shared" si="146"/>
        <v>4.7990113762732447</v>
      </c>
      <c r="L1340" s="3">
        <f t="shared" si="149"/>
        <v>0.53509575528500131</v>
      </c>
      <c r="M1340" s="3">
        <f t="shared" si="147"/>
        <v>3.7349408320245768E-2</v>
      </c>
    </row>
    <row r="1341" spans="1:13" x14ac:dyDescent="0.4">
      <c r="A1341" s="3">
        <v>64</v>
      </c>
      <c r="B1341" s="3">
        <v>2.2799999999999998</v>
      </c>
      <c r="C1341" s="3">
        <v>0.54307899999999998</v>
      </c>
      <c r="D1341" s="3">
        <v>0.32817000000000002</v>
      </c>
      <c r="E1341" s="3">
        <v>0.135265</v>
      </c>
      <c r="F1341" s="3">
        <v>59.708199999999998</v>
      </c>
      <c r="G1341" s="3">
        <f t="shared" si="143"/>
        <v>0.58133521957161105</v>
      </c>
      <c r="H1341" s="3">
        <f t="shared" si="144"/>
        <v>0.45586079999999995</v>
      </c>
      <c r="I1341" s="3">
        <f t="shared" si="145"/>
        <v>4.3645553805170115E-2</v>
      </c>
      <c r="J1341" s="3">
        <f t="shared" si="148"/>
        <v>67.823619999999991</v>
      </c>
      <c r="K1341" s="3">
        <f t="shared" si="146"/>
        <v>4.0953322773127958</v>
      </c>
      <c r="L1341" s="3">
        <f t="shared" si="149"/>
        <v>0.52008006668700335</v>
      </c>
      <c r="M1341" s="3">
        <f t="shared" si="147"/>
        <v>3.0720832853108091E-2</v>
      </c>
    </row>
    <row r="1342" spans="1:13" x14ac:dyDescent="0.4">
      <c r="A1342" s="3">
        <v>64</v>
      </c>
      <c r="B1342" s="3">
        <v>2.2999999999999998</v>
      </c>
      <c r="C1342" s="3">
        <v>0.43203900000000001</v>
      </c>
      <c r="D1342" s="3">
        <v>0.22628200000000001</v>
      </c>
      <c r="E1342" s="3">
        <v>7.6519299999999998E-2</v>
      </c>
      <c r="F1342" s="3">
        <v>70.566000000000003</v>
      </c>
      <c r="G1342" s="3">
        <f t="shared" si="143"/>
        <v>0.50186194982036714</v>
      </c>
      <c r="H1342" s="3">
        <f t="shared" si="144"/>
        <v>0.4344378000000001</v>
      </c>
      <c r="I1342" s="3">
        <f t="shared" si="145"/>
        <v>1.9398674593899511E-3</v>
      </c>
      <c r="J1342" s="3">
        <f t="shared" si="148"/>
        <v>69.581999999999994</v>
      </c>
      <c r="K1342" s="3">
        <f t="shared" si="146"/>
        <v>0.7741853266498897</v>
      </c>
      <c r="L1342" s="3">
        <f t="shared" si="149"/>
        <v>0.50546158610734593</v>
      </c>
      <c r="M1342" s="3">
        <f t="shared" si="147"/>
        <v>2.7667568242842021E-3</v>
      </c>
    </row>
    <row r="1343" spans="1:13" x14ac:dyDescent="0.4">
      <c r="A1343" s="3">
        <v>64</v>
      </c>
      <c r="B1343" s="3">
        <v>2.2999999999999998</v>
      </c>
      <c r="C1343" s="3">
        <v>0.43216599999999999</v>
      </c>
      <c r="D1343" s="3">
        <v>0.225943</v>
      </c>
      <c r="E1343" s="3">
        <v>7.6089100000000007E-2</v>
      </c>
      <c r="F1343" s="3">
        <v>69.767700000000005</v>
      </c>
      <c r="G1343" s="3">
        <f t="shared" si="143"/>
        <v>0.50317503489799686</v>
      </c>
      <c r="H1343" s="3">
        <f t="shared" si="144"/>
        <v>0.41593800000000003</v>
      </c>
      <c r="I1343" s="3">
        <f t="shared" si="145"/>
        <v>3.8229414413511485E-2</v>
      </c>
      <c r="J1343" s="3">
        <f t="shared" si="148"/>
        <v>68.318460000000002</v>
      </c>
      <c r="K1343" s="3">
        <f t="shared" si="146"/>
        <v>2.1210491569975458</v>
      </c>
      <c r="L1343" s="3">
        <f t="shared" si="149"/>
        <v>0.48637635041294497</v>
      </c>
      <c r="M1343" s="3">
        <f t="shared" si="147"/>
        <v>4.0025487420770861E-2</v>
      </c>
    </row>
    <row r="1344" spans="1:13" x14ac:dyDescent="0.4">
      <c r="A1344" s="3">
        <v>64</v>
      </c>
      <c r="B1344" s="3">
        <v>2.2999999999999998</v>
      </c>
      <c r="C1344" s="3">
        <v>0.43657000000000001</v>
      </c>
      <c r="D1344" s="3">
        <v>0.22928100000000001</v>
      </c>
      <c r="E1344" s="3">
        <v>7.7442399999999995E-2</v>
      </c>
      <c r="F1344" s="3">
        <v>68.897900000000007</v>
      </c>
      <c r="G1344" s="3">
        <f t="shared" si="143"/>
        <v>0.50895486293418957</v>
      </c>
      <c r="H1344" s="3">
        <f t="shared" si="144"/>
        <v>0.39669359999999998</v>
      </c>
      <c r="I1344" s="3">
        <f t="shared" si="145"/>
        <v>4.8148516129160469E-2</v>
      </c>
      <c r="J1344" s="3">
        <f t="shared" si="148"/>
        <v>67.123320000000007</v>
      </c>
      <c r="K1344" s="3">
        <f t="shared" si="146"/>
        <v>2.5977295120162136</v>
      </c>
      <c r="L1344" s="3">
        <f t="shared" si="149"/>
        <v>0.4658815118479967</v>
      </c>
      <c r="M1344" s="3">
        <f t="shared" si="147"/>
        <v>5.0927601762052251E-2</v>
      </c>
    </row>
    <row r="1345" spans="1:13" x14ac:dyDescent="0.4">
      <c r="A1345" s="3">
        <v>64</v>
      </c>
      <c r="B1345" s="3">
        <v>2.2999999999999998</v>
      </c>
      <c r="C1345" s="3">
        <v>0.43545</v>
      </c>
      <c r="D1345" s="3">
        <v>0.229023</v>
      </c>
      <c r="E1345" s="3">
        <v>7.7879000000000004E-2</v>
      </c>
      <c r="F1345" s="3">
        <v>70.178299999999993</v>
      </c>
      <c r="G1345" s="3">
        <f t="shared" si="143"/>
        <v>0.50507326621085236</v>
      </c>
      <c r="H1345" s="3">
        <f t="shared" si="144"/>
        <v>0.37734060000000003</v>
      </c>
      <c r="I1345" s="3">
        <f t="shared" si="145"/>
        <v>4.7675760120212032E-2</v>
      </c>
      <c r="J1345" s="3">
        <f t="shared" si="148"/>
        <v>66.025540000000007</v>
      </c>
      <c r="K1345" s="3">
        <f t="shared" si="146"/>
        <v>2.7699251734297787</v>
      </c>
      <c r="L1345" s="3">
        <f t="shared" si="149"/>
        <v>0.44537624114939778</v>
      </c>
      <c r="M1345" s="3">
        <f t="shared" si="147"/>
        <v>5.0090155510729532E-2</v>
      </c>
    </row>
    <row r="1346" spans="1:13" x14ac:dyDescent="0.4">
      <c r="A1346" s="3">
        <v>64</v>
      </c>
      <c r="B1346" s="3">
        <v>2.2999999999999998</v>
      </c>
      <c r="C1346" s="3">
        <v>0.43596400000000002</v>
      </c>
      <c r="D1346" s="3">
        <v>0.22852900000000001</v>
      </c>
      <c r="E1346" s="3">
        <v>7.7046799999999999E-2</v>
      </c>
      <c r="F1346" s="3">
        <v>68.500100000000003</v>
      </c>
      <c r="G1346" s="3">
        <f t="shared" si="143"/>
        <v>0.50824281667332394</v>
      </c>
      <c r="H1346" s="3">
        <f t="shared" si="144"/>
        <v>0.35783160000000003</v>
      </c>
      <c r="I1346" s="3">
        <f t="shared" si="145"/>
        <v>3.9090534120679421E-2</v>
      </c>
      <c r="J1346" s="3">
        <f t="shared" si="148"/>
        <v>64.481480000000005</v>
      </c>
      <c r="K1346" s="3">
        <f t="shared" si="146"/>
        <v>2.0939793192866079</v>
      </c>
      <c r="L1346" s="3">
        <f t="shared" si="149"/>
        <v>0.42583288255307911</v>
      </c>
      <c r="M1346" s="3">
        <f t="shared" si="147"/>
        <v>4.127268351061588E-2</v>
      </c>
    </row>
    <row r="1347" spans="1:13" x14ac:dyDescent="0.4">
      <c r="A1347" s="3">
        <v>64</v>
      </c>
      <c r="B1347" s="3">
        <v>2.3199999999999998</v>
      </c>
      <c r="C1347" s="3">
        <v>0.33954000000000001</v>
      </c>
      <c r="D1347" s="3">
        <v>0.15167800000000001</v>
      </c>
      <c r="E1347" s="3">
        <v>4.0967000000000003E-2</v>
      </c>
      <c r="F1347" s="3">
        <v>64.2483</v>
      </c>
      <c r="G1347" s="3">
        <f t="shared" ref="G1347:G1410" si="150">1-E1347/(3*D1347^2)</f>
        <v>0.4064357713483624</v>
      </c>
      <c r="H1347" s="3">
        <f t="shared" ref="H1347:H1410" si="151">AVERAGE(C1347:C1351)</f>
        <v>0.33809440000000002</v>
      </c>
      <c r="I1347" s="3">
        <f t="shared" ref="I1347:I1410" si="152">_xlfn.STDEV.P(C1347:C1351)</f>
        <v>1.4382289942842885E-3</v>
      </c>
      <c r="J1347" s="3">
        <f t="shared" si="148"/>
        <v>63.394460000000002</v>
      </c>
      <c r="K1347" s="3">
        <f t="shared" ref="K1347:K1410" si="153">_xlfn.STDEV.P(F1347:F1351)</f>
        <v>0.6120119985751924</v>
      </c>
      <c r="L1347" s="3">
        <f t="shared" si="149"/>
        <v>0.40591002804046328</v>
      </c>
      <c r="M1347" s="3">
        <f t="shared" ref="M1347:M1410" si="154">_xlfn.STDEV.P(G1347:G1351)</f>
        <v>2.7262934814695299E-3</v>
      </c>
    </row>
    <row r="1348" spans="1:13" x14ac:dyDescent="0.4">
      <c r="A1348" s="3">
        <v>64</v>
      </c>
      <c r="B1348" s="3">
        <v>2.3199999999999998</v>
      </c>
      <c r="C1348" s="3">
        <v>0.33594400000000002</v>
      </c>
      <c r="D1348" s="3">
        <v>0.14899100000000001</v>
      </c>
      <c r="E1348" s="3">
        <v>3.9910300000000003E-2</v>
      </c>
      <c r="F1348" s="3">
        <v>63.792000000000002</v>
      </c>
      <c r="G1348" s="3">
        <f t="shared" si="150"/>
        <v>0.40070084207325518</v>
      </c>
      <c r="H1348" s="3">
        <f t="shared" si="151"/>
        <v>0.32310300000000003</v>
      </c>
      <c r="I1348" s="3">
        <f t="shared" si="152"/>
        <v>2.9286407475141094E-2</v>
      </c>
      <c r="J1348" s="3">
        <f t="shared" si="148"/>
        <v>60.528999999999996</v>
      </c>
      <c r="K1348" s="3">
        <f t="shared" si="153"/>
        <v>5.3220967672525461</v>
      </c>
      <c r="L1348" s="3">
        <f t="shared" si="149"/>
        <v>0.38489545987352702</v>
      </c>
      <c r="M1348" s="3">
        <f t="shared" si="154"/>
        <v>4.1854324029352442E-2</v>
      </c>
    </row>
    <row r="1349" spans="1:13" x14ac:dyDescent="0.4">
      <c r="A1349" s="3">
        <v>64</v>
      </c>
      <c r="B1349" s="3">
        <v>2.3199999999999998</v>
      </c>
      <c r="C1349" s="3">
        <v>0.33980500000000002</v>
      </c>
      <c r="D1349" s="3">
        <v>0.15138299999999999</v>
      </c>
      <c r="E1349" s="3">
        <v>4.0808299999999999E-2</v>
      </c>
      <c r="F1349" s="3">
        <v>63.408999999999999</v>
      </c>
      <c r="G1349" s="3">
        <f t="shared" si="150"/>
        <v>0.40642850944119491</v>
      </c>
      <c r="H1349" s="3">
        <f t="shared" si="151"/>
        <v>0.3094596</v>
      </c>
      <c r="I1349" s="3">
        <f t="shared" si="152"/>
        <v>3.5381821861515235E-2</v>
      </c>
      <c r="J1349" s="3">
        <f t="shared" si="148"/>
        <v>57.569959999999995</v>
      </c>
      <c r="K1349" s="3">
        <f t="shared" si="153"/>
        <v>6.6360899516508027</v>
      </c>
      <c r="L1349" s="3">
        <f t="shared" si="149"/>
        <v>0.36717105024453839</v>
      </c>
      <c r="M1349" s="3">
        <f t="shared" si="154"/>
        <v>4.9478491183921058E-2</v>
      </c>
    </row>
    <row r="1350" spans="1:13" x14ac:dyDescent="0.4">
      <c r="A1350" s="3">
        <v>64</v>
      </c>
      <c r="B1350" s="3">
        <v>2.3199999999999998</v>
      </c>
      <c r="C1350" s="3">
        <v>0.33790500000000001</v>
      </c>
      <c r="D1350" s="3">
        <v>0.149557</v>
      </c>
      <c r="E1350" s="3">
        <v>3.9767499999999997E-2</v>
      </c>
      <c r="F1350" s="3">
        <v>62.457999999999998</v>
      </c>
      <c r="G1350" s="3">
        <f t="shared" si="150"/>
        <v>0.40735647322925872</v>
      </c>
      <c r="H1350" s="3">
        <f t="shared" si="151"/>
        <v>0.29464060000000003</v>
      </c>
      <c r="I1350" s="3">
        <f t="shared" si="152"/>
        <v>3.5084289889350348E-2</v>
      </c>
      <c r="J1350" s="3">
        <f t="shared" si="148"/>
        <v>54.754380000000005</v>
      </c>
      <c r="K1350" s="3">
        <f t="shared" si="153"/>
        <v>6.5472959537200532</v>
      </c>
      <c r="L1350" s="3">
        <f t="shared" si="149"/>
        <v>0.34681738699069842</v>
      </c>
      <c r="M1350" s="3">
        <f t="shared" si="154"/>
        <v>5.0071362192974242E-2</v>
      </c>
    </row>
    <row r="1351" spans="1:13" x14ac:dyDescent="0.4">
      <c r="A1351" s="3">
        <v>64</v>
      </c>
      <c r="B1351" s="3">
        <v>2.3199999999999998</v>
      </c>
      <c r="C1351" s="3">
        <v>0.33727800000000002</v>
      </c>
      <c r="D1351" s="3">
        <v>0.149477</v>
      </c>
      <c r="E1351" s="3">
        <v>3.96397E-2</v>
      </c>
      <c r="F1351" s="3">
        <v>63.064999999999998</v>
      </c>
      <c r="G1351" s="3">
        <f t="shared" si="150"/>
        <v>0.40862854411024541</v>
      </c>
      <c r="H1351" s="3">
        <f t="shared" si="151"/>
        <v>0.28017239999999999</v>
      </c>
      <c r="I1351" s="3">
        <f t="shared" si="152"/>
        <v>2.8571080795797548E-2</v>
      </c>
      <c r="J1351" s="3">
        <f t="shared" si="148"/>
        <v>52.389859999999999</v>
      </c>
      <c r="K1351" s="3">
        <f t="shared" si="153"/>
        <v>5.3665795906144771</v>
      </c>
      <c r="L1351" s="3">
        <f t="shared" si="149"/>
        <v>0.32466224940890565</v>
      </c>
      <c r="M1351" s="3">
        <f t="shared" si="154"/>
        <v>4.2285201046583711E-2</v>
      </c>
    </row>
    <row r="1352" spans="1:13" x14ac:dyDescent="0.4">
      <c r="A1352" s="3">
        <v>64</v>
      </c>
      <c r="B1352" s="3">
        <v>2.34</v>
      </c>
      <c r="C1352" s="3">
        <v>0.26458300000000001</v>
      </c>
      <c r="D1352" s="3">
        <v>9.8523600000000003E-2</v>
      </c>
      <c r="E1352" s="3">
        <v>2.03448E-2</v>
      </c>
      <c r="F1352" s="3">
        <v>49.920999999999999</v>
      </c>
      <c r="G1352" s="3">
        <f t="shared" si="150"/>
        <v>0.30136293051368079</v>
      </c>
      <c r="H1352" s="3">
        <f t="shared" si="151"/>
        <v>0.26574720000000002</v>
      </c>
      <c r="I1352" s="3">
        <f t="shared" si="152"/>
        <v>1.0643475748081483E-3</v>
      </c>
      <c r="J1352" s="3">
        <f t="shared" si="148"/>
        <v>49.811799999999998</v>
      </c>
      <c r="K1352" s="3">
        <f t="shared" si="153"/>
        <v>0.5860435990606836</v>
      </c>
      <c r="L1352" s="3">
        <f t="shared" si="149"/>
        <v>0.30245417428188204</v>
      </c>
      <c r="M1352" s="3">
        <f t="shared" si="154"/>
        <v>5.6011667721838718E-3</v>
      </c>
    </row>
    <row r="1353" spans="1:13" x14ac:dyDescent="0.4">
      <c r="A1353" s="3">
        <v>64</v>
      </c>
      <c r="B1353" s="3">
        <v>2.34</v>
      </c>
      <c r="C1353" s="3">
        <v>0.26772699999999999</v>
      </c>
      <c r="D1353" s="3">
        <v>9.9668900000000005E-2</v>
      </c>
      <c r="E1353" s="3">
        <v>2.0501200000000001E-2</v>
      </c>
      <c r="F1353" s="3">
        <v>48.9968</v>
      </c>
      <c r="G1353" s="3">
        <f t="shared" si="150"/>
        <v>0.31207879392831206</v>
      </c>
      <c r="H1353" s="3">
        <f t="shared" si="151"/>
        <v>0.25544159999999999</v>
      </c>
      <c r="I1353" s="3">
        <f t="shared" si="152"/>
        <v>2.1212023954351931E-2</v>
      </c>
      <c r="J1353" s="3">
        <f t="shared" si="148"/>
        <v>47.289460000000005</v>
      </c>
      <c r="K1353" s="3">
        <f t="shared" si="153"/>
        <v>5.0240784574287636</v>
      </c>
      <c r="L1353" s="3">
        <f t="shared" si="149"/>
        <v>0.2834922884424293</v>
      </c>
      <c r="M1353" s="3">
        <f t="shared" si="154"/>
        <v>3.887119250903992E-2</v>
      </c>
    </row>
    <row r="1354" spans="1:13" x14ac:dyDescent="0.4">
      <c r="A1354" s="3">
        <v>64</v>
      </c>
      <c r="B1354" s="3">
        <v>2.34</v>
      </c>
      <c r="C1354" s="3">
        <v>0.26571</v>
      </c>
      <c r="D1354" s="3">
        <v>9.87841E-2</v>
      </c>
      <c r="E1354" s="3">
        <v>2.0355999999999999E-2</v>
      </c>
      <c r="F1354" s="3">
        <v>49.331099999999999</v>
      </c>
      <c r="G1354" s="3">
        <f t="shared" si="150"/>
        <v>0.304660193171995</v>
      </c>
      <c r="H1354" s="3">
        <f t="shared" si="151"/>
        <v>0.2458428</v>
      </c>
      <c r="I1354" s="3">
        <f t="shared" si="152"/>
        <v>2.4138094600858622E-2</v>
      </c>
      <c r="J1354" s="3">
        <f t="shared" si="148"/>
        <v>45.118499999999997</v>
      </c>
      <c r="K1354" s="3">
        <f t="shared" si="153"/>
        <v>6.0564428454332839</v>
      </c>
      <c r="L1354" s="3">
        <f t="shared" si="149"/>
        <v>0.26765476736815891</v>
      </c>
      <c r="M1354" s="3">
        <f t="shared" si="154"/>
        <v>4.010983839461179E-2</v>
      </c>
    </row>
    <row r="1355" spans="1:13" x14ac:dyDescent="0.4">
      <c r="A1355" s="3">
        <v>64</v>
      </c>
      <c r="B1355" s="3">
        <v>2.34</v>
      </c>
      <c r="C1355" s="3">
        <v>0.26556400000000002</v>
      </c>
      <c r="D1355" s="3">
        <v>9.9451700000000004E-2</v>
      </c>
      <c r="E1355" s="3">
        <v>2.0871799999999999E-2</v>
      </c>
      <c r="F1355" s="3">
        <v>50.635399999999997</v>
      </c>
      <c r="G1355" s="3">
        <f t="shared" si="150"/>
        <v>0.29658078532029475</v>
      </c>
      <c r="H1355" s="3">
        <f t="shared" si="151"/>
        <v>0.23579279999999997</v>
      </c>
      <c r="I1355" s="3">
        <f t="shared" si="152"/>
        <v>2.423482805715807E-2</v>
      </c>
      <c r="J1355" s="3">
        <f t="shared" si="148"/>
        <v>42.743280000000006</v>
      </c>
      <c r="K1355" s="3">
        <f t="shared" si="153"/>
        <v>6.2638228414921882</v>
      </c>
      <c r="L1355" s="3">
        <f t="shared" si="149"/>
        <v>0.24941960394610371</v>
      </c>
      <c r="M1355" s="3">
        <f t="shared" si="154"/>
        <v>3.9865823735208694E-2</v>
      </c>
    </row>
    <row r="1356" spans="1:13" x14ac:dyDescent="0.4">
      <c r="A1356" s="3">
        <v>64</v>
      </c>
      <c r="B1356" s="3">
        <v>2.34</v>
      </c>
      <c r="C1356" s="3">
        <v>0.265152</v>
      </c>
      <c r="D1356" s="3">
        <v>9.8970000000000002E-2</v>
      </c>
      <c r="E1356" s="3">
        <v>2.0640499999999999E-2</v>
      </c>
      <c r="F1356" s="3">
        <v>50.174700000000001</v>
      </c>
      <c r="G1356" s="3">
        <f t="shared" si="150"/>
        <v>0.29758816847512759</v>
      </c>
      <c r="H1356" s="3">
        <f t="shared" si="151"/>
        <v>0.22594880000000001</v>
      </c>
      <c r="I1356" s="3">
        <f t="shared" si="152"/>
        <v>1.9718236466783733E-2</v>
      </c>
      <c r="J1356" s="3">
        <f t="shared" si="148"/>
        <v>40.170900000000003</v>
      </c>
      <c r="K1356" s="3">
        <f t="shared" si="153"/>
        <v>5.0100867014453296</v>
      </c>
      <c r="L1356" s="3">
        <f t="shared" si="149"/>
        <v>0.23349089657567065</v>
      </c>
      <c r="M1356" s="3">
        <f t="shared" si="154"/>
        <v>3.3192551293196287E-2</v>
      </c>
    </row>
    <row r="1357" spans="1:13" x14ac:dyDescent="0.4">
      <c r="A1357" s="3">
        <v>64</v>
      </c>
      <c r="B1357" s="3">
        <v>2.36</v>
      </c>
      <c r="C1357" s="3">
        <v>0.21305499999999999</v>
      </c>
      <c r="D1357" s="3">
        <v>6.6889100000000007E-2</v>
      </c>
      <c r="E1357" s="3">
        <v>1.065E-2</v>
      </c>
      <c r="F1357" s="3">
        <v>37.3093</v>
      </c>
      <c r="G1357" s="3">
        <f t="shared" si="150"/>
        <v>0.20655350131641703</v>
      </c>
      <c r="H1357" s="3">
        <f t="shared" si="151"/>
        <v>0.21599820000000003</v>
      </c>
      <c r="I1357" s="3">
        <f t="shared" si="152"/>
        <v>2.1623799296145948E-3</v>
      </c>
      <c r="J1357" s="3">
        <f t="shared" si="148"/>
        <v>37.615840000000006</v>
      </c>
      <c r="K1357" s="3">
        <f t="shared" si="153"/>
        <v>0.30606651956723496</v>
      </c>
      <c r="L1357" s="3">
        <f t="shared" si="149"/>
        <v>0.21691226102637423</v>
      </c>
      <c r="M1357" s="3">
        <f t="shared" si="154"/>
        <v>8.7097340376465666E-3</v>
      </c>
    </row>
    <row r="1358" spans="1:13" x14ac:dyDescent="0.4">
      <c r="A1358" s="3">
        <v>64</v>
      </c>
      <c r="B1358" s="3">
        <v>2.36</v>
      </c>
      <c r="C1358" s="3">
        <v>0.21973300000000001</v>
      </c>
      <c r="D1358" s="3">
        <v>7.0259000000000002E-2</v>
      </c>
      <c r="E1358" s="3">
        <v>1.13601E-2</v>
      </c>
      <c r="F1358" s="3">
        <v>38.142000000000003</v>
      </c>
      <c r="G1358" s="3">
        <f t="shared" si="150"/>
        <v>0.23289118855696023</v>
      </c>
      <c r="H1358" s="3">
        <f t="shared" si="151"/>
        <v>0.21011000000000002</v>
      </c>
      <c r="I1358" s="3">
        <f t="shared" si="152"/>
        <v>1.3342405495262093E-2</v>
      </c>
      <c r="J1358" s="3">
        <f t="shared" si="148"/>
        <v>35.776319999999998</v>
      </c>
      <c r="K1358" s="3">
        <f t="shared" si="153"/>
        <v>3.8414560986167579</v>
      </c>
      <c r="L1358" s="3">
        <f t="shared" si="149"/>
        <v>0.21110948876054153</v>
      </c>
      <c r="M1358" s="3">
        <f t="shared" si="154"/>
        <v>1.8187005745579389E-2</v>
      </c>
    </row>
    <row r="1359" spans="1:13" x14ac:dyDescent="0.4">
      <c r="A1359" s="3">
        <v>64</v>
      </c>
      <c r="B1359" s="3">
        <v>2.36</v>
      </c>
      <c r="C1359" s="3">
        <v>0.21546000000000001</v>
      </c>
      <c r="D1359" s="3">
        <v>6.8003599999999997E-2</v>
      </c>
      <c r="E1359" s="3">
        <v>1.09117E-2</v>
      </c>
      <c r="F1359" s="3">
        <v>37.454999999999998</v>
      </c>
      <c r="G1359" s="3">
        <f t="shared" si="150"/>
        <v>0.21348437606171911</v>
      </c>
      <c r="H1359" s="3">
        <f t="shared" si="151"/>
        <v>0.2028874</v>
      </c>
      <c r="I1359" s="3">
        <f t="shared" si="152"/>
        <v>1.5737770739212086E-2</v>
      </c>
      <c r="J1359" s="3">
        <f t="shared" si="148"/>
        <v>33.8782</v>
      </c>
      <c r="K1359" s="3">
        <f t="shared" si="153"/>
        <v>4.4930539783091827</v>
      </c>
      <c r="L1359" s="3">
        <f t="shared" si="149"/>
        <v>0.19792324538132142</v>
      </c>
      <c r="M1359" s="3">
        <f t="shared" si="154"/>
        <v>2.1256473046026944E-2</v>
      </c>
    </row>
    <row r="1360" spans="1:13" x14ac:dyDescent="0.4">
      <c r="A1360" s="3">
        <v>64</v>
      </c>
      <c r="B1360" s="3">
        <v>2.36</v>
      </c>
      <c r="C1360" s="3">
        <v>0.21634400000000001</v>
      </c>
      <c r="D1360" s="3">
        <v>6.8568699999999996E-2</v>
      </c>
      <c r="E1360" s="3">
        <v>1.10451E-2</v>
      </c>
      <c r="F1360" s="3">
        <v>37.773499999999999</v>
      </c>
      <c r="G1360" s="3">
        <f t="shared" si="150"/>
        <v>0.21693724846812934</v>
      </c>
      <c r="H1360" s="3">
        <f t="shared" si="151"/>
        <v>0.196737</v>
      </c>
      <c r="I1360" s="3">
        <f t="shared" si="152"/>
        <v>1.5631189027070207E-2</v>
      </c>
      <c r="J1360" s="3">
        <f t="shared" si="148"/>
        <v>32.123040000000003</v>
      </c>
      <c r="K1360" s="3">
        <f t="shared" si="153"/>
        <v>4.4670088401971988</v>
      </c>
      <c r="L1360" s="3">
        <f t="shared" si="149"/>
        <v>0.19012638759679565</v>
      </c>
      <c r="M1360" s="3">
        <f t="shared" si="154"/>
        <v>2.1268421799512729E-2</v>
      </c>
    </row>
    <row r="1361" spans="1:13" x14ac:dyDescent="0.4">
      <c r="A1361" s="3">
        <v>64</v>
      </c>
      <c r="B1361" s="3">
        <v>2.36</v>
      </c>
      <c r="C1361" s="3">
        <v>0.21539900000000001</v>
      </c>
      <c r="D1361" s="3">
        <v>6.7945199999999997E-2</v>
      </c>
      <c r="E1361" s="3">
        <v>1.0876200000000001E-2</v>
      </c>
      <c r="F1361" s="3">
        <v>37.3994</v>
      </c>
      <c r="G1361" s="3">
        <f t="shared" si="150"/>
        <v>0.21469499072864551</v>
      </c>
      <c r="H1361" s="3">
        <f t="shared" si="151"/>
        <v>0.19012759999999998</v>
      </c>
      <c r="I1361" s="3">
        <f t="shared" si="152"/>
        <v>1.2644751173510695E-2</v>
      </c>
      <c r="J1361" s="3">
        <f t="shared" si="148"/>
        <v>30.250299999999999</v>
      </c>
      <c r="K1361" s="3">
        <f t="shared" si="153"/>
        <v>3.5803775622132319</v>
      </c>
      <c r="L1361" s="3">
        <f t="shared" si="149"/>
        <v>0.18058059917945701</v>
      </c>
      <c r="M1361" s="3">
        <f t="shared" si="154"/>
        <v>1.7463460755172928E-2</v>
      </c>
    </row>
    <row r="1362" spans="1:13" x14ac:dyDescent="0.4">
      <c r="A1362" s="3">
        <v>64</v>
      </c>
      <c r="B1362" s="3">
        <v>2.38</v>
      </c>
      <c r="C1362" s="3">
        <v>0.183614</v>
      </c>
      <c r="D1362" s="3">
        <v>5.0048599999999999E-2</v>
      </c>
      <c r="E1362" s="3">
        <v>6.1804499999999997E-3</v>
      </c>
      <c r="F1362" s="3">
        <v>28.111699999999999</v>
      </c>
      <c r="G1362" s="3">
        <f t="shared" si="150"/>
        <v>0.17753963998725353</v>
      </c>
      <c r="H1362" s="3">
        <f t="shared" si="151"/>
        <v>0.183197</v>
      </c>
      <c r="I1362" s="3">
        <f t="shared" si="152"/>
        <v>1.3155485547861837E-3</v>
      </c>
      <c r="J1362" s="3">
        <f t="shared" ref="J1362:J1425" si="155">AVERAGE(F1362:F1366)</f>
        <v>28.40784</v>
      </c>
      <c r="K1362" s="3">
        <f t="shared" si="153"/>
        <v>0.23211489051760573</v>
      </c>
      <c r="L1362" s="3">
        <f t="shared" ref="L1362:L1425" si="156">AVERAGE(G1362:G1366)</f>
        <v>0.16835980216504198</v>
      </c>
      <c r="M1362" s="3">
        <f t="shared" si="154"/>
        <v>8.2797265312201038E-3</v>
      </c>
    </row>
    <row r="1363" spans="1:13" x14ac:dyDescent="0.4">
      <c r="A1363" s="3">
        <v>64</v>
      </c>
      <c r="B1363" s="3">
        <v>2.38</v>
      </c>
      <c r="C1363" s="3">
        <v>0.18362000000000001</v>
      </c>
      <c r="D1363" s="3">
        <v>5.0364399999999997E-2</v>
      </c>
      <c r="E1363" s="3">
        <v>6.3391999999999997E-3</v>
      </c>
      <c r="F1363" s="3">
        <v>28.651399999999999</v>
      </c>
      <c r="G1363" s="3">
        <f t="shared" si="150"/>
        <v>0.16695997166085963</v>
      </c>
      <c r="H1363" s="3">
        <f t="shared" si="151"/>
        <v>0.17822979999999999</v>
      </c>
      <c r="I1363" s="3">
        <f t="shared" si="152"/>
        <v>9.8122538980603222E-3</v>
      </c>
      <c r="J1363" s="3">
        <f t="shared" si="155"/>
        <v>27.13664</v>
      </c>
      <c r="K1363" s="3">
        <f t="shared" si="153"/>
        <v>2.6964015684611962</v>
      </c>
      <c r="L1363" s="3">
        <f t="shared" si="156"/>
        <v>0.15878495997885908</v>
      </c>
      <c r="M1363" s="3">
        <f t="shared" si="154"/>
        <v>1.6108174511972571E-2</v>
      </c>
    </row>
    <row r="1364" spans="1:13" x14ac:dyDescent="0.4">
      <c r="A1364" s="3">
        <v>64</v>
      </c>
      <c r="B1364" s="3">
        <v>2.38</v>
      </c>
      <c r="C1364" s="3">
        <v>0.18470800000000001</v>
      </c>
      <c r="D1364" s="3">
        <v>5.0781300000000001E-2</v>
      </c>
      <c r="E1364" s="3">
        <v>6.3862500000000004E-3</v>
      </c>
      <c r="F1364" s="3">
        <v>28.679200000000002</v>
      </c>
      <c r="G1364" s="3">
        <f t="shared" si="150"/>
        <v>0.17450008713909027</v>
      </c>
      <c r="H1364" s="3">
        <f t="shared" si="151"/>
        <v>0.17338819999999999</v>
      </c>
      <c r="I1364" s="3">
        <f t="shared" si="152"/>
        <v>1.1740966917592433E-2</v>
      </c>
      <c r="J1364" s="3">
        <f t="shared" si="155"/>
        <v>25.866820000000001</v>
      </c>
      <c r="K1364" s="3">
        <f t="shared" si="153"/>
        <v>3.1421979029972107</v>
      </c>
      <c r="L1364" s="3">
        <f t="shared" si="156"/>
        <v>0.15188751085488489</v>
      </c>
      <c r="M1364" s="3">
        <f t="shared" si="154"/>
        <v>1.8357533860800263E-2</v>
      </c>
    </row>
    <row r="1365" spans="1:13" x14ac:dyDescent="0.4">
      <c r="A1365" s="3">
        <v>64</v>
      </c>
      <c r="B1365" s="3">
        <v>2.38</v>
      </c>
      <c r="C1365" s="3">
        <v>0.18329699999999999</v>
      </c>
      <c r="D1365" s="3">
        <v>5.0105499999999997E-2</v>
      </c>
      <c r="E1365" s="3">
        <v>6.2572599999999997E-3</v>
      </c>
      <c r="F1365" s="3">
        <v>28.409800000000001</v>
      </c>
      <c r="G1365" s="3">
        <f t="shared" si="150"/>
        <v>0.16920830638143614</v>
      </c>
      <c r="H1365" s="3">
        <f t="shared" si="151"/>
        <v>0.16801779999999999</v>
      </c>
      <c r="I1365" s="3">
        <f t="shared" si="152"/>
        <v>1.1473071993149869E-2</v>
      </c>
      <c r="J1365" s="3">
        <f t="shared" si="155"/>
        <v>24.514140000000005</v>
      </c>
      <c r="K1365" s="3">
        <f t="shared" si="153"/>
        <v>3.0957842357631846</v>
      </c>
      <c r="L1365" s="3">
        <f t="shared" si="156"/>
        <v>0.14120203938535927</v>
      </c>
      <c r="M1365" s="3">
        <f t="shared" si="154"/>
        <v>1.7619993589099686E-2</v>
      </c>
    </row>
    <row r="1366" spans="1:13" x14ac:dyDescent="0.4">
      <c r="A1366" s="3">
        <v>64</v>
      </c>
      <c r="B1366" s="3">
        <v>2.38</v>
      </c>
      <c r="C1366" s="3">
        <v>0.18074599999999999</v>
      </c>
      <c r="D1366" s="3">
        <v>4.9047300000000002E-2</v>
      </c>
      <c r="E1366" s="3">
        <v>6.1084599999999996E-3</v>
      </c>
      <c r="F1366" s="3">
        <v>28.187100000000001</v>
      </c>
      <c r="G1366" s="3">
        <f t="shared" si="150"/>
        <v>0.15359100565657036</v>
      </c>
      <c r="H1366" s="3">
        <f t="shared" si="151"/>
        <v>0.16317100000000001</v>
      </c>
      <c r="I1366" s="3">
        <f t="shared" si="152"/>
        <v>8.8026591891314249E-3</v>
      </c>
      <c r="J1366" s="3">
        <f t="shared" si="155"/>
        <v>23.233480000000004</v>
      </c>
      <c r="K1366" s="3">
        <f t="shared" si="153"/>
        <v>2.4831851130352312</v>
      </c>
      <c r="L1366" s="3">
        <f t="shared" si="156"/>
        <v>0.13304411777236744</v>
      </c>
      <c r="M1366" s="3">
        <f t="shared" si="154"/>
        <v>1.0941894379025985E-2</v>
      </c>
    </row>
    <row r="1367" spans="1:13" x14ac:dyDescent="0.4">
      <c r="A1367" s="3">
        <v>64</v>
      </c>
      <c r="B1367" s="3">
        <v>2.4</v>
      </c>
      <c r="C1367" s="3">
        <v>0.158778</v>
      </c>
      <c r="D1367" s="3">
        <v>3.79578E-2</v>
      </c>
      <c r="E1367" s="3">
        <v>3.7619200000000002E-3</v>
      </c>
      <c r="F1367" s="3">
        <v>21.755700000000001</v>
      </c>
      <c r="G1367" s="3">
        <f t="shared" si="150"/>
        <v>0.12966542905633904</v>
      </c>
      <c r="H1367" s="3">
        <f t="shared" si="151"/>
        <v>0.15882539999999998</v>
      </c>
      <c r="I1367" s="3">
        <f t="shared" si="152"/>
        <v>5.2528681689149718E-4</v>
      </c>
      <c r="J1367" s="3">
        <f t="shared" si="155"/>
        <v>22.061680000000003</v>
      </c>
      <c r="K1367" s="3">
        <f t="shared" si="153"/>
        <v>0.22218333330832821</v>
      </c>
      <c r="L1367" s="3">
        <f t="shared" si="156"/>
        <v>0.12765348823566236</v>
      </c>
      <c r="M1367" s="3">
        <f t="shared" si="154"/>
        <v>3.7999050485302095E-3</v>
      </c>
    </row>
    <row r="1368" spans="1:13" x14ac:dyDescent="0.4">
      <c r="A1368" s="3">
        <v>64</v>
      </c>
      <c r="B1368" s="3">
        <v>2.4</v>
      </c>
      <c r="C1368" s="3">
        <v>0.159412</v>
      </c>
      <c r="D1368" s="3">
        <v>3.8480100000000003E-2</v>
      </c>
      <c r="E1368" s="3">
        <v>3.8536899999999999E-3</v>
      </c>
      <c r="F1368" s="3">
        <v>22.302299999999999</v>
      </c>
      <c r="G1368" s="3">
        <f t="shared" si="150"/>
        <v>0.13247272604098859</v>
      </c>
      <c r="H1368" s="3">
        <f t="shared" si="151"/>
        <v>0.1553378</v>
      </c>
      <c r="I1368" s="3">
        <f t="shared" si="152"/>
        <v>7.0185444188948492E-3</v>
      </c>
      <c r="J1368" s="3">
        <f t="shared" si="155"/>
        <v>21.346039999999995</v>
      </c>
      <c r="K1368" s="3">
        <f t="shared" si="153"/>
        <v>1.5924418125633355</v>
      </c>
      <c r="L1368" s="3">
        <f t="shared" si="156"/>
        <v>0.11910834748930983</v>
      </c>
      <c r="M1368" s="3">
        <f t="shared" si="154"/>
        <v>1.6496434915026795E-2</v>
      </c>
    </row>
    <row r="1369" spans="1:13" x14ac:dyDescent="0.4">
      <c r="A1369" s="3">
        <v>64</v>
      </c>
      <c r="B1369" s="3">
        <v>2.4</v>
      </c>
      <c r="C1369" s="3">
        <v>0.157856</v>
      </c>
      <c r="D1369" s="3">
        <v>3.7759899999999999E-2</v>
      </c>
      <c r="E1369" s="3">
        <v>3.75955E-3</v>
      </c>
      <c r="F1369" s="3">
        <v>21.915800000000001</v>
      </c>
      <c r="G1369" s="3">
        <f t="shared" si="150"/>
        <v>0.12107272979146222</v>
      </c>
      <c r="H1369" s="3">
        <f t="shared" si="151"/>
        <v>0.152059</v>
      </c>
      <c r="I1369" s="3">
        <f t="shared" si="152"/>
        <v>8.0959934288510876E-3</v>
      </c>
      <c r="J1369" s="3">
        <f t="shared" si="155"/>
        <v>20.471779999999999</v>
      </c>
      <c r="K1369" s="3">
        <f t="shared" si="153"/>
        <v>1.9801902387397026</v>
      </c>
      <c r="L1369" s="3">
        <f t="shared" si="156"/>
        <v>0.11294839871765176</v>
      </c>
      <c r="M1369" s="3">
        <f t="shared" si="154"/>
        <v>1.610169139863098E-2</v>
      </c>
    </row>
    <row r="1370" spans="1:13" x14ac:dyDescent="0.4">
      <c r="A1370" s="3">
        <v>64</v>
      </c>
      <c r="B1370" s="3">
        <v>2.4</v>
      </c>
      <c r="C1370" s="3">
        <v>0.15906300000000001</v>
      </c>
      <c r="D1370" s="3">
        <v>3.81955E-2</v>
      </c>
      <c r="E1370" s="3">
        <v>3.8146399999999998E-3</v>
      </c>
      <c r="F1370" s="3">
        <v>22.006499999999999</v>
      </c>
      <c r="G1370" s="3">
        <f t="shared" si="150"/>
        <v>0.12841869831647701</v>
      </c>
      <c r="H1370" s="3">
        <f t="shared" si="151"/>
        <v>0.14857179999999998</v>
      </c>
      <c r="I1370" s="3">
        <f t="shared" si="152"/>
        <v>8.5881760671285765E-3</v>
      </c>
      <c r="J1370" s="3">
        <f t="shared" si="155"/>
        <v>19.726739999999999</v>
      </c>
      <c r="K1370" s="3">
        <f t="shared" si="153"/>
        <v>1.9974449845740527</v>
      </c>
      <c r="L1370" s="3">
        <f t="shared" si="156"/>
        <v>0.10406328566838685</v>
      </c>
      <c r="M1370" s="3">
        <f t="shared" si="154"/>
        <v>2.0752691425660715E-2</v>
      </c>
    </row>
    <row r="1371" spans="1:13" x14ac:dyDescent="0.4">
      <c r="A1371" s="3">
        <v>64</v>
      </c>
      <c r="B1371" s="3">
        <v>2.4</v>
      </c>
      <c r="C1371" s="3">
        <v>0.15901799999999999</v>
      </c>
      <c r="D1371" s="3">
        <v>3.83697E-2</v>
      </c>
      <c r="E1371" s="3">
        <v>3.8573800000000001E-3</v>
      </c>
      <c r="F1371" s="3">
        <v>22.328099999999999</v>
      </c>
      <c r="G1371" s="3">
        <f t="shared" si="150"/>
        <v>0.12663785797304494</v>
      </c>
      <c r="H1371" s="3">
        <f t="shared" si="151"/>
        <v>0.1451508</v>
      </c>
      <c r="I1371" s="3">
        <f t="shared" si="152"/>
        <v>6.984908142559928E-3</v>
      </c>
      <c r="J1371" s="3">
        <f t="shared" si="155"/>
        <v>18.874720000000003</v>
      </c>
      <c r="K1371" s="3">
        <f t="shared" si="153"/>
        <v>1.7345710010259017</v>
      </c>
      <c r="L1371" s="3">
        <f t="shared" si="156"/>
        <v>9.974133527499654E-2</v>
      </c>
      <c r="M1371" s="3">
        <f t="shared" si="154"/>
        <v>1.7171646737258697E-2</v>
      </c>
    </row>
    <row r="1372" spans="1:13" x14ac:dyDescent="0.4">
      <c r="A1372" s="3">
        <v>64</v>
      </c>
      <c r="B1372" s="3">
        <v>2.42</v>
      </c>
      <c r="C1372" s="3">
        <v>0.14133999999999999</v>
      </c>
      <c r="D1372" s="3">
        <v>3.07167E-2</v>
      </c>
      <c r="E1372" s="3">
        <v>2.5844599999999998E-3</v>
      </c>
      <c r="F1372" s="3">
        <v>18.177499999999998</v>
      </c>
      <c r="G1372" s="3">
        <f t="shared" si="150"/>
        <v>8.6939725324576389E-2</v>
      </c>
      <c r="H1372" s="3">
        <f t="shared" si="151"/>
        <v>0.1418538</v>
      </c>
      <c r="I1372" s="3">
        <f t="shared" si="152"/>
        <v>9.1074747323284327E-4</v>
      </c>
      <c r="J1372" s="3">
        <f t="shared" si="155"/>
        <v>18.01848</v>
      </c>
      <c r="K1372" s="3">
        <f t="shared" si="153"/>
        <v>0.16577130511641552</v>
      </c>
      <c r="L1372" s="3">
        <f t="shared" si="156"/>
        <v>9.6230081045348553E-2</v>
      </c>
      <c r="M1372" s="3">
        <f t="shared" si="154"/>
        <v>1.2461942808302378E-2</v>
      </c>
    </row>
    <row r="1373" spans="1:13" x14ac:dyDescent="0.4">
      <c r="A1373" s="3">
        <v>64</v>
      </c>
      <c r="B1373" s="3">
        <v>2.42</v>
      </c>
      <c r="C1373" s="3">
        <v>0.14301800000000001</v>
      </c>
      <c r="D1373" s="3">
        <v>3.1048099999999999E-2</v>
      </c>
      <c r="E1373" s="3">
        <v>2.5979200000000001E-3</v>
      </c>
      <c r="F1373" s="3">
        <v>17.931000000000001</v>
      </c>
      <c r="G1373" s="3">
        <f t="shared" si="150"/>
        <v>0.10167298218269827</v>
      </c>
      <c r="H1373" s="3">
        <f t="shared" si="151"/>
        <v>0.13900899999999999</v>
      </c>
      <c r="I1373" s="3">
        <f t="shared" si="152"/>
        <v>6.0103515371399008E-3</v>
      </c>
      <c r="J1373" s="3">
        <f t="shared" si="155"/>
        <v>17.328939999999999</v>
      </c>
      <c r="K1373" s="3">
        <f t="shared" si="153"/>
        <v>1.3076851572148402</v>
      </c>
      <c r="L1373" s="3">
        <f t="shared" si="156"/>
        <v>9.6129709689243129E-2</v>
      </c>
      <c r="M1373" s="3">
        <f t="shared" si="154"/>
        <v>1.2538153269070176E-2</v>
      </c>
    </row>
    <row r="1374" spans="1:13" x14ac:dyDescent="0.4">
      <c r="A1374" s="3">
        <v>64</v>
      </c>
      <c r="B1374" s="3">
        <v>2.42</v>
      </c>
      <c r="C1374" s="3">
        <v>0.14041999999999999</v>
      </c>
      <c r="D1374" s="3">
        <v>3.0465200000000001E-2</v>
      </c>
      <c r="E1374" s="3">
        <v>2.5709700000000001E-3</v>
      </c>
      <c r="F1374" s="3">
        <v>18.1906</v>
      </c>
      <c r="G1374" s="3">
        <f t="shared" si="150"/>
        <v>7.6647164545137647E-2</v>
      </c>
      <c r="H1374" s="3">
        <f t="shared" si="151"/>
        <v>0.1355036</v>
      </c>
      <c r="I1374" s="3">
        <f t="shared" si="152"/>
        <v>7.561041266915554E-3</v>
      </c>
      <c r="J1374" s="3">
        <f t="shared" si="155"/>
        <v>16.624940000000002</v>
      </c>
      <c r="K1374" s="3">
        <f t="shared" si="153"/>
        <v>1.6866546743183668</v>
      </c>
      <c r="L1374" s="3">
        <f t="shared" si="156"/>
        <v>8.8098013316122409E-2</v>
      </c>
      <c r="M1374" s="3">
        <f t="shared" si="154"/>
        <v>1.8060844685586889E-2</v>
      </c>
    </row>
    <row r="1375" spans="1:13" x14ac:dyDescent="0.4">
      <c r="A1375" s="3">
        <v>64</v>
      </c>
      <c r="B1375" s="3">
        <v>2.42</v>
      </c>
      <c r="C1375" s="3">
        <v>0.141958</v>
      </c>
      <c r="D1375" s="3">
        <v>3.0636900000000002E-2</v>
      </c>
      <c r="E1375" s="3">
        <v>2.5151000000000001E-3</v>
      </c>
      <c r="F1375" s="3">
        <v>17.746400000000001</v>
      </c>
      <c r="G1375" s="3">
        <f t="shared" si="150"/>
        <v>0.10680894634952542</v>
      </c>
      <c r="H1375" s="3">
        <f t="shared" si="151"/>
        <v>0.13279679999999999</v>
      </c>
      <c r="I1375" s="3">
        <f t="shared" si="152"/>
        <v>7.7369882357413459E-3</v>
      </c>
      <c r="J1375" s="3">
        <f t="shared" si="155"/>
        <v>15.866099999999999</v>
      </c>
      <c r="K1375" s="3">
        <f t="shared" si="153"/>
        <v>1.664928137788535</v>
      </c>
      <c r="L1375" s="3">
        <f t="shared" si="156"/>
        <v>8.8345020754106413E-2</v>
      </c>
      <c r="M1375" s="3">
        <f t="shared" si="154"/>
        <v>1.7910367718705411E-2</v>
      </c>
    </row>
    <row r="1376" spans="1:13" x14ac:dyDescent="0.4">
      <c r="A1376" s="3">
        <v>64</v>
      </c>
      <c r="B1376" s="3">
        <v>2.42</v>
      </c>
      <c r="C1376" s="3">
        <v>0.14253299999999999</v>
      </c>
      <c r="D1376" s="3">
        <v>3.0978100000000001E-2</v>
      </c>
      <c r="E1376" s="3">
        <v>2.5648899999999998E-3</v>
      </c>
      <c r="F1376" s="3">
        <v>18.046900000000001</v>
      </c>
      <c r="G1376" s="3">
        <f t="shared" si="150"/>
        <v>0.10908158682480507</v>
      </c>
      <c r="H1376" s="3">
        <f t="shared" si="151"/>
        <v>0.12999560000000004</v>
      </c>
      <c r="I1376" s="3">
        <f t="shared" si="152"/>
        <v>6.3184781268909966E-3</v>
      </c>
      <c r="J1376" s="3">
        <f t="shared" si="155"/>
        <v>15.225800000000001</v>
      </c>
      <c r="K1376" s="3">
        <f t="shared" si="153"/>
        <v>1.4156305605630308</v>
      </c>
      <c r="L1376" s="3">
        <f t="shared" si="156"/>
        <v>8.5707282112201313E-2</v>
      </c>
      <c r="M1376" s="3">
        <f t="shared" si="154"/>
        <v>1.5849476721414082E-2</v>
      </c>
    </row>
    <row r="1377" spans="1:13" x14ac:dyDescent="0.4">
      <c r="A1377" s="3">
        <v>64</v>
      </c>
      <c r="B1377" s="3">
        <v>2.44</v>
      </c>
      <c r="C1377" s="3">
        <v>0.12711600000000001</v>
      </c>
      <c r="D1377" s="3">
        <v>2.4933E-2</v>
      </c>
      <c r="E1377" s="3">
        <v>1.7037599999999999E-3</v>
      </c>
      <c r="F1377" s="3">
        <v>14.729799999999999</v>
      </c>
      <c r="G1377" s="3">
        <f t="shared" si="150"/>
        <v>8.6437868544049223E-2</v>
      </c>
      <c r="H1377" s="3">
        <f t="shared" si="151"/>
        <v>0.1268126</v>
      </c>
      <c r="I1377" s="3">
        <f t="shared" si="152"/>
        <v>7.9751704683975839E-4</v>
      </c>
      <c r="J1377" s="3">
        <f t="shared" si="155"/>
        <v>14.51558</v>
      </c>
      <c r="K1377" s="3">
        <f t="shared" si="153"/>
        <v>0.12023474373075345</v>
      </c>
      <c r="L1377" s="3">
        <f t="shared" si="156"/>
        <v>7.7620714431704624E-2</v>
      </c>
      <c r="M1377" s="3">
        <f t="shared" si="154"/>
        <v>1.1607774362969617E-2</v>
      </c>
    </row>
    <row r="1378" spans="1:13" x14ac:dyDescent="0.4">
      <c r="A1378" s="3">
        <v>64</v>
      </c>
      <c r="B1378" s="3">
        <v>2.44</v>
      </c>
      <c r="C1378" s="3">
        <v>0.12549099999999999</v>
      </c>
      <c r="D1378" s="3">
        <v>2.4332800000000002E-2</v>
      </c>
      <c r="E1378" s="3">
        <v>1.6669899999999999E-3</v>
      </c>
      <c r="F1378" s="3">
        <v>14.411</v>
      </c>
      <c r="G1378" s="3">
        <f t="shared" si="150"/>
        <v>6.1514500317094711E-2</v>
      </c>
      <c r="H1378" s="3">
        <f t="shared" si="151"/>
        <v>0.12481100000000001</v>
      </c>
      <c r="I1378" s="3">
        <f t="shared" si="152"/>
        <v>3.9302764279373539E-3</v>
      </c>
      <c r="J1378" s="3">
        <f t="shared" si="155"/>
        <v>14.045420000000002</v>
      </c>
      <c r="K1378" s="3">
        <f t="shared" si="153"/>
        <v>0.83499865005878904</v>
      </c>
      <c r="L1378" s="3">
        <f t="shared" si="156"/>
        <v>7.3282329325622911E-2</v>
      </c>
      <c r="M1378" s="3">
        <f t="shared" si="154"/>
        <v>1.1555187009228992E-2</v>
      </c>
    </row>
    <row r="1379" spans="1:13" x14ac:dyDescent="0.4">
      <c r="A1379" s="3">
        <v>64</v>
      </c>
      <c r="B1379" s="3">
        <v>2.44</v>
      </c>
      <c r="C1379" s="3">
        <v>0.126886</v>
      </c>
      <c r="D1379" s="3">
        <v>2.4676099999999999E-2</v>
      </c>
      <c r="E1379" s="3">
        <v>1.68446E-3</v>
      </c>
      <c r="F1379" s="3">
        <v>14.3964</v>
      </c>
      <c r="G1379" s="3">
        <f t="shared" si="150"/>
        <v>7.7882201735057666E-2</v>
      </c>
      <c r="H1379" s="3">
        <f t="shared" si="151"/>
        <v>0.12317180000000001</v>
      </c>
      <c r="I1379" s="3">
        <f t="shared" si="152"/>
        <v>4.8954741711094776E-3</v>
      </c>
      <c r="J1379" s="3">
        <f t="shared" si="155"/>
        <v>13.59408</v>
      </c>
      <c r="K1379" s="3">
        <f t="shared" si="153"/>
        <v>1.0872222282495885</v>
      </c>
      <c r="L1379" s="3">
        <f t="shared" si="156"/>
        <v>7.8553657285503675E-2</v>
      </c>
      <c r="M1379" s="3">
        <f t="shared" si="154"/>
        <v>1.0982065766568573E-2</v>
      </c>
    </row>
    <row r="1380" spans="1:13" x14ac:dyDescent="0.4">
      <c r="A1380" s="3">
        <v>64</v>
      </c>
      <c r="B1380" s="3">
        <v>2.44</v>
      </c>
      <c r="C1380" s="3">
        <v>0.12795200000000001</v>
      </c>
      <c r="D1380" s="3">
        <v>2.5035999999999999E-2</v>
      </c>
      <c r="E1380" s="3">
        <v>1.70436E-3</v>
      </c>
      <c r="F1380" s="3">
        <v>14.5449</v>
      </c>
      <c r="G1380" s="3">
        <f t="shared" si="150"/>
        <v>9.3620253139999887E-2</v>
      </c>
      <c r="H1380" s="3">
        <f t="shared" si="151"/>
        <v>0.1206396</v>
      </c>
      <c r="I1380" s="3">
        <f t="shared" si="152"/>
        <v>5.5501009216049457E-3</v>
      </c>
      <c r="J1380" s="3">
        <f t="shared" si="155"/>
        <v>13.144579999999999</v>
      </c>
      <c r="K1380" s="3">
        <f t="shared" si="153"/>
        <v>1.12648457317444</v>
      </c>
      <c r="L1380" s="3">
        <f t="shared" si="156"/>
        <v>7.0983043484646985E-2</v>
      </c>
      <c r="M1380" s="3">
        <f t="shared" si="154"/>
        <v>1.8974435514709266E-2</v>
      </c>
    </row>
    <row r="1381" spans="1:13" x14ac:dyDescent="0.4">
      <c r="A1381" s="3">
        <v>64</v>
      </c>
      <c r="B1381" s="3">
        <v>2.44</v>
      </c>
      <c r="C1381" s="3">
        <v>0.12661800000000001</v>
      </c>
      <c r="D1381" s="3">
        <v>2.46672E-2</v>
      </c>
      <c r="E1381" s="3">
        <v>1.7001E-3</v>
      </c>
      <c r="F1381" s="3">
        <v>14.495799999999999</v>
      </c>
      <c r="G1381" s="3">
        <f t="shared" si="150"/>
        <v>6.8648748422321604E-2</v>
      </c>
      <c r="H1381" s="3">
        <f t="shared" si="151"/>
        <v>0.118295</v>
      </c>
      <c r="I1381" s="3">
        <f t="shared" si="152"/>
        <v>4.3015009938392485E-3</v>
      </c>
      <c r="J1381" s="3">
        <f t="shared" si="155"/>
        <v>12.678139999999999</v>
      </c>
      <c r="K1381" s="3">
        <f t="shared" si="153"/>
        <v>0.91263468397820591</v>
      </c>
      <c r="L1381" s="3">
        <f t="shared" si="156"/>
        <v>6.4766929038862164E-2</v>
      </c>
      <c r="M1381" s="3">
        <f t="shared" si="154"/>
        <v>1.5269529999723041E-2</v>
      </c>
    </row>
    <row r="1382" spans="1:13" x14ac:dyDescent="0.4">
      <c r="A1382" s="3">
        <v>64</v>
      </c>
      <c r="B1382" s="3">
        <v>2.46</v>
      </c>
      <c r="C1382" s="3">
        <v>0.117108</v>
      </c>
      <c r="D1382" s="3">
        <v>2.1148900000000002E-2</v>
      </c>
      <c r="E1382" s="3">
        <v>1.2549499999999999E-3</v>
      </c>
      <c r="F1382" s="3">
        <v>12.379</v>
      </c>
      <c r="G1382" s="3">
        <f t="shared" si="150"/>
        <v>6.4745943013640672E-2</v>
      </c>
      <c r="H1382" s="3">
        <f t="shared" si="151"/>
        <v>0.11613739999999999</v>
      </c>
      <c r="I1382" s="3">
        <f t="shared" si="152"/>
        <v>1.0992962476057146E-3</v>
      </c>
      <c r="J1382" s="3">
        <f t="shared" si="155"/>
        <v>12.208979999999999</v>
      </c>
      <c r="K1382" s="3">
        <f t="shared" si="153"/>
        <v>8.8316236332851017E-2</v>
      </c>
      <c r="L1382" s="3">
        <f t="shared" si="156"/>
        <v>6.4840100250114482E-2</v>
      </c>
      <c r="M1382" s="3">
        <f t="shared" si="154"/>
        <v>1.5288820666400901E-2</v>
      </c>
    </row>
    <row r="1383" spans="1:13" x14ac:dyDescent="0.4">
      <c r="A1383" s="3">
        <v>64</v>
      </c>
      <c r="B1383" s="3">
        <v>2.46</v>
      </c>
      <c r="C1383" s="3">
        <v>0.117295</v>
      </c>
      <c r="D1383" s="3">
        <v>2.1057900000000001E-2</v>
      </c>
      <c r="E1383" s="3">
        <v>1.2134100000000001E-3</v>
      </c>
      <c r="F1383" s="3">
        <v>12.154299999999999</v>
      </c>
      <c r="G1383" s="3">
        <f t="shared" si="150"/>
        <v>8.7871140116498547E-2</v>
      </c>
      <c r="H1383" s="3">
        <f t="shared" si="151"/>
        <v>0.11395139999999999</v>
      </c>
      <c r="I1383" s="3">
        <f t="shared" si="152"/>
        <v>4.0099093555839901E-3</v>
      </c>
      <c r="J1383" s="3">
        <f t="shared" si="155"/>
        <v>11.777579999999999</v>
      </c>
      <c r="K1383" s="3">
        <f t="shared" si="153"/>
        <v>0.77815830111873774</v>
      </c>
      <c r="L1383" s="3">
        <f t="shared" si="156"/>
        <v>6.3541840040574435E-2</v>
      </c>
      <c r="M1383" s="3">
        <f t="shared" si="154"/>
        <v>1.5515619125358008E-2</v>
      </c>
    </row>
    <row r="1384" spans="1:13" x14ac:dyDescent="0.4">
      <c r="A1384" s="3">
        <v>64</v>
      </c>
      <c r="B1384" s="3">
        <v>2.46</v>
      </c>
      <c r="C1384" s="3">
        <v>0.11422499999999999</v>
      </c>
      <c r="D1384" s="3">
        <v>2.0343799999999999E-2</v>
      </c>
      <c r="E1384" s="3">
        <v>1.19191E-3</v>
      </c>
      <c r="F1384" s="3">
        <v>12.148899999999999</v>
      </c>
      <c r="G1384" s="3">
        <f t="shared" si="150"/>
        <v>4.0029132730774242E-2</v>
      </c>
      <c r="H1384" s="3">
        <f t="shared" si="151"/>
        <v>0.11191419999999999</v>
      </c>
      <c r="I1384" s="3">
        <f t="shared" si="152"/>
        <v>4.3654260456454895E-3</v>
      </c>
      <c r="J1384" s="3">
        <f t="shared" si="155"/>
        <v>11.43066</v>
      </c>
      <c r="K1384" s="3">
        <f t="shared" si="153"/>
        <v>0.90860380936907803</v>
      </c>
      <c r="L1384" s="3">
        <f t="shared" si="156"/>
        <v>5.8356519464920598E-2</v>
      </c>
      <c r="M1384" s="3">
        <f t="shared" si="154"/>
        <v>9.7966419850109513E-3</v>
      </c>
    </row>
    <row r="1385" spans="1:13" x14ac:dyDescent="0.4">
      <c r="A1385" s="3">
        <v>64</v>
      </c>
      <c r="B1385" s="3">
        <v>2.46</v>
      </c>
      <c r="C1385" s="3">
        <v>0.116229</v>
      </c>
      <c r="D1385" s="3">
        <v>2.0843899999999999E-2</v>
      </c>
      <c r="E1385" s="3">
        <v>1.22189E-3</v>
      </c>
      <c r="F1385" s="3">
        <v>12.2127</v>
      </c>
      <c r="G1385" s="3">
        <f t="shared" si="150"/>
        <v>6.2539680911075757E-2</v>
      </c>
      <c r="H1385" s="3">
        <f t="shared" si="151"/>
        <v>0.11012600000000002</v>
      </c>
      <c r="I1385" s="3">
        <f t="shared" si="152"/>
        <v>4.856257447870738E-3</v>
      </c>
      <c r="J1385" s="3">
        <f t="shared" si="155"/>
        <v>11.035239999999998</v>
      </c>
      <c r="K1385" s="3">
        <f t="shared" si="153"/>
        <v>0.93966795539701176</v>
      </c>
      <c r="L1385" s="3">
        <f t="shared" si="156"/>
        <v>5.8603236356396325E-2</v>
      </c>
      <c r="M1385" s="3">
        <f t="shared" si="154"/>
        <v>9.3367188729656676E-3</v>
      </c>
    </row>
    <row r="1386" spans="1:13" x14ac:dyDescent="0.4">
      <c r="A1386" s="3">
        <v>64</v>
      </c>
      <c r="B1386" s="3">
        <v>2.46</v>
      </c>
      <c r="C1386" s="3">
        <v>0.11583</v>
      </c>
      <c r="D1386" s="3">
        <v>2.0713800000000001E-2</v>
      </c>
      <c r="E1386" s="3">
        <v>1.1983499999999999E-3</v>
      </c>
      <c r="F1386" s="3">
        <v>12.15</v>
      </c>
      <c r="G1386" s="3">
        <f t="shared" si="150"/>
        <v>6.9014604478583208E-2</v>
      </c>
      <c r="H1386" s="3">
        <f t="shared" si="151"/>
        <v>0.10806199999999999</v>
      </c>
      <c r="I1386" s="3">
        <f t="shared" si="152"/>
        <v>3.9281594163170118E-3</v>
      </c>
      <c r="J1386" s="3">
        <f t="shared" si="155"/>
        <v>10.636579999999999</v>
      </c>
      <c r="K1386" s="3">
        <f t="shared" si="153"/>
        <v>0.76150025712405389</v>
      </c>
      <c r="L1386" s="3">
        <f t="shared" si="156"/>
        <v>5.6306920299093052E-2</v>
      </c>
      <c r="M1386" s="3">
        <f t="shared" si="154"/>
        <v>9.4967335107246174E-3</v>
      </c>
    </row>
    <row r="1387" spans="1:13" x14ac:dyDescent="0.4">
      <c r="A1387" s="3">
        <v>64</v>
      </c>
      <c r="B1387" s="3">
        <v>2.48</v>
      </c>
      <c r="C1387" s="3">
        <v>0.10617799999999999</v>
      </c>
      <c r="D1387" s="3">
        <v>1.7462800000000001E-2</v>
      </c>
      <c r="E1387" s="3">
        <v>8.6155400000000005E-4</v>
      </c>
      <c r="F1387" s="3">
        <v>10.222</v>
      </c>
      <c r="G1387" s="3">
        <f t="shared" si="150"/>
        <v>5.8254641965940435E-2</v>
      </c>
      <c r="H1387" s="3">
        <f t="shared" si="151"/>
        <v>0.1062694</v>
      </c>
      <c r="I1387" s="3">
        <f t="shared" si="152"/>
        <v>6.5898546266211224E-4</v>
      </c>
      <c r="J1387" s="3">
        <f t="shared" si="155"/>
        <v>10.233919999999999</v>
      </c>
      <c r="K1387" s="3">
        <f t="shared" si="153"/>
        <v>9.8160835367269009E-2</v>
      </c>
      <c r="L1387" s="3">
        <f t="shared" si="156"/>
        <v>5.3632741768252591E-2</v>
      </c>
      <c r="M1387" s="3">
        <f t="shared" si="154"/>
        <v>7.1293504763032421E-3</v>
      </c>
    </row>
    <row r="1388" spans="1:13" x14ac:dyDescent="0.4">
      <c r="A1388" s="3">
        <v>64</v>
      </c>
      <c r="B1388" s="3">
        <v>2.48</v>
      </c>
      <c r="C1388" s="3">
        <v>0.107109</v>
      </c>
      <c r="D1388" s="3">
        <v>1.7781100000000001E-2</v>
      </c>
      <c r="E1388" s="3">
        <v>8.8974799999999999E-4</v>
      </c>
      <c r="F1388" s="3">
        <v>10.419700000000001</v>
      </c>
      <c r="G1388" s="3">
        <f t="shared" si="150"/>
        <v>6.1944537238229347E-2</v>
      </c>
      <c r="H1388" s="3">
        <f t="shared" si="151"/>
        <v>0.10496113999999998</v>
      </c>
      <c r="I1388" s="3">
        <f t="shared" si="152"/>
        <v>2.742186842357758E-3</v>
      </c>
      <c r="J1388" s="3">
        <f t="shared" si="155"/>
        <v>10.003572</v>
      </c>
      <c r="K1388" s="3">
        <f t="shared" si="153"/>
        <v>0.47683105009636306</v>
      </c>
      <c r="L1388" s="3">
        <f t="shared" si="156"/>
        <v>4.8552994730237643E-2</v>
      </c>
      <c r="M1388" s="3">
        <f t="shared" si="154"/>
        <v>1.0348274755554219E-2</v>
      </c>
    </row>
    <row r="1389" spans="1:13" x14ac:dyDescent="0.4">
      <c r="A1389" s="3">
        <v>64</v>
      </c>
      <c r="B1389" s="3">
        <v>2.48</v>
      </c>
      <c r="C1389" s="3">
        <v>0.105284</v>
      </c>
      <c r="D1389" s="3">
        <v>1.7243399999999999E-2</v>
      </c>
      <c r="E1389" s="3">
        <v>8.5519800000000005E-4</v>
      </c>
      <c r="F1389" s="3">
        <v>10.171799999999999</v>
      </c>
      <c r="G1389" s="3">
        <f t="shared" si="150"/>
        <v>4.1262717188152886E-2</v>
      </c>
      <c r="H1389" s="3">
        <f t="shared" si="151"/>
        <v>0.10355694</v>
      </c>
      <c r="I1389" s="3">
        <f t="shared" si="152"/>
        <v>3.061804894894517E-3</v>
      </c>
      <c r="J1389" s="3">
        <f t="shared" si="155"/>
        <v>9.7623339999999992</v>
      </c>
      <c r="K1389" s="3">
        <f t="shared" si="153"/>
        <v>0.5092928116358999</v>
      </c>
      <c r="L1389" s="3">
        <f t="shared" si="156"/>
        <v>4.0892053082374757E-2</v>
      </c>
      <c r="M1389" s="3">
        <f t="shared" si="154"/>
        <v>1.1690305671242371E-2</v>
      </c>
    </row>
    <row r="1390" spans="1:13" x14ac:dyDescent="0.4">
      <c r="A1390" s="3">
        <v>64</v>
      </c>
      <c r="B1390" s="3">
        <v>2.48</v>
      </c>
      <c r="C1390" s="3">
        <v>0.105909</v>
      </c>
      <c r="D1390" s="3">
        <v>1.7404300000000001E-2</v>
      </c>
      <c r="E1390" s="3">
        <v>8.6233100000000003E-4</v>
      </c>
      <c r="F1390" s="3">
        <v>10.2194</v>
      </c>
      <c r="G1390" s="3">
        <f t="shared" si="150"/>
        <v>5.1058100624559399E-2</v>
      </c>
      <c r="H1390" s="3">
        <f t="shared" si="151"/>
        <v>0.10224796</v>
      </c>
      <c r="I1390" s="3">
        <f t="shared" si="152"/>
        <v>3.4215478629415702E-3</v>
      </c>
      <c r="J1390" s="3">
        <f t="shared" si="155"/>
        <v>9.5289939999999991</v>
      </c>
      <c r="K1390" s="3">
        <f t="shared" si="153"/>
        <v>0.53486427951771087</v>
      </c>
      <c r="L1390" s="3">
        <f t="shared" si="156"/>
        <v>4.1198625586183549E-2</v>
      </c>
      <c r="M1390" s="3">
        <f t="shared" si="154"/>
        <v>1.1716077173414689E-2</v>
      </c>
    </row>
    <row r="1391" spans="1:13" x14ac:dyDescent="0.4">
      <c r="A1391" s="3">
        <v>64</v>
      </c>
      <c r="B1391" s="3">
        <v>2.48</v>
      </c>
      <c r="C1391" s="3">
        <v>0.106867</v>
      </c>
      <c r="D1391" s="3">
        <v>1.7558000000000001E-2</v>
      </c>
      <c r="E1391" s="3">
        <v>8.7338800000000001E-4</v>
      </c>
      <c r="F1391" s="3">
        <v>10.136699999999999</v>
      </c>
      <c r="G1391" s="3">
        <f t="shared" si="150"/>
        <v>5.5643711824380881E-2</v>
      </c>
      <c r="H1391" s="3">
        <f t="shared" si="151"/>
        <v>0.10099751999999999</v>
      </c>
      <c r="I1391" s="3">
        <f t="shared" si="152"/>
        <v>2.9674178737751134E-3</v>
      </c>
      <c r="J1391" s="3">
        <f t="shared" si="155"/>
        <v>9.2811139999999988</v>
      </c>
      <c r="K1391" s="3">
        <f t="shared" si="153"/>
        <v>0.43541026233197555</v>
      </c>
      <c r="L1391" s="3">
        <f t="shared" si="156"/>
        <v>4.0052408982905054E-2</v>
      </c>
      <c r="M1391" s="3">
        <f t="shared" si="154"/>
        <v>1.0950777431887722E-2</v>
      </c>
    </row>
    <row r="1392" spans="1:13" x14ac:dyDescent="0.4">
      <c r="A1392" s="3">
        <v>64</v>
      </c>
      <c r="B1392" s="3">
        <v>2.5</v>
      </c>
      <c r="C1392" s="3">
        <v>9.9636699999999995E-2</v>
      </c>
      <c r="D1392" s="3">
        <v>1.54635E-2</v>
      </c>
      <c r="E1392" s="3">
        <v>6.9379000000000001E-4</v>
      </c>
      <c r="F1392" s="3">
        <v>9.0702599999999993</v>
      </c>
      <c r="G1392" s="3">
        <f t="shared" si="150"/>
        <v>3.2855906775865695E-2</v>
      </c>
      <c r="H1392" s="3">
        <f t="shared" si="151"/>
        <v>9.929041999999999E-2</v>
      </c>
      <c r="I1392" s="3">
        <f t="shared" si="152"/>
        <v>6.5019371082777986E-4</v>
      </c>
      <c r="J1392" s="3">
        <f t="shared" si="155"/>
        <v>9.0144559999999991</v>
      </c>
      <c r="K1392" s="3">
        <f t="shared" si="153"/>
        <v>0.13308023603826366</v>
      </c>
      <c r="L1392" s="3">
        <f t="shared" si="156"/>
        <v>3.7703226119427578E-2</v>
      </c>
      <c r="M1392" s="3">
        <f t="shared" si="154"/>
        <v>8.2909905293638338E-3</v>
      </c>
    </row>
    <row r="1393" spans="1:13" x14ac:dyDescent="0.4">
      <c r="A1393" s="3">
        <v>64</v>
      </c>
      <c r="B1393" s="3">
        <v>2.5</v>
      </c>
      <c r="C1393" s="3">
        <v>0.100088</v>
      </c>
      <c r="D1393" s="3">
        <v>1.5641100000000002E-2</v>
      </c>
      <c r="E1393" s="3">
        <v>7.16582E-4</v>
      </c>
      <c r="F1393" s="3">
        <v>9.2135099999999994</v>
      </c>
      <c r="G1393" s="3">
        <f t="shared" si="150"/>
        <v>2.3639828998914925E-2</v>
      </c>
      <c r="H1393" s="3">
        <f t="shared" si="151"/>
        <v>9.7776799999999997E-2</v>
      </c>
      <c r="I1393" s="3">
        <f t="shared" si="152"/>
        <v>2.9220987683512677E-3</v>
      </c>
      <c r="J1393" s="3">
        <f t="shared" si="155"/>
        <v>8.719736000000001</v>
      </c>
      <c r="K1393" s="3">
        <f t="shared" si="153"/>
        <v>0.57641716930015185</v>
      </c>
      <c r="L1393" s="3">
        <f t="shared" si="156"/>
        <v>3.7448964638719676E-2</v>
      </c>
      <c r="M1393" s="3">
        <f t="shared" si="154"/>
        <v>8.4536437556715222E-3</v>
      </c>
    </row>
    <row r="1394" spans="1:13" x14ac:dyDescent="0.4">
      <c r="A1394" s="3">
        <v>64</v>
      </c>
      <c r="B1394" s="3">
        <v>2.5</v>
      </c>
      <c r="C1394" s="3">
        <v>9.8739099999999996E-2</v>
      </c>
      <c r="D1394" s="3">
        <v>1.5245699999999999E-2</v>
      </c>
      <c r="E1394" s="3">
        <v>6.6745300000000003E-4</v>
      </c>
      <c r="F1394" s="3">
        <v>9.0051000000000005</v>
      </c>
      <c r="G1394" s="3">
        <f t="shared" si="150"/>
        <v>4.2795579707196829E-2</v>
      </c>
      <c r="H1394" s="3">
        <f t="shared" si="151"/>
        <v>9.6525480000000011E-2</v>
      </c>
      <c r="I1394" s="3">
        <f t="shared" si="152"/>
        <v>3.0029596423528588E-3</v>
      </c>
      <c r="J1394" s="3">
        <f t="shared" si="155"/>
        <v>8.4610760000000003</v>
      </c>
      <c r="K1394" s="3">
        <f t="shared" si="153"/>
        <v>0.58688803854227611</v>
      </c>
      <c r="L1394" s="3">
        <f t="shared" si="156"/>
        <v>4.1262215782926416E-2</v>
      </c>
      <c r="M1394" s="3">
        <f t="shared" si="154"/>
        <v>4.9307428796274934E-3</v>
      </c>
    </row>
    <row r="1395" spans="1:13" x14ac:dyDescent="0.4">
      <c r="A1395" s="3">
        <v>64</v>
      </c>
      <c r="B1395" s="3">
        <v>2.5</v>
      </c>
      <c r="C1395" s="3">
        <v>9.9656800000000004E-2</v>
      </c>
      <c r="D1395" s="3">
        <v>1.54124E-2</v>
      </c>
      <c r="E1395" s="3">
        <v>6.8032499999999996E-4</v>
      </c>
      <c r="F1395" s="3">
        <v>8.98</v>
      </c>
      <c r="G1395" s="3">
        <f t="shared" si="150"/>
        <v>4.5327017608166931E-2</v>
      </c>
      <c r="H1395" s="3">
        <f t="shared" si="151"/>
        <v>9.5325119999999999E-2</v>
      </c>
      <c r="I1395" s="3">
        <f t="shared" si="152"/>
        <v>3.0768395027365365E-3</v>
      </c>
      <c r="J1395" s="3">
        <f t="shared" si="155"/>
        <v>8.2272160000000003</v>
      </c>
      <c r="K1395" s="3">
        <f t="shared" si="153"/>
        <v>0.55565156609515642</v>
      </c>
      <c r="L1395" s="3">
        <f t="shared" si="156"/>
        <v>3.8866112600694815E-2</v>
      </c>
      <c r="M1395" s="3">
        <f t="shared" si="154"/>
        <v>6.3189612142876689E-3</v>
      </c>
    </row>
    <row r="1396" spans="1:13" x14ac:dyDescent="0.4">
      <c r="A1396" s="3">
        <v>64</v>
      </c>
      <c r="B1396" s="3">
        <v>2.5</v>
      </c>
      <c r="C1396" s="3">
        <v>9.8331500000000002E-2</v>
      </c>
      <c r="D1396" s="3">
        <v>1.50423E-2</v>
      </c>
      <c r="E1396" s="3">
        <v>6.4901399999999995E-4</v>
      </c>
      <c r="F1396" s="3">
        <v>8.8034099999999995</v>
      </c>
      <c r="G1396" s="3">
        <f t="shared" si="150"/>
        <v>4.3897797506993519E-2</v>
      </c>
      <c r="H1396" s="3">
        <f t="shared" si="151"/>
        <v>9.4063300000000002E-2</v>
      </c>
      <c r="I1396" s="3">
        <f t="shared" si="152"/>
        <v>2.2145200969961878E-3</v>
      </c>
      <c r="J1396" s="3">
        <f t="shared" si="155"/>
        <v>7.9747680000000001</v>
      </c>
      <c r="K1396" s="3">
        <f t="shared" si="153"/>
        <v>0.42847520728275496</v>
      </c>
      <c r="L1396" s="3">
        <f t="shared" si="156"/>
        <v>3.7486654105632858E-2</v>
      </c>
      <c r="M1396" s="3">
        <f t="shared" si="154"/>
        <v>5.4512194222370832E-3</v>
      </c>
    </row>
    <row r="1397" spans="1:13" x14ac:dyDescent="0.4">
      <c r="A1397" s="3">
        <v>64</v>
      </c>
      <c r="B1397" s="3">
        <v>2.52</v>
      </c>
      <c r="C1397" s="3">
        <v>9.20686E-2</v>
      </c>
      <c r="D1397" s="3">
        <v>1.31504E-2</v>
      </c>
      <c r="E1397" s="3">
        <v>5.0241299999999995E-4</v>
      </c>
      <c r="F1397" s="3">
        <v>7.59666</v>
      </c>
      <c r="G1397" s="3">
        <f t="shared" si="150"/>
        <v>3.1584599372326161E-2</v>
      </c>
      <c r="H1397" s="3">
        <f t="shared" si="151"/>
        <v>9.2952999999999994E-2</v>
      </c>
      <c r="I1397" s="3">
        <f t="shared" si="152"/>
        <v>5.9766102432733516E-4</v>
      </c>
      <c r="J1397" s="3">
        <f t="shared" si="155"/>
        <v>7.8096300000000003</v>
      </c>
      <c r="K1397" s="3">
        <f t="shared" si="153"/>
        <v>0.13781391163449347</v>
      </c>
      <c r="L1397" s="3">
        <f t="shared" si="156"/>
        <v>3.4577171372009975E-2</v>
      </c>
      <c r="M1397" s="3">
        <f t="shared" si="154"/>
        <v>5.1254200062331723E-3</v>
      </c>
    </row>
    <row r="1398" spans="1:13" x14ac:dyDescent="0.4">
      <c r="A1398" s="3">
        <v>64</v>
      </c>
      <c r="B1398" s="3">
        <v>2.52</v>
      </c>
      <c r="C1398" s="3">
        <v>9.3831399999999995E-2</v>
      </c>
      <c r="D1398" s="3">
        <v>1.3677099999999999E-2</v>
      </c>
      <c r="E1398" s="3">
        <v>5.3722299999999998E-4</v>
      </c>
      <c r="F1398" s="3">
        <v>7.92021</v>
      </c>
      <c r="G1398" s="3">
        <f t="shared" si="150"/>
        <v>4.2706084719948634E-2</v>
      </c>
      <c r="H1398" s="3">
        <f t="shared" si="151"/>
        <v>9.2016179999999975E-2</v>
      </c>
      <c r="I1398" s="3">
        <f t="shared" si="152"/>
        <v>2.3504835174065764E-3</v>
      </c>
      <c r="J1398" s="3">
        <f t="shared" si="155"/>
        <v>7.6375100000000007</v>
      </c>
      <c r="K1398" s="3">
        <f t="shared" si="153"/>
        <v>0.45913684739955241</v>
      </c>
      <c r="L1398" s="3">
        <f t="shared" si="156"/>
        <v>3.6132642589961628E-2</v>
      </c>
      <c r="M1398" s="3">
        <f t="shared" si="154"/>
        <v>5.1612182528436891E-3</v>
      </c>
    </row>
    <row r="1399" spans="1:13" x14ac:dyDescent="0.4">
      <c r="A1399" s="3">
        <v>64</v>
      </c>
      <c r="B1399" s="3">
        <v>2.52</v>
      </c>
      <c r="C1399" s="3">
        <v>9.2737299999999995E-2</v>
      </c>
      <c r="D1399" s="3">
        <v>1.34211E-2</v>
      </c>
      <c r="E1399" s="3">
        <v>5.2372599999999997E-4</v>
      </c>
      <c r="F1399" s="3">
        <v>7.8357999999999999</v>
      </c>
      <c r="G1399" s="3">
        <f t="shared" si="150"/>
        <v>3.0815063796038822E-2</v>
      </c>
      <c r="H1399" s="3">
        <f t="shared" si="151"/>
        <v>9.0940660000000006E-2</v>
      </c>
      <c r="I1399" s="3">
        <f t="shared" si="152"/>
        <v>2.4994269379999884E-3</v>
      </c>
      <c r="J1399" s="3">
        <f t="shared" si="155"/>
        <v>7.4485980000000014</v>
      </c>
      <c r="K1399" s="3">
        <f t="shared" si="153"/>
        <v>0.4967361219158517</v>
      </c>
      <c r="L1399" s="3">
        <f t="shared" si="156"/>
        <v>3.613463232275034E-2</v>
      </c>
      <c r="M1399" s="3">
        <f t="shared" si="154"/>
        <v>5.1637533322491875E-3</v>
      </c>
    </row>
    <row r="1400" spans="1:13" x14ac:dyDescent="0.4">
      <c r="A1400" s="3">
        <v>64</v>
      </c>
      <c r="B1400" s="3">
        <v>2.52</v>
      </c>
      <c r="C1400" s="3">
        <v>9.3347700000000006E-2</v>
      </c>
      <c r="D1400" s="3">
        <v>1.3462E-2</v>
      </c>
      <c r="E1400" s="3">
        <v>5.2278299999999997E-4</v>
      </c>
      <c r="F1400" s="3">
        <v>7.7177600000000002</v>
      </c>
      <c r="G1400" s="3">
        <f t="shared" si="150"/>
        <v>3.842972513285714E-2</v>
      </c>
      <c r="H1400" s="3">
        <f t="shared" si="151"/>
        <v>8.985760000000001E-2</v>
      </c>
      <c r="I1400" s="3">
        <f t="shared" si="152"/>
        <v>2.6547077119713214E-3</v>
      </c>
      <c r="J1400" s="3">
        <f t="shared" si="155"/>
        <v>7.2583719999999996</v>
      </c>
      <c r="K1400" s="3">
        <f t="shared" si="153"/>
        <v>0.49414443618844883</v>
      </c>
      <c r="L1400" s="3">
        <f t="shared" si="156"/>
        <v>3.549679311904972E-2</v>
      </c>
      <c r="M1400" s="3">
        <f t="shared" si="154"/>
        <v>5.9226482743483452E-3</v>
      </c>
    </row>
    <row r="1401" spans="1:13" x14ac:dyDescent="0.4">
      <c r="A1401" s="3">
        <v>64</v>
      </c>
      <c r="B1401" s="3">
        <v>2.52</v>
      </c>
      <c r="C1401" s="3">
        <v>9.2780000000000001E-2</v>
      </c>
      <c r="D1401" s="3">
        <v>1.35163E-2</v>
      </c>
      <c r="E1401" s="3">
        <v>5.3198500000000001E-4</v>
      </c>
      <c r="F1401" s="3">
        <v>7.9777199999999997</v>
      </c>
      <c r="G1401" s="3">
        <f t="shared" si="150"/>
        <v>2.9350383838879113E-2</v>
      </c>
      <c r="H1401" s="3">
        <f t="shared" si="151"/>
        <v>8.8845480000000004E-2</v>
      </c>
      <c r="I1401" s="3">
        <f t="shared" si="152"/>
        <v>2.0199555909969909E-3</v>
      </c>
      <c r="J1401" s="3">
        <f t="shared" si="155"/>
        <v>7.1099800000000002</v>
      </c>
      <c r="K1401" s="3">
        <f t="shared" si="153"/>
        <v>0.44262903009179133</v>
      </c>
      <c r="L1401" s="3">
        <f t="shared" si="156"/>
        <v>3.743222196118634E-2</v>
      </c>
      <c r="M1401" s="3">
        <f t="shared" si="154"/>
        <v>7.8367253503383669E-3</v>
      </c>
    </row>
    <row r="1402" spans="1:13" x14ac:dyDescent="0.4">
      <c r="A1402" s="3">
        <v>64</v>
      </c>
      <c r="B1402" s="3">
        <v>2.54</v>
      </c>
      <c r="C1402" s="3">
        <v>8.7384500000000004E-2</v>
      </c>
      <c r="D1402" s="3">
        <v>1.1813199999999999E-2</v>
      </c>
      <c r="E1402" s="3">
        <v>4.0217600000000002E-4</v>
      </c>
      <c r="F1402" s="3">
        <v>6.7360600000000002</v>
      </c>
      <c r="G1402" s="3">
        <f t="shared" si="150"/>
        <v>3.936195546208443E-2</v>
      </c>
      <c r="H1402" s="3">
        <f t="shared" si="151"/>
        <v>8.7792300000000004E-2</v>
      </c>
      <c r="I1402" s="3">
        <f t="shared" si="152"/>
        <v>4.7901721472197494E-4</v>
      </c>
      <c r="J1402" s="3">
        <f t="shared" si="155"/>
        <v>6.8926119999999997</v>
      </c>
      <c r="K1402" s="3">
        <f t="shared" si="153"/>
        <v>8.7624376380091698E-2</v>
      </c>
      <c r="L1402" s="3">
        <f t="shared" si="156"/>
        <v>3.6533555420821859E-2</v>
      </c>
      <c r="M1402" s="3">
        <f t="shared" si="154"/>
        <v>8.8977764317855236E-3</v>
      </c>
    </row>
    <row r="1403" spans="1:13" x14ac:dyDescent="0.4">
      <c r="A1403" s="3">
        <v>64</v>
      </c>
      <c r="B1403" s="3">
        <v>2.54</v>
      </c>
      <c r="C1403" s="3">
        <v>8.8453799999999999E-2</v>
      </c>
      <c r="D1403" s="3">
        <v>1.2149800000000001E-2</v>
      </c>
      <c r="E1403" s="3">
        <v>4.2393599999999997E-4</v>
      </c>
      <c r="F1403" s="3">
        <v>6.9756499999999999</v>
      </c>
      <c r="G1403" s="3">
        <f t="shared" si="150"/>
        <v>4.2716033383892182E-2</v>
      </c>
      <c r="H1403" s="3">
        <f t="shared" si="151"/>
        <v>8.6782479999999995E-2</v>
      </c>
      <c r="I1403" s="3">
        <f t="shared" si="152"/>
        <v>2.2653945381765155E-3</v>
      </c>
      <c r="J1403" s="3">
        <f t="shared" si="155"/>
        <v>6.78871</v>
      </c>
      <c r="K1403" s="3">
        <f t="shared" si="153"/>
        <v>0.28877788274035116</v>
      </c>
      <c r="L1403" s="3">
        <f t="shared" si="156"/>
        <v>2.9915979172115036E-2</v>
      </c>
      <c r="M1403" s="3">
        <f t="shared" si="154"/>
        <v>1.4727707940817935E-2</v>
      </c>
    </row>
    <row r="1404" spans="1:13" x14ac:dyDescent="0.4">
      <c r="A1404" s="3">
        <v>64</v>
      </c>
      <c r="B1404" s="3">
        <v>2.54</v>
      </c>
      <c r="C1404" s="3">
        <v>8.7321999999999997E-2</v>
      </c>
      <c r="D1404" s="3">
        <v>1.1894399999999999E-2</v>
      </c>
      <c r="E1404" s="3">
        <v>4.1270499999999997E-4</v>
      </c>
      <c r="F1404" s="3">
        <v>6.8846699999999998</v>
      </c>
      <c r="G1404" s="3">
        <f t="shared" si="150"/>
        <v>2.7625867777535729E-2</v>
      </c>
      <c r="H1404" s="3">
        <f t="shared" si="151"/>
        <v>8.5740239999999995E-2</v>
      </c>
      <c r="I1404" s="3">
        <f t="shared" si="152"/>
        <v>2.4481086925216343E-3</v>
      </c>
      <c r="J1404" s="3">
        <f t="shared" si="155"/>
        <v>6.6393919999999991</v>
      </c>
      <c r="K1404" s="3">
        <f t="shared" si="153"/>
        <v>0.34168569214411076</v>
      </c>
      <c r="L1404" s="3">
        <f t="shared" si="156"/>
        <v>2.9746919515822291E-2</v>
      </c>
      <c r="M1404" s="3">
        <f t="shared" si="154"/>
        <v>1.4583955578937826E-2</v>
      </c>
    </row>
    <row r="1405" spans="1:13" x14ac:dyDescent="0.4">
      <c r="A1405" s="3">
        <v>64</v>
      </c>
      <c r="B1405" s="3">
        <v>2.54</v>
      </c>
      <c r="C1405" s="3">
        <v>8.8287099999999993E-2</v>
      </c>
      <c r="D1405" s="3">
        <v>1.21204E-2</v>
      </c>
      <c r="E1405" s="3">
        <v>4.1951100000000002E-4</v>
      </c>
      <c r="F1405" s="3">
        <v>6.9757999999999996</v>
      </c>
      <c r="G1405" s="3">
        <f t="shared" si="150"/>
        <v>4.8106869343540248E-2</v>
      </c>
      <c r="H1405" s="3">
        <f t="shared" si="151"/>
        <v>8.4977780000000003E-2</v>
      </c>
      <c r="I1405" s="3">
        <f t="shared" si="152"/>
        <v>2.4303414816852346E-3</v>
      </c>
      <c r="J1405" s="3">
        <f t="shared" si="155"/>
        <v>6.4978700000000007</v>
      </c>
      <c r="K1405" s="3">
        <f t="shared" si="153"/>
        <v>0.35698536653482033</v>
      </c>
      <c r="L1405" s="3">
        <f t="shared" si="156"/>
        <v>3.1619634092694568E-2</v>
      </c>
      <c r="M1405" s="3">
        <f t="shared" si="154"/>
        <v>1.4791069969984335E-2</v>
      </c>
    </row>
    <row r="1406" spans="1:13" x14ac:dyDescent="0.4">
      <c r="A1406" s="3">
        <v>64</v>
      </c>
      <c r="B1406" s="3">
        <v>2.54</v>
      </c>
      <c r="C1406" s="3">
        <v>8.7514099999999997E-2</v>
      </c>
      <c r="D1406" s="3">
        <v>1.19319E-2</v>
      </c>
      <c r="E1406" s="3">
        <v>4.16494E-4</v>
      </c>
      <c r="F1406" s="3">
        <v>6.8908800000000001</v>
      </c>
      <c r="G1406" s="3">
        <f t="shared" si="150"/>
        <v>2.4857051137056718E-2</v>
      </c>
      <c r="H1406" s="3">
        <f t="shared" si="151"/>
        <v>8.3769259999999998E-2</v>
      </c>
      <c r="I1406" s="3">
        <f t="shared" si="152"/>
        <v>1.9364615323832269E-3</v>
      </c>
      <c r="J1406" s="3">
        <f t="shared" si="155"/>
        <v>6.3010520000000003</v>
      </c>
      <c r="K1406" s="3">
        <f t="shared" si="153"/>
        <v>0.30701367874412372</v>
      </c>
      <c r="L1406" s="3">
        <f t="shared" si="156"/>
        <v>2.9720914731285998E-2</v>
      </c>
      <c r="M1406" s="3">
        <f t="shared" si="154"/>
        <v>1.3060896835086251E-2</v>
      </c>
    </row>
    <row r="1407" spans="1:13" x14ac:dyDescent="0.4">
      <c r="A1407" s="3">
        <v>64</v>
      </c>
      <c r="B1407" s="3">
        <v>2.56</v>
      </c>
      <c r="C1407" s="3">
        <v>8.2335400000000003E-2</v>
      </c>
      <c r="D1407" s="3">
        <v>1.06645E-2</v>
      </c>
      <c r="E1407" s="3">
        <v>3.3905399999999998E-4</v>
      </c>
      <c r="F1407" s="3">
        <v>6.2165499999999998</v>
      </c>
      <c r="G1407" s="3">
        <f t="shared" si="150"/>
        <v>6.2740742185503073E-3</v>
      </c>
      <c r="H1407" s="3">
        <f t="shared" si="151"/>
        <v>8.2833860000000009E-2</v>
      </c>
      <c r="I1407" s="3">
        <f t="shared" si="152"/>
        <v>4.9389192582993441E-4</v>
      </c>
      <c r="J1407" s="3">
        <f t="shared" si="155"/>
        <v>6.1483119999999998</v>
      </c>
      <c r="K1407" s="3">
        <f t="shared" si="153"/>
        <v>8.599285956403567E-2</v>
      </c>
      <c r="L1407" s="3">
        <f t="shared" si="156"/>
        <v>3.0173156821378423E-2</v>
      </c>
      <c r="M1407" s="3">
        <f t="shared" si="154"/>
        <v>1.2923073554437945E-2</v>
      </c>
    </row>
    <row r="1408" spans="1:13" x14ac:dyDescent="0.4">
      <c r="A1408" s="3">
        <v>64</v>
      </c>
      <c r="B1408" s="3">
        <v>2.56</v>
      </c>
      <c r="C1408" s="3">
        <v>8.32426E-2</v>
      </c>
      <c r="D1408" s="3">
        <v>1.0822500000000001E-2</v>
      </c>
      <c r="E1408" s="3">
        <v>3.3666700000000002E-4</v>
      </c>
      <c r="F1408" s="3">
        <v>6.2290599999999996</v>
      </c>
      <c r="G1408" s="3">
        <f t="shared" si="150"/>
        <v>4.1870735102428447E-2</v>
      </c>
      <c r="H1408" s="3">
        <f t="shared" si="151"/>
        <v>8.2116880000000003E-2</v>
      </c>
      <c r="I1408" s="3">
        <f t="shared" si="152"/>
        <v>1.7363588965418413E-3</v>
      </c>
      <c r="J1408" s="3">
        <f t="shared" si="155"/>
        <v>6.0044939999999993</v>
      </c>
      <c r="K1408" s="3">
        <f t="shared" si="153"/>
        <v>0.26552125154872241</v>
      </c>
      <c r="L1408" s="3">
        <f t="shared" si="156"/>
        <v>3.428938518704383E-2</v>
      </c>
      <c r="M1408" s="3">
        <f t="shared" si="154"/>
        <v>6.1669287721169584E-3</v>
      </c>
    </row>
    <row r="1409" spans="1:13" x14ac:dyDescent="0.4">
      <c r="A1409" s="3">
        <v>64</v>
      </c>
      <c r="B1409" s="3">
        <v>2.56</v>
      </c>
      <c r="C1409" s="3">
        <v>8.3509700000000006E-2</v>
      </c>
      <c r="D1409" s="3">
        <v>1.08345E-2</v>
      </c>
      <c r="E1409" s="3">
        <v>3.3913299999999998E-4</v>
      </c>
      <c r="F1409" s="3">
        <v>6.17706</v>
      </c>
      <c r="G1409" s="3">
        <f t="shared" si="150"/>
        <v>3.6989440661897133E-2</v>
      </c>
      <c r="H1409" s="3">
        <f t="shared" si="151"/>
        <v>8.1132360000000001E-2</v>
      </c>
      <c r="I1409" s="3">
        <f t="shared" si="152"/>
        <v>2.1622842159161226E-3</v>
      </c>
      <c r="J1409" s="3">
        <f t="shared" si="155"/>
        <v>5.8440560000000001</v>
      </c>
      <c r="K1409" s="3">
        <f t="shared" si="153"/>
        <v>0.31844167846561794</v>
      </c>
      <c r="L1409" s="3">
        <f t="shared" si="156"/>
        <v>3.3139199455175537E-2</v>
      </c>
      <c r="M1409" s="3">
        <f t="shared" si="154"/>
        <v>5.0875139655420145E-3</v>
      </c>
    </row>
    <row r="1410" spans="1:13" x14ac:dyDescent="0.4">
      <c r="A1410" s="3">
        <v>64</v>
      </c>
      <c r="B1410" s="3">
        <v>2.56</v>
      </c>
      <c r="C1410" s="3">
        <v>8.2244499999999998E-2</v>
      </c>
      <c r="D1410" s="3">
        <v>1.0508999999999999E-2</v>
      </c>
      <c r="E1410" s="3">
        <v>3.1852399999999999E-4</v>
      </c>
      <c r="F1410" s="3">
        <v>5.9917100000000003</v>
      </c>
      <c r="G1410" s="3">
        <f t="shared" si="150"/>
        <v>3.8613272536497378E-2</v>
      </c>
      <c r="H1410" s="3">
        <f t="shared" si="151"/>
        <v>8.0143239999999991E-2</v>
      </c>
      <c r="I1410" s="3">
        <f t="shared" si="152"/>
        <v>1.9712831979195669E-3</v>
      </c>
      <c r="J1410" s="3">
        <f t="shared" si="155"/>
        <v>5.72323</v>
      </c>
      <c r="K1410" s="3">
        <f t="shared" si="153"/>
        <v>0.28165530188512339</v>
      </c>
      <c r="L1410" s="3">
        <f t="shared" si="156"/>
        <v>2.8706416129733348E-2</v>
      </c>
      <c r="M1410" s="3">
        <f t="shared" si="154"/>
        <v>8.3872820598026032E-3</v>
      </c>
    </row>
    <row r="1411" spans="1:13" x14ac:dyDescent="0.4">
      <c r="A1411" s="3">
        <v>64</v>
      </c>
      <c r="B1411" s="3">
        <v>2.56</v>
      </c>
      <c r="C1411" s="3">
        <v>8.2837099999999997E-2</v>
      </c>
      <c r="D1411" s="3">
        <v>1.06915E-2</v>
      </c>
      <c r="E1411" s="3">
        <v>3.3362499999999999E-4</v>
      </c>
      <c r="F1411" s="3">
        <v>6.1271800000000001</v>
      </c>
      <c r="G1411" s="3">
        <f t="shared" ref="G1411:G1474" si="157">1-E1411/(3*D1411^2)</f>
        <v>2.7118261587518844E-2</v>
      </c>
      <c r="H1411" s="3">
        <f t="shared" ref="H1411:H1474" si="158">AVERAGE(C1411:C1415)</f>
        <v>7.9514940000000006E-2</v>
      </c>
      <c r="I1411" s="3">
        <f t="shared" ref="I1411:I1474" si="159">_xlfn.STDEV.P(C1411:C1415)</f>
        <v>1.6806420470760557E-3</v>
      </c>
      <c r="J1411" s="3">
        <f t="shared" si="155"/>
        <v>5.6126820000000004</v>
      </c>
      <c r="K1411" s="3">
        <f t="shared" ref="K1411:K1474" si="160">_xlfn.STDEV.P(F1411:F1415)</f>
        <v>0.26239911626375567</v>
      </c>
      <c r="L1411" s="3">
        <f t="shared" si="156"/>
        <v>3.0503431569621365E-2</v>
      </c>
      <c r="M1411" s="3">
        <f t="shared" ref="M1411:M1474" si="161">_xlfn.STDEV.P(G1411:G1415)</f>
        <v>1.0902710954752814E-2</v>
      </c>
    </row>
    <row r="1412" spans="1:13" x14ac:dyDescent="0.4">
      <c r="A1412" s="3">
        <v>64</v>
      </c>
      <c r="B1412" s="3">
        <v>2.58</v>
      </c>
      <c r="C1412" s="3">
        <v>7.8750500000000001E-2</v>
      </c>
      <c r="D1412" s="3">
        <v>9.6644000000000001E-3</v>
      </c>
      <c r="E1412" s="3">
        <v>2.7267699999999998E-4</v>
      </c>
      <c r="F1412" s="3">
        <v>5.4974600000000002</v>
      </c>
      <c r="G1412" s="3">
        <f t="shared" si="157"/>
        <v>2.685521604687735E-2</v>
      </c>
      <c r="H1412" s="3">
        <f t="shared" si="158"/>
        <v>7.8719120000000004E-2</v>
      </c>
      <c r="I1412" s="3">
        <f t="shared" si="159"/>
        <v>2.6493930927667361E-4</v>
      </c>
      <c r="J1412" s="3">
        <f t="shared" si="155"/>
        <v>5.5066079999999999</v>
      </c>
      <c r="K1412" s="3">
        <f t="shared" si="160"/>
        <v>6.8631978086020409E-2</v>
      </c>
      <c r="L1412" s="3">
        <f t="shared" si="156"/>
        <v>2.9132244923465909E-2</v>
      </c>
      <c r="M1412" s="3">
        <f t="shared" si="161"/>
        <v>1.1647880373102994E-2</v>
      </c>
    </row>
    <row r="1413" spans="1:13" x14ac:dyDescent="0.4">
      <c r="A1413" s="3">
        <v>64</v>
      </c>
      <c r="B1413" s="3">
        <v>2.58</v>
      </c>
      <c r="C1413" s="3">
        <v>7.8320000000000001E-2</v>
      </c>
      <c r="D1413" s="3">
        <v>9.5523199999999996E-3</v>
      </c>
      <c r="E1413" s="3">
        <v>2.6385299999999998E-4</v>
      </c>
      <c r="F1413" s="3">
        <v>5.4268700000000001</v>
      </c>
      <c r="G1413" s="3">
        <f t="shared" si="157"/>
        <v>3.6119806443086988E-2</v>
      </c>
      <c r="H1413" s="3">
        <f t="shared" si="158"/>
        <v>7.8020919999999994E-2</v>
      </c>
      <c r="I1413" s="3">
        <f t="shared" si="159"/>
        <v>1.405811781711908E-3</v>
      </c>
      <c r="J1413" s="3">
        <f t="shared" si="155"/>
        <v>5.3993340000000005</v>
      </c>
      <c r="K1413" s="3">
        <f t="shared" si="160"/>
        <v>0.22957325154294417</v>
      </c>
      <c r="L1413" s="3">
        <f t="shared" si="156"/>
        <v>2.8756842385316173E-2</v>
      </c>
      <c r="M1413" s="3">
        <f t="shared" si="161"/>
        <v>1.1745059824800301E-2</v>
      </c>
    </row>
    <row r="1414" spans="1:13" x14ac:dyDescent="0.4">
      <c r="A1414" s="3">
        <v>64</v>
      </c>
      <c r="B1414" s="3">
        <v>2.58</v>
      </c>
      <c r="C1414" s="3">
        <v>7.8564099999999998E-2</v>
      </c>
      <c r="D1414" s="3">
        <v>9.6826099999999995E-3</v>
      </c>
      <c r="E1414" s="3">
        <v>2.77089E-4</v>
      </c>
      <c r="F1414" s="3">
        <v>5.5729300000000004</v>
      </c>
      <c r="G1414" s="3">
        <f t="shared" si="157"/>
        <v>1.4825524034686177E-2</v>
      </c>
      <c r="H1414" s="3">
        <f t="shared" si="158"/>
        <v>7.739241999999999E-2</v>
      </c>
      <c r="I1414" s="3">
        <f t="shared" si="159"/>
        <v>1.7833710229786771E-3</v>
      </c>
      <c r="J1414" s="3">
        <f t="shared" si="155"/>
        <v>5.3144539999999996</v>
      </c>
      <c r="K1414" s="3">
        <f t="shared" si="160"/>
        <v>0.27721440089576876</v>
      </c>
      <c r="L1414" s="3">
        <f t="shared" si="156"/>
        <v>2.5452818277044997E-2</v>
      </c>
      <c r="M1414" s="3">
        <f t="shared" si="161"/>
        <v>1.1530737617770547E-2</v>
      </c>
    </row>
    <row r="1415" spans="1:13" x14ac:dyDescent="0.4">
      <c r="A1415" s="3">
        <v>64</v>
      </c>
      <c r="B1415" s="3">
        <v>2.58</v>
      </c>
      <c r="C1415" s="3">
        <v>7.9103000000000007E-2</v>
      </c>
      <c r="D1415" s="3">
        <v>9.6831999999999994E-3</v>
      </c>
      <c r="E1415" s="3">
        <v>2.6790400000000002E-4</v>
      </c>
      <c r="F1415" s="3">
        <v>5.4389700000000003</v>
      </c>
      <c r="G1415" s="3">
        <f t="shared" si="157"/>
        <v>4.7598349735937462E-2</v>
      </c>
      <c r="H1415" s="3">
        <f t="shared" si="158"/>
        <v>7.6664679999999999E-2</v>
      </c>
      <c r="I1415" s="3">
        <f t="shared" si="159"/>
        <v>1.8956469686099281E-3</v>
      </c>
      <c r="J1415" s="3">
        <f t="shared" si="155"/>
        <v>5.1815519999999999</v>
      </c>
      <c r="K1415" s="3">
        <f t="shared" si="160"/>
        <v>0.28070560339259348</v>
      </c>
      <c r="L1415" s="3">
        <f t="shared" si="156"/>
        <v>2.8705680894547746E-2</v>
      </c>
      <c r="M1415" s="3">
        <f t="shared" si="161"/>
        <v>1.030262658310558E-2</v>
      </c>
    </row>
    <row r="1416" spans="1:13" x14ac:dyDescent="0.4">
      <c r="A1416" s="3">
        <v>64</v>
      </c>
      <c r="B1416" s="3">
        <v>2.58</v>
      </c>
      <c r="C1416" s="3">
        <v>7.8857999999999998E-2</v>
      </c>
      <c r="D1416" s="3">
        <v>9.7439099999999997E-3</v>
      </c>
      <c r="E1416" s="3">
        <v>2.7905999999999997E-4</v>
      </c>
      <c r="F1416" s="3">
        <v>5.5968099999999996</v>
      </c>
      <c r="G1416" s="3">
        <f t="shared" si="157"/>
        <v>2.0262328356741577E-2</v>
      </c>
      <c r="H1416" s="3">
        <f t="shared" si="158"/>
        <v>7.572509999999999E-2</v>
      </c>
      <c r="I1416" s="3">
        <f t="shared" si="159"/>
        <v>1.5945928395675172E-3</v>
      </c>
      <c r="J1416" s="3">
        <f t="shared" si="155"/>
        <v>5.0801639999999999</v>
      </c>
      <c r="K1416" s="3">
        <f t="shared" si="160"/>
        <v>0.2602221158625837</v>
      </c>
      <c r="L1416" s="3">
        <f t="shared" si="156"/>
        <v>2.2253608914034072E-2</v>
      </c>
      <c r="M1416" s="3">
        <f t="shared" si="161"/>
        <v>5.3728323387691622E-3</v>
      </c>
    </row>
    <row r="1417" spans="1:13" x14ac:dyDescent="0.4">
      <c r="A1417" s="3">
        <v>64</v>
      </c>
      <c r="B1417" s="3">
        <v>2.6</v>
      </c>
      <c r="C1417" s="3">
        <v>7.5259499999999993E-2</v>
      </c>
      <c r="D1417" s="3">
        <v>8.8131200000000007E-3</v>
      </c>
      <c r="E1417" s="3">
        <v>2.2719299999999999E-4</v>
      </c>
      <c r="F1417" s="3">
        <v>4.9610900000000004</v>
      </c>
      <c r="G1417" s="3">
        <f t="shared" si="157"/>
        <v>2.4978203356128659E-2</v>
      </c>
      <c r="H1417" s="3">
        <f t="shared" si="158"/>
        <v>7.4948799999999996E-2</v>
      </c>
      <c r="I1417" s="3">
        <f t="shared" si="159"/>
        <v>2.9858423267144939E-4</v>
      </c>
      <c r="J1417" s="3">
        <f t="shared" si="155"/>
        <v>4.9831580000000004</v>
      </c>
      <c r="K1417" s="3">
        <f t="shared" si="160"/>
        <v>7.1558940573488286E-2</v>
      </c>
      <c r="L1417" s="3">
        <f t="shared" si="156"/>
        <v>1.6468689609128662E-2</v>
      </c>
      <c r="M1417" s="3">
        <f t="shared" si="161"/>
        <v>1.3629647371532444E-2</v>
      </c>
    </row>
    <row r="1418" spans="1:13" x14ac:dyDescent="0.4">
      <c r="A1418" s="3">
        <v>64</v>
      </c>
      <c r="B1418" s="3">
        <v>2.6</v>
      </c>
      <c r="C1418" s="3">
        <v>7.5177499999999994E-2</v>
      </c>
      <c r="D1418" s="3">
        <v>8.8270499999999995E-3</v>
      </c>
      <c r="E1418" s="3">
        <v>2.2916899999999999E-4</v>
      </c>
      <c r="F1418" s="3">
        <v>5.0024699999999998</v>
      </c>
      <c r="G1418" s="3">
        <f t="shared" si="157"/>
        <v>1.9599685901731112E-2</v>
      </c>
      <c r="H1418" s="3">
        <f t="shared" si="158"/>
        <v>7.42091E-2</v>
      </c>
      <c r="I1418" s="3">
        <f t="shared" si="159"/>
        <v>1.348379517791634E-3</v>
      </c>
      <c r="J1418" s="3">
        <f t="shared" si="155"/>
        <v>4.8843800000000002</v>
      </c>
      <c r="K1418" s="3">
        <f t="shared" si="160"/>
        <v>0.2202469543943798</v>
      </c>
      <c r="L1418" s="3">
        <f t="shared" si="156"/>
        <v>1.7908300595697813E-2</v>
      </c>
      <c r="M1418" s="3">
        <f t="shared" si="161"/>
        <v>1.478370676129666E-2</v>
      </c>
    </row>
    <row r="1419" spans="1:13" x14ac:dyDescent="0.4">
      <c r="A1419" s="3">
        <v>64</v>
      </c>
      <c r="B1419" s="3">
        <v>2.6</v>
      </c>
      <c r="C1419" s="3">
        <v>7.4925400000000003E-2</v>
      </c>
      <c r="D1419" s="3">
        <v>8.7295199999999993E-3</v>
      </c>
      <c r="E1419" s="3">
        <v>2.21506E-4</v>
      </c>
      <c r="F1419" s="3">
        <v>4.9084199999999996</v>
      </c>
      <c r="G1419" s="3">
        <f t="shared" si="157"/>
        <v>3.1089837122199926E-2</v>
      </c>
      <c r="H1419" s="3">
        <f t="shared" si="158"/>
        <v>7.3464060000000012E-2</v>
      </c>
      <c r="I1419" s="3">
        <f t="shared" si="159"/>
        <v>1.6110469448157017E-3</v>
      </c>
      <c r="J1419" s="3">
        <f t="shared" si="155"/>
        <v>4.7980199999999993</v>
      </c>
      <c r="K1419" s="3">
        <f t="shared" si="160"/>
        <v>0.24071646084138087</v>
      </c>
      <c r="L1419" s="3">
        <f t="shared" si="156"/>
        <v>1.5114969434906334E-2</v>
      </c>
      <c r="M1419" s="3">
        <f t="shared" si="161"/>
        <v>1.5502244448430938E-2</v>
      </c>
    </row>
    <row r="1420" spans="1:13" x14ac:dyDescent="0.4">
      <c r="A1420" s="3">
        <v>64</v>
      </c>
      <c r="B1420" s="3">
        <v>2.6</v>
      </c>
      <c r="C1420" s="3">
        <v>7.4405100000000002E-2</v>
      </c>
      <c r="D1420" s="3">
        <v>8.6668000000000005E-3</v>
      </c>
      <c r="E1420" s="3">
        <v>2.2188399999999999E-4</v>
      </c>
      <c r="F1420" s="3">
        <v>4.9320300000000001</v>
      </c>
      <c r="G1420" s="3">
        <f t="shared" si="157"/>
        <v>1.5337989833369092E-2</v>
      </c>
      <c r="H1420" s="3">
        <f t="shared" si="158"/>
        <v>7.277096000000001E-2</v>
      </c>
      <c r="I1420" s="3">
        <f t="shared" si="159"/>
        <v>1.5783894292600927E-3</v>
      </c>
      <c r="J1420" s="3">
        <f t="shared" si="155"/>
        <v>4.7302059999999999</v>
      </c>
      <c r="K1420" s="3">
        <f t="shared" si="160"/>
        <v>0.24772169405201491</v>
      </c>
      <c r="L1420" s="3">
        <f t="shared" si="156"/>
        <v>8.5541977402535437E-3</v>
      </c>
      <c r="M1420" s="3">
        <f t="shared" si="161"/>
        <v>1.4243579759284473E-2</v>
      </c>
    </row>
    <row r="1421" spans="1:13" x14ac:dyDescent="0.4">
      <c r="A1421" s="3">
        <v>64</v>
      </c>
      <c r="B1421" s="3">
        <v>2.6</v>
      </c>
      <c r="C1421" s="3">
        <v>7.4976500000000001E-2</v>
      </c>
      <c r="D1421" s="3">
        <v>8.8662500000000009E-3</v>
      </c>
      <c r="E1421" s="3">
        <v>2.3787400000000001E-4</v>
      </c>
      <c r="F1421" s="3">
        <v>5.1117800000000004</v>
      </c>
      <c r="G1421" s="3">
        <f t="shared" si="157"/>
        <v>-8.6622681677854807E-3</v>
      </c>
      <c r="H1421" s="3">
        <f t="shared" si="158"/>
        <v>7.2116299999999994E-2</v>
      </c>
      <c r="I1421" s="3">
        <f t="shared" si="159"/>
        <v>1.4373655999779607E-3</v>
      </c>
      <c r="J1421" s="3">
        <f t="shared" si="155"/>
        <v>4.6273619999999998</v>
      </c>
      <c r="K1421" s="3">
        <f t="shared" si="160"/>
        <v>0.24932070940056317</v>
      </c>
      <c r="L1421" s="3">
        <f t="shared" si="156"/>
        <v>1.0463482733215424E-2</v>
      </c>
      <c r="M1421" s="3">
        <f t="shared" si="161"/>
        <v>1.5600173908454163E-2</v>
      </c>
    </row>
    <row r="1422" spans="1:13" x14ac:dyDescent="0.4">
      <c r="A1422" s="3">
        <v>64</v>
      </c>
      <c r="B1422" s="3">
        <v>2.62</v>
      </c>
      <c r="C1422" s="3">
        <v>7.1561E-2</v>
      </c>
      <c r="D1422" s="3">
        <v>7.97842E-3</v>
      </c>
      <c r="E1422" s="3">
        <v>1.84821E-4</v>
      </c>
      <c r="F1422" s="3">
        <v>4.4672000000000001</v>
      </c>
      <c r="G1422" s="3">
        <f t="shared" si="157"/>
        <v>3.2176258288974413E-2</v>
      </c>
      <c r="H1422" s="3">
        <f t="shared" si="158"/>
        <v>7.1311100000000002E-2</v>
      </c>
      <c r="I1422" s="3">
        <f t="shared" si="159"/>
        <v>2.3095875822319568E-4</v>
      </c>
      <c r="J1422" s="3">
        <f t="shared" si="155"/>
        <v>4.5116260000000006</v>
      </c>
      <c r="K1422" s="3">
        <f t="shared" si="160"/>
        <v>6.0090761552837615E-2</v>
      </c>
      <c r="L1422" s="3">
        <f t="shared" si="156"/>
        <v>1.354808946819921E-2</v>
      </c>
      <c r="M1422" s="3">
        <f t="shared" si="161"/>
        <v>1.278412221196059E-2</v>
      </c>
    </row>
    <row r="1423" spans="1:13" x14ac:dyDescent="0.4">
      <c r="A1423" s="3">
        <v>64</v>
      </c>
      <c r="B1423" s="3">
        <v>2.62</v>
      </c>
      <c r="C1423" s="3">
        <v>7.1452299999999996E-2</v>
      </c>
      <c r="D1423" s="3">
        <v>8.0290599999999993E-3</v>
      </c>
      <c r="E1423" s="3">
        <v>1.92308E-4</v>
      </c>
      <c r="F1423" s="3">
        <v>4.5706699999999998</v>
      </c>
      <c r="G1423" s="3">
        <f t="shared" si="157"/>
        <v>5.6330300977737169E-3</v>
      </c>
      <c r="H1423" s="3">
        <f t="shared" si="158"/>
        <v>7.0700180000000001E-2</v>
      </c>
      <c r="I1423" s="3">
        <f t="shared" si="159"/>
        <v>1.1139556174282728E-3</v>
      </c>
      <c r="J1423" s="3">
        <f t="shared" si="155"/>
        <v>4.4271039999999999</v>
      </c>
      <c r="K1423" s="3">
        <f t="shared" si="160"/>
        <v>0.19924036313960067</v>
      </c>
      <c r="L1423" s="3">
        <f t="shared" si="156"/>
        <v>1.1365042726898955E-2</v>
      </c>
      <c r="M1423" s="3">
        <f t="shared" si="161"/>
        <v>1.0058042878611236E-2</v>
      </c>
    </row>
    <row r="1424" spans="1:13" x14ac:dyDescent="0.4">
      <c r="A1424" s="3">
        <v>64</v>
      </c>
      <c r="B1424" s="3">
        <v>2.62</v>
      </c>
      <c r="C1424" s="3">
        <v>7.1459900000000007E-2</v>
      </c>
      <c r="D1424" s="3">
        <v>8.0292899999999997E-3</v>
      </c>
      <c r="E1424" s="3">
        <v>1.9374E-4</v>
      </c>
      <c r="F1424" s="3">
        <v>4.56935</v>
      </c>
      <c r="G1424" s="3">
        <f t="shared" si="157"/>
        <v>-1.7140213510640212E-3</v>
      </c>
      <c r="H1424" s="3">
        <f t="shared" si="158"/>
        <v>7.0036359999999992E-2</v>
      </c>
      <c r="I1424" s="3">
        <f t="shared" si="159"/>
        <v>1.4159733367546158E-3</v>
      </c>
      <c r="J1424" s="3">
        <f t="shared" si="155"/>
        <v>4.314292</v>
      </c>
      <c r="K1424" s="3">
        <f t="shared" si="160"/>
        <v>0.24126951008364061</v>
      </c>
      <c r="L1424" s="3">
        <f t="shared" si="156"/>
        <v>1.555078736700668E-2</v>
      </c>
      <c r="M1424" s="3">
        <f t="shared" si="161"/>
        <v>1.1102278011199451E-2</v>
      </c>
    </row>
    <row r="1425" spans="1:13" x14ac:dyDescent="0.4">
      <c r="A1425" s="3">
        <v>64</v>
      </c>
      <c r="B1425" s="3">
        <v>2.62</v>
      </c>
      <c r="C1425" s="3">
        <v>7.1131799999999995E-2</v>
      </c>
      <c r="D1425" s="3">
        <v>7.8855799999999997E-3</v>
      </c>
      <c r="E1425" s="3">
        <v>1.81905E-4</v>
      </c>
      <c r="F1425" s="3">
        <v>4.4178100000000002</v>
      </c>
      <c r="G1425" s="3">
        <f t="shared" si="157"/>
        <v>2.4884414798178489E-2</v>
      </c>
      <c r="H1425" s="3">
        <f t="shared" si="158"/>
        <v>6.9613879999999989E-2</v>
      </c>
      <c r="I1425" s="3">
        <f t="shared" si="159"/>
        <v>1.2313015607884185E-3</v>
      </c>
      <c r="J1425" s="3">
        <f t="shared" si="155"/>
        <v>4.2207260000000009</v>
      </c>
      <c r="K1425" s="3">
        <f t="shared" si="160"/>
        <v>0.21330693440204893</v>
      </c>
      <c r="L1425" s="3">
        <f t="shared" si="156"/>
        <v>2.3295253254359993E-2</v>
      </c>
      <c r="M1425" s="3">
        <f t="shared" si="161"/>
        <v>9.785404448561243E-3</v>
      </c>
    </row>
    <row r="1426" spans="1:13" x14ac:dyDescent="0.4">
      <c r="A1426" s="3">
        <v>64</v>
      </c>
      <c r="B1426" s="3">
        <v>2.62</v>
      </c>
      <c r="C1426" s="3">
        <v>7.09505E-2</v>
      </c>
      <c r="D1426" s="3">
        <v>7.9335699999999992E-3</v>
      </c>
      <c r="E1426" s="3">
        <v>1.87548E-4</v>
      </c>
      <c r="F1426" s="3">
        <v>4.5331000000000001</v>
      </c>
      <c r="G1426" s="3">
        <f t="shared" si="157"/>
        <v>6.7607655071334483E-3</v>
      </c>
      <c r="H1426" s="3">
        <f t="shared" si="158"/>
        <v>6.9085599999999997E-2</v>
      </c>
      <c r="I1426" s="3">
        <f t="shared" si="159"/>
        <v>1.014223354099085E-3</v>
      </c>
      <c r="J1426" s="3">
        <f t="shared" ref="J1426:J1489" si="162">AVERAGE(F1426:F1430)</f>
        <v>4.1643519999999992</v>
      </c>
      <c r="K1426" s="3">
        <f t="shared" si="160"/>
        <v>0.18971329140574203</v>
      </c>
      <c r="L1426" s="3">
        <f t="shared" ref="L1426:L1489" si="163">AVERAGE(G1426:G1430)</f>
        <v>2.0604889715132614E-2</v>
      </c>
      <c r="M1426" s="3">
        <f t="shared" si="161"/>
        <v>1.077754701051567E-2</v>
      </c>
    </row>
    <row r="1427" spans="1:13" x14ac:dyDescent="0.4">
      <c r="A1427" s="3">
        <v>64</v>
      </c>
      <c r="B1427" s="3">
        <v>2.64</v>
      </c>
      <c r="C1427" s="3">
        <v>6.8506399999999995E-2</v>
      </c>
      <c r="D1427" s="3">
        <v>7.3000000000000001E-3</v>
      </c>
      <c r="E1427" s="3">
        <v>1.5647100000000001E-4</v>
      </c>
      <c r="F1427" s="3">
        <v>4.0445900000000004</v>
      </c>
      <c r="G1427" s="3">
        <f t="shared" si="157"/>
        <v>2.1261024582473143E-2</v>
      </c>
      <c r="H1427" s="3">
        <f t="shared" si="158"/>
        <v>6.8574440000000014E-2</v>
      </c>
      <c r="I1427" s="3">
        <f t="shared" si="159"/>
        <v>4.0897753776949759E-4</v>
      </c>
      <c r="J1427" s="3">
        <f t="shared" si="162"/>
        <v>4.0883219999999998</v>
      </c>
      <c r="K1427" s="3">
        <f t="shared" si="160"/>
        <v>5.5150300597548628E-2</v>
      </c>
      <c r="L1427" s="3">
        <f t="shared" si="163"/>
        <v>1.998458350289296E-2</v>
      </c>
      <c r="M1427" s="3">
        <f t="shared" si="161"/>
        <v>1.1613347116577813E-2</v>
      </c>
    </row>
    <row r="1428" spans="1:13" x14ac:dyDescent="0.4">
      <c r="A1428" s="3">
        <v>64</v>
      </c>
      <c r="B1428" s="3">
        <v>2.64</v>
      </c>
      <c r="C1428" s="3">
        <v>6.8133200000000005E-2</v>
      </c>
      <c r="D1428" s="3">
        <v>7.2245199999999999E-3</v>
      </c>
      <c r="E1428" s="3">
        <v>1.5242200000000001E-4</v>
      </c>
      <c r="F1428" s="3">
        <v>4.0066100000000002</v>
      </c>
      <c r="G1428" s="3">
        <f t="shared" si="157"/>
        <v>2.6561753298312341E-2</v>
      </c>
      <c r="H1428" s="3">
        <f t="shared" si="158"/>
        <v>6.7917919999999993E-2</v>
      </c>
      <c r="I1428" s="3">
        <f t="shared" si="159"/>
        <v>1.4073648814717553E-3</v>
      </c>
      <c r="J1428" s="3">
        <f t="shared" si="162"/>
        <v>4.0395939999999992</v>
      </c>
      <c r="K1428" s="3">
        <f t="shared" si="160"/>
        <v>0.12961934031617342</v>
      </c>
      <c r="L1428" s="3">
        <f t="shared" si="163"/>
        <v>1.318569324050165E-2</v>
      </c>
      <c r="M1428" s="3">
        <f t="shared" si="161"/>
        <v>1.7390017274210391E-2</v>
      </c>
    </row>
    <row r="1429" spans="1:13" x14ac:dyDescent="0.4">
      <c r="A1429" s="3">
        <v>64</v>
      </c>
      <c r="B1429" s="3">
        <v>2.64</v>
      </c>
      <c r="C1429" s="3">
        <v>6.9347500000000006E-2</v>
      </c>
      <c r="D1429" s="3">
        <v>7.45264E-3</v>
      </c>
      <c r="E1429" s="3">
        <v>1.60459E-4</v>
      </c>
      <c r="F1429" s="3">
        <v>4.1015199999999998</v>
      </c>
      <c r="G1429" s="3">
        <f t="shared" si="157"/>
        <v>3.7008308085702546E-2</v>
      </c>
      <c r="H1429" s="3">
        <f t="shared" si="158"/>
        <v>6.7480760000000001E-2</v>
      </c>
      <c r="I1429" s="3">
        <f t="shared" si="159"/>
        <v>1.5990271299762264E-3</v>
      </c>
      <c r="J1429" s="3">
        <f t="shared" si="162"/>
        <v>3.9922780000000002</v>
      </c>
      <c r="K1429" s="3">
        <f t="shared" si="160"/>
        <v>0.16993448942460138</v>
      </c>
      <c r="L1429" s="3">
        <f t="shared" si="163"/>
        <v>1.3560723714547617E-2</v>
      </c>
      <c r="M1429" s="3">
        <f t="shared" si="161"/>
        <v>1.7692036415062132E-2</v>
      </c>
    </row>
    <row r="1430" spans="1:13" x14ac:dyDescent="0.4">
      <c r="A1430" s="3">
        <v>64</v>
      </c>
      <c r="B1430" s="3">
        <v>2.64</v>
      </c>
      <c r="C1430" s="3">
        <v>6.8490400000000007E-2</v>
      </c>
      <c r="D1430" s="3">
        <v>7.35668E-3</v>
      </c>
      <c r="E1430" s="3">
        <v>1.6050600000000001E-4</v>
      </c>
      <c r="F1430" s="3">
        <v>4.1359399999999997</v>
      </c>
      <c r="G1430" s="3">
        <f t="shared" si="157"/>
        <v>1.1432597102041586E-2</v>
      </c>
      <c r="H1430" s="3">
        <f t="shared" si="158"/>
        <v>6.6830580000000001E-2</v>
      </c>
      <c r="I1430" s="3">
        <f t="shared" si="159"/>
        <v>1.3492182423907573E-3</v>
      </c>
      <c r="J1430" s="3">
        <f t="shared" si="162"/>
        <v>3.9554879999999999</v>
      </c>
      <c r="K1430" s="3">
        <f t="shared" si="160"/>
        <v>0.16202999949392075</v>
      </c>
      <c r="L1430" s="3">
        <f t="shared" si="163"/>
        <v>3.6238737051746293E-3</v>
      </c>
      <c r="M1430" s="3">
        <f t="shared" si="161"/>
        <v>1.555576571533587E-2</v>
      </c>
    </row>
    <row r="1431" spans="1:13" x14ac:dyDescent="0.4">
      <c r="A1431" s="3">
        <v>64</v>
      </c>
      <c r="B1431" s="3">
        <v>2.64</v>
      </c>
      <c r="C1431" s="3">
        <v>6.8394700000000003E-2</v>
      </c>
      <c r="D1431" s="3">
        <v>7.3545399999999997E-3</v>
      </c>
      <c r="E1431" s="3">
        <v>1.61674E-4</v>
      </c>
      <c r="F1431" s="3">
        <v>4.1529499999999997</v>
      </c>
      <c r="G1431" s="3">
        <f t="shared" si="157"/>
        <v>3.6592344459351889E-3</v>
      </c>
      <c r="H1431" s="3">
        <f t="shared" si="158"/>
        <v>6.6271920000000012E-2</v>
      </c>
      <c r="I1431" s="3">
        <f t="shared" si="159"/>
        <v>1.1019272959682973E-3</v>
      </c>
      <c r="J1431" s="3">
        <f t="shared" si="162"/>
        <v>3.8901820000000003</v>
      </c>
      <c r="K1431" s="3">
        <f t="shared" si="160"/>
        <v>0.1405134109471404</v>
      </c>
      <c r="L1431" s="3">
        <f t="shared" si="163"/>
        <v>-1.5074248023705383E-4</v>
      </c>
      <c r="M1431" s="3">
        <f t="shared" si="161"/>
        <v>1.5492672104471597E-2</v>
      </c>
    </row>
    <row r="1432" spans="1:13" x14ac:dyDescent="0.4">
      <c r="A1432" s="3">
        <v>64</v>
      </c>
      <c r="B1432" s="3">
        <v>2.66</v>
      </c>
      <c r="C1432" s="3">
        <v>6.5223799999999998E-2</v>
      </c>
      <c r="D1432" s="3">
        <v>6.7225399999999999E-3</v>
      </c>
      <c r="E1432" s="3">
        <v>1.3730400000000001E-4</v>
      </c>
      <c r="F1432" s="3">
        <v>3.8009499999999998</v>
      </c>
      <c r="G1432" s="3">
        <f t="shared" si="157"/>
        <v>-1.273342672948341E-2</v>
      </c>
      <c r="H1432" s="3">
        <f t="shared" si="158"/>
        <v>6.5794580000000005E-2</v>
      </c>
      <c r="I1432" s="3">
        <f t="shared" si="159"/>
        <v>3.1477302552792094E-4</v>
      </c>
      <c r="J1432" s="3">
        <f t="shared" si="162"/>
        <v>3.8208139999999999</v>
      </c>
      <c r="K1432" s="3">
        <f t="shared" si="160"/>
        <v>5.0361841745512018E-2</v>
      </c>
      <c r="L1432" s="3">
        <f t="shared" si="163"/>
        <v>2.7445312143727697E-3</v>
      </c>
      <c r="M1432" s="3">
        <f t="shared" si="161"/>
        <v>1.7193463291213455E-2</v>
      </c>
    </row>
    <row r="1433" spans="1:13" x14ac:dyDescent="0.4">
      <c r="A1433" s="3">
        <v>64</v>
      </c>
      <c r="B1433" s="3">
        <v>2.66</v>
      </c>
      <c r="C1433" s="3">
        <v>6.5947400000000003E-2</v>
      </c>
      <c r="D1433" s="3">
        <v>6.7973699999999996E-3</v>
      </c>
      <c r="E1433" s="3">
        <v>1.34671E-4</v>
      </c>
      <c r="F1433" s="3">
        <v>3.7700300000000002</v>
      </c>
      <c r="G1433" s="3">
        <f t="shared" si="157"/>
        <v>2.8436905668542178E-2</v>
      </c>
      <c r="H1433" s="3">
        <f t="shared" si="158"/>
        <v>6.5407919999999994E-2</v>
      </c>
      <c r="I1433" s="3">
        <f t="shared" si="159"/>
        <v>1.0670058432829697E-3</v>
      </c>
      <c r="J1433" s="3">
        <f t="shared" si="162"/>
        <v>3.7520440000000002</v>
      </c>
      <c r="K1433" s="3">
        <f t="shared" si="160"/>
        <v>0.15551739858935396</v>
      </c>
      <c r="L1433" s="3">
        <f t="shared" si="163"/>
        <v>8.6230865820032358E-3</v>
      </c>
      <c r="M1433" s="3">
        <f t="shared" si="161"/>
        <v>1.5870373886139662E-2</v>
      </c>
    </row>
    <row r="1434" spans="1:13" x14ac:dyDescent="0.4">
      <c r="A1434" s="3">
        <v>64</v>
      </c>
      <c r="B1434" s="3">
        <v>2.66</v>
      </c>
      <c r="C1434" s="3">
        <v>6.6096600000000005E-2</v>
      </c>
      <c r="D1434" s="3">
        <v>6.9128799999999997E-3</v>
      </c>
      <c r="E1434" s="3">
        <v>1.45181E-4</v>
      </c>
      <c r="F1434" s="3">
        <v>3.91757</v>
      </c>
      <c r="G1434" s="3">
        <f t="shared" si="157"/>
        <v>-1.2675941961162396E-2</v>
      </c>
      <c r="H1434" s="3">
        <f t="shared" si="158"/>
        <v>6.497812E-2</v>
      </c>
      <c r="I1434" s="3">
        <f t="shared" si="159"/>
        <v>1.188981337784575E-3</v>
      </c>
      <c r="J1434" s="3">
        <f t="shared" si="162"/>
        <v>3.6967140000000001</v>
      </c>
      <c r="K1434" s="3">
        <f t="shared" si="160"/>
        <v>0.18558277426528566</v>
      </c>
      <c r="L1434" s="3">
        <f t="shared" si="163"/>
        <v>6.2713428295265716E-3</v>
      </c>
      <c r="M1434" s="3">
        <f t="shared" si="161"/>
        <v>1.3446096515203742E-2</v>
      </c>
    </row>
    <row r="1435" spans="1:13" x14ac:dyDescent="0.4">
      <c r="A1435" s="3">
        <v>64</v>
      </c>
      <c r="B1435" s="3">
        <v>2.66</v>
      </c>
      <c r="C1435" s="3">
        <v>6.5697099999999994E-2</v>
      </c>
      <c r="D1435" s="3">
        <v>6.7899900000000001E-3</v>
      </c>
      <c r="E1435" s="3">
        <v>1.3934099999999999E-4</v>
      </c>
      <c r="F1435" s="3">
        <v>3.8094100000000002</v>
      </c>
      <c r="G1435" s="3">
        <f t="shared" si="157"/>
        <v>-7.4404838250168304E-3</v>
      </c>
      <c r="H1435" s="3">
        <f t="shared" si="158"/>
        <v>6.4444019999999991E-2</v>
      </c>
      <c r="I1435" s="3">
        <f t="shared" si="159"/>
        <v>1.1661764556018075E-3</v>
      </c>
      <c r="J1435" s="3">
        <f t="shared" si="162"/>
        <v>3.6076840000000003</v>
      </c>
      <c r="K1435" s="3">
        <f t="shared" si="160"/>
        <v>0.16377029750232486</v>
      </c>
      <c r="L1435" s="3">
        <f t="shared" si="163"/>
        <v>1.1285017891161542E-2</v>
      </c>
      <c r="M1435" s="3">
        <f t="shared" si="161"/>
        <v>9.5579392919849706E-3</v>
      </c>
    </row>
    <row r="1436" spans="1:13" x14ac:dyDescent="0.4">
      <c r="A1436" s="3">
        <v>64</v>
      </c>
      <c r="B1436" s="3">
        <v>2.66</v>
      </c>
      <c r="C1436" s="3">
        <v>6.6007999999999997E-2</v>
      </c>
      <c r="D1436" s="3">
        <v>6.8287900000000004E-3</v>
      </c>
      <c r="E1436" s="3">
        <v>1.3736E-4</v>
      </c>
      <c r="F1436" s="3">
        <v>3.8061099999999999</v>
      </c>
      <c r="G1436" s="3">
        <f t="shared" si="157"/>
        <v>1.8135602918984306E-2</v>
      </c>
      <c r="H1436" s="3">
        <f t="shared" si="158"/>
        <v>6.4079379999999991E-2</v>
      </c>
      <c r="I1436" s="3">
        <f t="shared" si="159"/>
        <v>9.8892399182141282E-4</v>
      </c>
      <c r="J1436" s="3">
        <f t="shared" si="162"/>
        <v>3.5475859999999999</v>
      </c>
      <c r="K1436" s="3">
        <f t="shared" si="160"/>
        <v>0.13046505457017976</v>
      </c>
      <c r="L1436" s="3">
        <f t="shared" si="163"/>
        <v>1.4240207807328398E-2</v>
      </c>
      <c r="M1436" s="3">
        <f t="shared" si="161"/>
        <v>3.9511979927733636E-3</v>
      </c>
    </row>
    <row r="1437" spans="1:13" x14ac:dyDescent="0.4">
      <c r="A1437" s="3">
        <v>64</v>
      </c>
      <c r="B1437" s="3">
        <v>2.68</v>
      </c>
      <c r="C1437" s="3">
        <v>6.32905E-2</v>
      </c>
      <c r="D1437" s="3">
        <v>6.2676499999999996E-3</v>
      </c>
      <c r="E1437" s="3">
        <v>1.15887E-4</v>
      </c>
      <c r="F1437" s="3">
        <v>3.4571000000000001</v>
      </c>
      <c r="G1437" s="3">
        <f t="shared" si="157"/>
        <v>1.6659350108668924E-2</v>
      </c>
      <c r="H1437" s="3">
        <f t="shared" si="158"/>
        <v>6.3469040000000004E-2</v>
      </c>
      <c r="I1437" s="3">
        <f t="shared" si="159"/>
        <v>3.3734620555150597E-4</v>
      </c>
      <c r="J1437" s="3">
        <f t="shared" si="162"/>
        <v>3.445306</v>
      </c>
      <c r="K1437" s="3">
        <f t="shared" si="160"/>
        <v>7.7345036194962191E-2</v>
      </c>
      <c r="L1437" s="3">
        <f t="shared" si="163"/>
        <v>1.6079264508170009E-2</v>
      </c>
      <c r="M1437" s="3">
        <f t="shared" si="161"/>
        <v>6.5930409325872519E-3</v>
      </c>
    </row>
    <row r="1438" spans="1:13" x14ac:dyDescent="0.4">
      <c r="A1438" s="3">
        <v>64</v>
      </c>
      <c r="B1438" s="3">
        <v>2.68</v>
      </c>
      <c r="C1438" s="3">
        <v>6.3798400000000005E-2</v>
      </c>
      <c r="D1438" s="3">
        <v>6.35595E-3</v>
      </c>
      <c r="E1438" s="3">
        <v>1.1917300000000001E-4</v>
      </c>
      <c r="F1438" s="3">
        <v>3.4933800000000002</v>
      </c>
      <c r="G1438" s="3">
        <f t="shared" si="157"/>
        <v>1.6678186906158854E-2</v>
      </c>
      <c r="H1438" s="3">
        <f t="shared" si="158"/>
        <v>6.3215360000000012E-2</v>
      </c>
      <c r="I1438" s="3">
        <f t="shared" si="159"/>
        <v>6.7955918535474256E-4</v>
      </c>
      <c r="J1438" s="3">
        <f t="shared" si="162"/>
        <v>3.3973939999999998</v>
      </c>
      <c r="K1438" s="3">
        <f t="shared" si="160"/>
        <v>0.11846664232601514</v>
      </c>
      <c r="L1438" s="3">
        <f t="shared" si="163"/>
        <v>2.0221427023931527E-2</v>
      </c>
      <c r="M1438" s="3">
        <f t="shared" si="161"/>
        <v>1.08122082678484E-2</v>
      </c>
    </row>
    <row r="1439" spans="1:13" x14ac:dyDescent="0.4">
      <c r="A1439" s="3">
        <v>64</v>
      </c>
      <c r="B1439" s="3">
        <v>2.68</v>
      </c>
      <c r="C1439" s="3">
        <v>6.3426099999999999E-2</v>
      </c>
      <c r="D1439" s="3">
        <v>6.2948700000000002E-3</v>
      </c>
      <c r="E1439" s="3">
        <v>1.17403E-4</v>
      </c>
      <c r="F1439" s="3">
        <v>3.4724200000000001</v>
      </c>
      <c r="G1439" s="3">
        <f t="shared" si="157"/>
        <v>1.2392433347012455E-2</v>
      </c>
      <c r="H1439" s="3">
        <f t="shared" si="158"/>
        <v>6.2683200000000008E-2</v>
      </c>
      <c r="I1439" s="3">
        <f t="shared" si="159"/>
        <v>9.8693293389166001E-4</v>
      </c>
      <c r="J1439" s="3">
        <f t="shared" si="162"/>
        <v>3.3475639999999998</v>
      </c>
      <c r="K1439" s="3">
        <f t="shared" si="160"/>
        <v>0.12000206741552412</v>
      </c>
      <c r="L1439" s="3">
        <f t="shared" si="163"/>
        <v>1.8604256726426405E-2</v>
      </c>
      <c r="M1439" s="3">
        <f t="shared" si="161"/>
        <v>1.1782395854096971E-2</v>
      </c>
    </row>
    <row r="1440" spans="1:13" x14ac:dyDescent="0.4">
      <c r="A1440" s="3">
        <v>64</v>
      </c>
      <c r="B1440" s="3">
        <v>2.68</v>
      </c>
      <c r="C1440" s="3">
        <v>6.3873899999999997E-2</v>
      </c>
      <c r="D1440" s="3">
        <v>6.3757500000000003E-3</v>
      </c>
      <c r="E1440" s="3">
        <v>1.21056E-4</v>
      </c>
      <c r="F1440" s="3">
        <v>3.5089199999999998</v>
      </c>
      <c r="G1440" s="3">
        <f t="shared" si="157"/>
        <v>7.3354657558174496E-3</v>
      </c>
      <c r="H1440" s="3">
        <f t="shared" si="158"/>
        <v>6.2292739999999999E-2</v>
      </c>
      <c r="I1440" s="3">
        <f t="shared" si="159"/>
        <v>1.0018618639313502E-3</v>
      </c>
      <c r="J1440" s="3">
        <f t="shared" si="162"/>
        <v>3.3120820000000002</v>
      </c>
      <c r="K1440" s="3">
        <f t="shared" si="160"/>
        <v>0.10284018813673954</v>
      </c>
      <c r="L1440" s="3">
        <f t="shared" si="163"/>
        <v>1.5538960424791037E-2</v>
      </c>
      <c r="M1440" s="3">
        <f t="shared" si="161"/>
        <v>1.4645517272960307E-2</v>
      </c>
    </row>
    <row r="1441" spans="1:13" x14ac:dyDescent="0.4">
      <c r="A1441" s="3">
        <v>64</v>
      </c>
      <c r="B1441" s="3">
        <v>2.68</v>
      </c>
      <c r="C1441" s="3">
        <v>6.2956300000000007E-2</v>
      </c>
      <c r="D1441" s="3">
        <v>6.1192099999999999E-3</v>
      </c>
      <c r="E1441" s="3">
        <v>1.09264E-4</v>
      </c>
      <c r="F1441" s="3">
        <v>3.2947099999999998</v>
      </c>
      <c r="G1441" s="3">
        <f t="shared" si="157"/>
        <v>2.7330886423192369E-2</v>
      </c>
      <c r="H1441" s="3">
        <f t="shared" si="158"/>
        <v>6.188258E-2</v>
      </c>
      <c r="I1441" s="3">
        <f t="shared" si="159"/>
        <v>6.1611275396635174E-4</v>
      </c>
      <c r="J1441" s="3">
        <f t="shared" si="162"/>
        <v>3.276656</v>
      </c>
      <c r="K1441" s="3">
        <f t="shared" si="160"/>
        <v>4.0617043516238273E-2</v>
      </c>
      <c r="L1441" s="3">
        <f t="shared" si="163"/>
        <v>1.2166153137965518E-2</v>
      </c>
      <c r="M1441" s="3">
        <f t="shared" si="161"/>
        <v>1.7757592893259178E-2</v>
      </c>
    </row>
    <row r="1442" spans="1:13" x14ac:dyDescent="0.4">
      <c r="A1442" s="3">
        <v>64</v>
      </c>
      <c r="B1442" s="3">
        <v>2.7</v>
      </c>
      <c r="C1442" s="3">
        <v>6.2022099999999997E-2</v>
      </c>
      <c r="D1442" s="3">
        <v>5.9676800000000004E-3</v>
      </c>
      <c r="E1442" s="3">
        <v>1.02847E-4</v>
      </c>
      <c r="F1442" s="3">
        <v>3.2175400000000001</v>
      </c>
      <c r="G1442" s="3">
        <f t="shared" si="157"/>
        <v>3.7370162687476505E-2</v>
      </c>
      <c r="H1442" s="3">
        <f t="shared" si="158"/>
        <v>6.1641259999999996E-2</v>
      </c>
      <c r="I1442" s="3">
        <f t="shared" si="159"/>
        <v>3.0710922226465152E-4</v>
      </c>
      <c r="J1442" s="3">
        <f t="shared" si="162"/>
        <v>3.2597779999999998</v>
      </c>
      <c r="K1442" s="3">
        <f t="shared" si="160"/>
        <v>4.6688124143083716E-2</v>
      </c>
      <c r="L1442" s="3">
        <f t="shared" si="163"/>
        <v>1.0216906869535825E-2</v>
      </c>
      <c r="M1442" s="3">
        <f t="shared" si="161"/>
        <v>1.6474548548799667E-2</v>
      </c>
    </row>
    <row r="1443" spans="1:13" x14ac:dyDescent="0.4">
      <c r="A1443" s="3">
        <v>64</v>
      </c>
      <c r="B1443" s="3">
        <v>2.7</v>
      </c>
      <c r="C1443" s="3">
        <v>6.11376E-2</v>
      </c>
      <c r="D1443" s="3">
        <v>5.8763399999999999E-3</v>
      </c>
      <c r="E1443" s="3">
        <v>1.02704E-4</v>
      </c>
      <c r="F1443" s="3">
        <v>3.2442299999999999</v>
      </c>
      <c r="G1443" s="3">
        <f t="shared" si="157"/>
        <v>8.5923354186332457E-3</v>
      </c>
      <c r="H1443" s="3">
        <f t="shared" si="158"/>
        <v>6.106578E-2</v>
      </c>
      <c r="I1443" s="3">
        <f t="shared" si="159"/>
        <v>9.9029964636972276E-4</v>
      </c>
      <c r="J1443" s="3">
        <f t="shared" si="162"/>
        <v>3.2145339999999996</v>
      </c>
      <c r="K1443" s="3">
        <f t="shared" si="160"/>
        <v>0.11912132984482666</v>
      </c>
      <c r="L1443" s="3">
        <f t="shared" si="163"/>
        <v>4.5637519779215593E-3</v>
      </c>
      <c r="M1443" s="3">
        <f t="shared" si="161"/>
        <v>9.6041797619680468E-3</v>
      </c>
    </row>
    <row r="1444" spans="1:13" x14ac:dyDescent="0.4">
      <c r="A1444" s="3">
        <v>64</v>
      </c>
      <c r="B1444" s="3">
        <v>2.7</v>
      </c>
      <c r="C1444" s="3">
        <v>6.1473800000000002E-2</v>
      </c>
      <c r="D1444" s="3">
        <v>5.9510300000000004E-3</v>
      </c>
      <c r="E1444" s="3">
        <v>1.06556E-4</v>
      </c>
      <c r="F1444" s="3">
        <v>3.29501</v>
      </c>
      <c r="G1444" s="3">
        <f t="shared" si="157"/>
        <v>-2.9340481611643821E-3</v>
      </c>
      <c r="H1444" s="3">
        <f t="shared" si="158"/>
        <v>6.0685219999999998E-2</v>
      </c>
      <c r="I1444" s="3">
        <f t="shared" si="159"/>
        <v>1.2269202930916092E-3</v>
      </c>
      <c r="J1444" s="3">
        <f t="shared" si="162"/>
        <v>3.1594339999999996</v>
      </c>
      <c r="K1444" s="3">
        <f t="shared" si="160"/>
        <v>0.15185990920582032</v>
      </c>
      <c r="L1444" s="3">
        <f t="shared" si="163"/>
        <v>4.6544848126703012E-3</v>
      </c>
      <c r="M1444" s="3">
        <f t="shared" si="161"/>
        <v>9.6438710215658741E-3</v>
      </c>
    </row>
    <row r="1445" spans="1:13" x14ac:dyDescent="0.4">
      <c r="A1445" s="3">
        <v>64</v>
      </c>
      <c r="B1445" s="3">
        <v>2.7</v>
      </c>
      <c r="C1445" s="3">
        <v>6.1823099999999999E-2</v>
      </c>
      <c r="D1445" s="3">
        <v>6.0183499999999996E-3</v>
      </c>
      <c r="E1445" s="3">
        <v>1.09697E-4</v>
      </c>
      <c r="F1445" s="3">
        <v>3.3317899999999998</v>
      </c>
      <c r="G1445" s="3">
        <f t="shared" si="157"/>
        <v>-9.5285706783101443E-3</v>
      </c>
      <c r="H1445" s="3">
        <f t="shared" si="158"/>
        <v>6.0302140000000004E-2</v>
      </c>
      <c r="I1445" s="3">
        <f t="shared" si="159"/>
        <v>1.2199000362324772E-3</v>
      </c>
      <c r="J1445" s="3">
        <f t="shared" si="162"/>
        <v>3.1171280000000001</v>
      </c>
      <c r="K1445" s="3">
        <f t="shared" si="160"/>
        <v>0.13692795936549987</v>
      </c>
      <c r="L1445" s="3">
        <f t="shared" si="163"/>
        <v>6.2484001307707929E-3</v>
      </c>
      <c r="M1445" s="3">
        <f t="shared" si="161"/>
        <v>8.8868191467975782E-3</v>
      </c>
    </row>
    <row r="1446" spans="1:13" x14ac:dyDescent="0.4">
      <c r="A1446" s="3">
        <v>64</v>
      </c>
      <c r="B1446" s="3">
        <v>2.7</v>
      </c>
      <c r="C1446" s="3">
        <v>6.1749699999999998E-2</v>
      </c>
      <c r="D1446" s="3">
        <v>5.9292099999999999E-3</v>
      </c>
      <c r="E1446" s="3">
        <v>1.03612E-4</v>
      </c>
      <c r="F1446" s="3">
        <v>3.2103199999999998</v>
      </c>
      <c r="G1446" s="3">
        <f t="shared" si="157"/>
        <v>1.7584655081043898E-2</v>
      </c>
      <c r="H1446" s="3">
        <f t="shared" si="158"/>
        <v>5.9787539999999993E-2</v>
      </c>
      <c r="I1446" s="3">
        <f t="shared" si="159"/>
        <v>9.9097765181662854E-4</v>
      </c>
      <c r="J1446" s="3">
        <f t="shared" si="162"/>
        <v>3.0648779999999993</v>
      </c>
      <c r="K1446" s="3">
        <f t="shared" si="160"/>
        <v>8.5072539964432689E-2</v>
      </c>
      <c r="L1446" s="3">
        <f t="shared" si="163"/>
        <v>1.0300807655903511E-2</v>
      </c>
      <c r="M1446" s="3">
        <f t="shared" si="161"/>
        <v>4.0980667498052657E-3</v>
      </c>
    </row>
    <row r="1447" spans="1:13" x14ac:dyDescent="0.4">
      <c r="A1447" s="3">
        <v>64</v>
      </c>
      <c r="B1447" s="3">
        <v>2.72</v>
      </c>
      <c r="C1447" s="3">
        <v>5.9144700000000001E-2</v>
      </c>
      <c r="D1447" s="3">
        <v>5.4845199999999997E-3</v>
      </c>
      <c r="E1447" s="3">
        <v>8.9418299999999997E-5</v>
      </c>
      <c r="F1447" s="3">
        <v>2.99132</v>
      </c>
      <c r="G1447" s="3">
        <f t="shared" si="157"/>
        <v>9.1043882294051803E-3</v>
      </c>
      <c r="H1447" s="3">
        <f t="shared" si="158"/>
        <v>5.9258619999999998E-2</v>
      </c>
      <c r="I1447" s="3">
        <f t="shared" si="159"/>
        <v>1.5940777145421616E-4</v>
      </c>
      <c r="J1447" s="3">
        <f t="shared" si="162"/>
        <v>3.0162800000000001</v>
      </c>
      <c r="K1447" s="3">
        <f t="shared" si="160"/>
        <v>5.0477904473145513E-2</v>
      </c>
      <c r="L1447" s="3">
        <f t="shared" si="163"/>
        <v>9.6241458887809106E-3</v>
      </c>
      <c r="M1447" s="3">
        <f t="shared" si="161"/>
        <v>2.9611203173642996E-3</v>
      </c>
    </row>
    <row r="1448" spans="1:13" x14ac:dyDescent="0.4">
      <c r="A1448" s="3">
        <v>64</v>
      </c>
      <c r="B1448" s="3">
        <v>2.72</v>
      </c>
      <c r="C1448" s="3">
        <v>5.9234799999999997E-2</v>
      </c>
      <c r="D1448" s="3">
        <v>5.4801800000000003E-3</v>
      </c>
      <c r="E1448" s="3">
        <v>8.9282099999999997E-5</v>
      </c>
      <c r="F1448" s="3">
        <v>2.9687299999999999</v>
      </c>
      <c r="G1448" s="3">
        <f t="shared" si="157"/>
        <v>9.0459995923769521E-3</v>
      </c>
      <c r="H1448" s="3">
        <f t="shared" si="158"/>
        <v>5.8946800000000001E-2</v>
      </c>
      <c r="I1448" s="3">
        <f t="shared" si="159"/>
        <v>6.9669416245580725E-4</v>
      </c>
      <c r="J1448" s="3">
        <f t="shared" si="162"/>
        <v>2.9739</v>
      </c>
      <c r="K1448" s="3">
        <f t="shared" si="160"/>
        <v>0.10884799511245029</v>
      </c>
      <c r="L1448" s="3">
        <f t="shared" si="163"/>
        <v>1.1559609529821158E-2</v>
      </c>
      <c r="M1448" s="3">
        <f t="shared" si="161"/>
        <v>4.6626566947733684E-3</v>
      </c>
    </row>
    <row r="1449" spans="1:13" x14ac:dyDescent="0.4">
      <c r="A1449" s="3">
        <v>64</v>
      </c>
      <c r="B1449" s="3">
        <v>2.72</v>
      </c>
      <c r="C1449" s="3">
        <v>5.9558399999999997E-2</v>
      </c>
      <c r="D1449" s="3">
        <v>5.5948300000000003E-3</v>
      </c>
      <c r="E1449" s="3">
        <v>9.3433500000000006E-5</v>
      </c>
      <c r="F1449" s="3">
        <v>3.0834800000000002</v>
      </c>
      <c r="G1449" s="3">
        <f t="shared" si="157"/>
        <v>5.0355284293380764E-3</v>
      </c>
      <c r="H1449" s="3">
        <f t="shared" si="158"/>
        <v>5.8540520000000006E-2</v>
      </c>
      <c r="I1449" s="3">
        <f t="shared" si="159"/>
        <v>9.5478753112930733E-4</v>
      </c>
      <c r="J1449" s="3">
        <f t="shared" si="162"/>
        <v>2.93031</v>
      </c>
      <c r="K1449" s="3">
        <f t="shared" si="160"/>
        <v>0.14106367016351168</v>
      </c>
      <c r="L1449" s="3">
        <f t="shared" si="163"/>
        <v>1.3175216450600824E-2</v>
      </c>
      <c r="M1449" s="3">
        <f t="shared" si="161"/>
        <v>4.9050075556566399E-3</v>
      </c>
    </row>
    <row r="1450" spans="1:13" x14ac:dyDescent="0.4">
      <c r="A1450" s="3">
        <v>64</v>
      </c>
      <c r="B1450" s="3">
        <v>2.72</v>
      </c>
      <c r="C1450" s="3">
        <v>5.92501E-2</v>
      </c>
      <c r="D1450" s="3">
        <v>5.54961E-3</v>
      </c>
      <c r="E1450" s="3">
        <v>9.1402800000000005E-5</v>
      </c>
      <c r="F1450" s="3">
        <v>3.0705399999999998</v>
      </c>
      <c r="G1450" s="3">
        <f t="shared" si="157"/>
        <v>1.0733466947353443E-2</v>
      </c>
      <c r="H1450" s="3">
        <f t="shared" si="158"/>
        <v>5.8116120000000007E-2</v>
      </c>
      <c r="I1450" s="3">
        <f t="shared" si="159"/>
        <v>8.7641549826552017E-4</v>
      </c>
      <c r="J1450" s="3">
        <f t="shared" si="162"/>
        <v>2.876522</v>
      </c>
      <c r="K1450" s="3">
        <f t="shared" si="160"/>
        <v>0.12245055694442553</v>
      </c>
      <c r="L1450" s="3">
        <f t="shared" si="163"/>
        <v>1.1038800369914758E-2</v>
      </c>
      <c r="M1450" s="3">
        <f t="shared" si="161"/>
        <v>8.7804165368786293E-3</v>
      </c>
    </row>
    <row r="1451" spans="1:13" x14ac:dyDescent="0.4">
      <c r="A1451" s="3">
        <v>64</v>
      </c>
      <c r="B1451" s="3">
        <v>2.72</v>
      </c>
      <c r="C1451" s="3">
        <v>5.9105100000000001E-2</v>
      </c>
      <c r="D1451" s="3">
        <v>5.4638999999999998E-3</v>
      </c>
      <c r="E1451" s="3">
        <v>8.8290700000000005E-5</v>
      </c>
      <c r="F1451" s="3">
        <v>2.96733</v>
      </c>
      <c r="G1451" s="3">
        <f t="shared" si="157"/>
        <v>1.4201346245430901E-2</v>
      </c>
      <c r="H1451" s="3">
        <f t="shared" si="158"/>
        <v>5.7783960000000002E-2</v>
      </c>
      <c r="I1451" s="3">
        <f t="shared" si="159"/>
        <v>6.7535145990809851E-4</v>
      </c>
      <c r="J1451" s="3">
        <f t="shared" si="162"/>
        <v>2.8210920000000006</v>
      </c>
      <c r="K1451" s="3">
        <f t="shared" si="160"/>
        <v>7.5995019678923748E-2</v>
      </c>
      <c r="L1451" s="3">
        <f t="shared" si="163"/>
        <v>1.3050294034245336E-2</v>
      </c>
      <c r="M1451" s="3">
        <f t="shared" si="161"/>
        <v>9.5943623611826848E-3</v>
      </c>
    </row>
    <row r="1452" spans="1:13" x14ac:dyDescent="0.4">
      <c r="A1452" s="3">
        <v>64</v>
      </c>
      <c r="B1452" s="3">
        <v>2.74</v>
      </c>
      <c r="C1452" s="3">
        <v>5.7585600000000001E-2</v>
      </c>
      <c r="D1452" s="3">
        <v>5.1753900000000002E-3</v>
      </c>
      <c r="E1452" s="3">
        <v>7.8844799999999994E-5</v>
      </c>
      <c r="F1452" s="3">
        <v>2.77942</v>
      </c>
      <c r="G1452" s="3">
        <f t="shared" si="157"/>
        <v>1.8781706434606416E-2</v>
      </c>
      <c r="H1452" s="3">
        <f t="shared" si="158"/>
        <v>5.7414340000000008E-2</v>
      </c>
      <c r="I1452" s="3">
        <f t="shared" si="159"/>
        <v>1.6104607539459002E-4</v>
      </c>
      <c r="J1452" s="3">
        <f t="shared" si="162"/>
        <v>2.7825040000000003</v>
      </c>
      <c r="K1452" s="3">
        <f t="shared" si="160"/>
        <v>2.1102466775237531E-2</v>
      </c>
      <c r="L1452" s="3">
        <f t="shared" si="163"/>
        <v>1.2102209321727741E-2</v>
      </c>
      <c r="M1452" s="3">
        <f t="shared" si="161"/>
        <v>9.6677121180064138E-3</v>
      </c>
    </row>
    <row r="1453" spans="1:13" x14ac:dyDescent="0.4">
      <c r="A1453" s="3">
        <v>64</v>
      </c>
      <c r="B1453" s="3">
        <v>2.74</v>
      </c>
      <c r="C1453" s="3">
        <v>5.7203400000000001E-2</v>
      </c>
      <c r="D1453" s="3">
        <v>5.1123499999999999E-3</v>
      </c>
      <c r="E1453" s="3">
        <v>7.7065700000000003E-5</v>
      </c>
      <c r="F1453" s="3">
        <v>2.7507799999999998</v>
      </c>
      <c r="G1453" s="3">
        <f t="shared" si="157"/>
        <v>1.7124034196275284E-2</v>
      </c>
      <c r="H1453" s="3">
        <f t="shared" si="158"/>
        <v>5.7012600000000004E-2</v>
      </c>
      <c r="I1453" s="3">
        <f t="shared" si="159"/>
        <v>7.3069279728214223E-4</v>
      </c>
      <c r="J1453" s="3">
        <f t="shared" si="162"/>
        <v>2.7499259999999999</v>
      </c>
      <c r="K1453" s="3">
        <f t="shared" si="160"/>
        <v>6.9939685043614544E-2</v>
      </c>
      <c r="L1453" s="3">
        <f t="shared" si="163"/>
        <v>6.334089274947963E-3</v>
      </c>
      <c r="M1453" s="3">
        <f t="shared" si="161"/>
        <v>1.2226741622136817E-2</v>
      </c>
    </row>
    <row r="1454" spans="1:13" x14ac:dyDescent="0.4">
      <c r="A1454" s="3">
        <v>64</v>
      </c>
      <c r="B1454" s="3">
        <v>2.74</v>
      </c>
      <c r="C1454" s="3">
        <v>5.7436399999999999E-2</v>
      </c>
      <c r="D1454" s="3">
        <v>5.1817199999999999E-3</v>
      </c>
      <c r="E1454" s="3">
        <v>8.1005499999999995E-5</v>
      </c>
      <c r="F1454" s="3">
        <v>2.81454</v>
      </c>
      <c r="G1454" s="3">
        <f t="shared" si="157"/>
        <v>-5.646551974092251E-3</v>
      </c>
      <c r="H1454" s="3">
        <f t="shared" si="158"/>
        <v>5.6722759999999997E-2</v>
      </c>
      <c r="I1454" s="3">
        <f t="shared" si="159"/>
        <v>8.7139997842552368E-4</v>
      </c>
      <c r="J1454" s="3">
        <f t="shared" si="162"/>
        <v>2.717686</v>
      </c>
      <c r="K1454" s="3">
        <f t="shared" si="160"/>
        <v>9.483756652297648E-2</v>
      </c>
      <c r="L1454" s="3">
        <f t="shared" si="163"/>
        <v>7.4494332172821533E-3</v>
      </c>
      <c r="M1454" s="3">
        <f t="shared" si="161"/>
        <v>1.3361817935653183E-2</v>
      </c>
    </row>
    <row r="1455" spans="1:13" x14ac:dyDescent="0.4">
      <c r="A1455" s="3">
        <v>64</v>
      </c>
      <c r="B1455" s="3">
        <v>2.74</v>
      </c>
      <c r="C1455" s="3">
        <v>5.7589300000000003E-2</v>
      </c>
      <c r="D1455" s="3">
        <v>5.1851500000000003E-3</v>
      </c>
      <c r="E1455" s="3">
        <v>7.8980399999999993E-5</v>
      </c>
      <c r="F1455" s="3">
        <v>2.79339</v>
      </c>
      <c r="G1455" s="3">
        <f t="shared" si="157"/>
        <v>2.0790935269006328E-2</v>
      </c>
      <c r="H1455" s="3">
        <f t="shared" si="158"/>
        <v>5.6516299999999998E-2</v>
      </c>
      <c r="I1455" s="3">
        <f t="shared" si="159"/>
        <v>7.9697215760652729E-4</v>
      </c>
      <c r="J1455" s="3">
        <f t="shared" si="162"/>
        <v>2.68452</v>
      </c>
      <c r="K1455" s="3">
        <f t="shared" si="160"/>
        <v>8.3484002778975511E-2</v>
      </c>
      <c r="L1455" s="3">
        <f t="shared" si="163"/>
        <v>1.3768477847226946E-2</v>
      </c>
      <c r="M1455" s="3">
        <f t="shared" si="161"/>
        <v>1.3143486938088294E-2</v>
      </c>
    </row>
    <row r="1456" spans="1:13" x14ac:dyDescent="0.4">
      <c r="A1456" s="3">
        <v>64</v>
      </c>
      <c r="B1456" s="3">
        <v>2.74</v>
      </c>
      <c r="C1456" s="3">
        <v>5.7257000000000002E-2</v>
      </c>
      <c r="D1456" s="3">
        <v>5.1342799999999997E-3</v>
      </c>
      <c r="E1456" s="3">
        <v>7.8334300000000007E-5</v>
      </c>
      <c r="F1456" s="3">
        <v>2.7743899999999999</v>
      </c>
      <c r="G1456" s="3">
        <f t="shared" si="157"/>
        <v>9.4609226828429316E-3</v>
      </c>
      <c r="H1456" s="3">
        <f t="shared" si="158"/>
        <v>5.6279740000000002E-2</v>
      </c>
      <c r="I1456" s="3">
        <f t="shared" si="159"/>
        <v>5.9274732761945188E-4</v>
      </c>
      <c r="J1456" s="3">
        <f t="shared" si="162"/>
        <v>2.6621559999999995</v>
      </c>
      <c r="K1456" s="3">
        <f t="shared" si="160"/>
        <v>6.4036203385272522E-2</v>
      </c>
      <c r="L1456" s="3">
        <f t="shared" si="163"/>
        <v>1.0777708011679233E-2</v>
      </c>
      <c r="M1456" s="3">
        <f t="shared" si="161"/>
        <v>1.2904454969956467E-2</v>
      </c>
    </row>
    <row r="1457" spans="1:13" x14ac:dyDescent="0.4">
      <c r="A1457" s="3">
        <v>64</v>
      </c>
      <c r="B1457" s="3">
        <v>2.76</v>
      </c>
      <c r="C1457" s="3">
        <v>5.5576899999999999E-2</v>
      </c>
      <c r="D1457" s="3">
        <v>4.8518800000000003E-3</v>
      </c>
      <c r="E1457" s="3">
        <v>7.1332600000000002E-5</v>
      </c>
      <c r="F1457" s="3">
        <v>2.61653</v>
      </c>
      <c r="G1457" s="3">
        <f t="shared" si="157"/>
        <v>-1.0058893799292479E-2</v>
      </c>
      <c r="H1457" s="3">
        <f t="shared" si="158"/>
        <v>5.5881519999999997E-2</v>
      </c>
      <c r="I1457" s="3">
        <f t="shared" si="159"/>
        <v>4.5534285280434539E-4</v>
      </c>
      <c r="J1457" s="3">
        <f t="shared" si="162"/>
        <v>2.6199260000000004</v>
      </c>
      <c r="K1457" s="3">
        <f t="shared" si="160"/>
        <v>4.1890849883954272E-2</v>
      </c>
      <c r="L1457" s="3">
        <f t="shared" si="163"/>
        <v>8.8138690493749783E-3</v>
      </c>
      <c r="M1457" s="3">
        <f t="shared" si="161"/>
        <v>1.3679309946726474E-2</v>
      </c>
    </row>
    <row r="1458" spans="1:13" x14ac:dyDescent="0.4">
      <c r="A1458" s="3">
        <v>64</v>
      </c>
      <c r="B1458" s="3">
        <v>2.76</v>
      </c>
      <c r="C1458" s="3">
        <v>5.5754199999999997E-2</v>
      </c>
      <c r="D1458" s="3">
        <v>4.8534600000000004E-3</v>
      </c>
      <c r="E1458" s="3">
        <v>6.9064000000000001E-5</v>
      </c>
      <c r="F1458" s="3">
        <v>2.5895800000000002</v>
      </c>
      <c r="G1458" s="3">
        <f t="shared" si="157"/>
        <v>2.2700753907946236E-2</v>
      </c>
      <c r="H1458" s="3">
        <f t="shared" si="158"/>
        <v>5.5718539999999997E-2</v>
      </c>
      <c r="I1458" s="3">
        <f t="shared" si="159"/>
        <v>6.4255814554015252E-4</v>
      </c>
      <c r="J1458" s="3">
        <f t="shared" si="162"/>
        <v>2.5896180000000002</v>
      </c>
      <c r="K1458" s="3">
        <f t="shared" si="160"/>
        <v>7.5066601734726207E-2</v>
      </c>
      <c r="L1458" s="3">
        <f t="shared" si="163"/>
        <v>1.5299001292797354E-2</v>
      </c>
      <c r="M1458" s="3">
        <f t="shared" si="161"/>
        <v>1.0515063277631834E-2</v>
      </c>
    </row>
    <row r="1459" spans="1:13" x14ac:dyDescent="0.4">
      <c r="A1459" s="3">
        <v>64</v>
      </c>
      <c r="B1459" s="3">
        <v>2.76</v>
      </c>
      <c r="C1459" s="3">
        <v>5.6404099999999999E-2</v>
      </c>
      <c r="D1459" s="3">
        <v>4.9661999999999996E-3</v>
      </c>
      <c r="E1459" s="3">
        <v>7.2069499999999998E-5</v>
      </c>
      <c r="F1459" s="3">
        <v>2.6487099999999999</v>
      </c>
      <c r="G1459" s="3">
        <f t="shared" si="157"/>
        <v>2.594867117563171E-2</v>
      </c>
      <c r="H1459" s="3">
        <f t="shared" si="158"/>
        <v>5.5391360000000001E-2</v>
      </c>
      <c r="I1459" s="3">
        <f t="shared" si="159"/>
        <v>9.042861839041878E-4</v>
      </c>
      <c r="J1459" s="3">
        <f t="shared" si="162"/>
        <v>2.5709740000000005</v>
      </c>
      <c r="K1459" s="3">
        <f t="shared" si="160"/>
        <v>8.3826049555015963E-2</v>
      </c>
      <c r="L1459" s="3">
        <f t="shared" si="163"/>
        <v>9.2406173849496342E-3</v>
      </c>
      <c r="M1459" s="3">
        <f t="shared" si="161"/>
        <v>1.2949799232617422E-2</v>
      </c>
    </row>
    <row r="1460" spans="1:13" x14ac:dyDescent="0.4">
      <c r="A1460" s="3">
        <v>64</v>
      </c>
      <c r="B1460" s="3">
        <v>2.76</v>
      </c>
      <c r="C1460" s="3">
        <v>5.6406499999999998E-2</v>
      </c>
      <c r="D1460" s="3">
        <v>4.9886100000000001E-3</v>
      </c>
      <c r="E1460" s="3">
        <v>7.4222900000000004E-5</v>
      </c>
      <c r="F1460" s="3">
        <v>2.6815699999999998</v>
      </c>
      <c r="G1460" s="3">
        <f t="shared" si="157"/>
        <v>5.8370860912677625E-3</v>
      </c>
      <c r="H1460" s="3">
        <f t="shared" si="158"/>
        <v>5.4873199999999997E-2</v>
      </c>
      <c r="I1460" s="3">
        <f t="shared" si="159"/>
        <v>9.1769816824487452E-4</v>
      </c>
      <c r="J1460" s="3">
        <f t="shared" si="162"/>
        <v>2.5226860000000002</v>
      </c>
      <c r="K1460" s="3">
        <f t="shared" si="160"/>
        <v>9.4054762899068473E-2</v>
      </c>
      <c r="L1460" s="3">
        <f t="shared" si="163"/>
        <v>8.1971647657180791E-3</v>
      </c>
      <c r="M1460" s="3">
        <f t="shared" si="161"/>
        <v>1.1712572247765464E-2</v>
      </c>
    </row>
    <row r="1461" spans="1:13" x14ac:dyDescent="0.4">
      <c r="A1461" s="3">
        <v>64</v>
      </c>
      <c r="B1461" s="3">
        <v>2.76</v>
      </c>
      <c r="C1461" s="3">
        <v>5.52659E-2</v>
      </c>
      <c r="D1461" s="3">
        <v>4.7815000000000002E-3</v>
      </c>
      <c r="E1461" s="3">
        <v>6.8612800000000001E-5</v>
      </c>
      <c r="F1461" s="3">
        <v>2.56324</v>
      </c>
      <c r="G1461" s="3">
        <f t="shared" si="157"/>
        <v>-3.5827212867833858E-4</v>
      </c>
      <c r="H1461" s="3">
        <f t="shared" si="158"/>
        <v>5.4463879999999999E-2</v>
      </c>
      <c r="I1461" s="3">
        <f t="shared" si="159"/>
        <v>5.0707067120865808E-4</v>
      </c>
      <c r="J1461" s="3">
        <f t="shared" si="162"/>
        <v>2.4863</v>
      </c>
      <c r="K1461" s="3">
        <f t="shared" si="160"/>
        <v>5.0791298073587371E-2</v>
      </c>
      <c r="L1461" s="3">
        <f t="shared" si="163"/>
        <v>8.5144790296947104E-3</v>
      </c>
      <c r="M1461" s="3">
        <f t="shared" si="161"/>
        <v>1.1665733100521268E-2</v>
      </c>
    </row>
    <row r="1462" spans="1:13" x14ac:dyDescent="0.4">
      <c r="A1462" s="3">
        <v>64</v>
      </c>
      <c r="B1462" s="3">
        <v>2.78</v>
      </c>
      <c r="C1462" s="3">
        <v>5.4761999999999998E-2</v>
      </c>
      <c r="D1462" s="3">
        <v>4.6718899999999997E-3</v>
      </c>
      <c r="E1462" s="3">
        <v>6.4015099999999996E-5</v>
      </c>
      <c r="F1462" s="3">
        <v>2.4649899999999998</v>
      </c>
      <c r="G1462" s="3">
        <f t="shared" si="157"/>
        <v>2.23667674178194E-2</v>
      </c>
      <c r="H1462" s="3">
        <f t="shared" si="158"/>
        <v>5.4324259999999999E-2</v>
      </c>
      <c r="I1462" s="3">
        <f t="shared" si="159"/>
        <v>3.3337603153196142E-4</v>
      </c>
      <c r="J1462" s="3">
        <f t="shared" si="162"/>
        <v>2.4822359999999999</v>
      </c>
      <c r="K1462" s="3">
        <f t="shared" si="160"/>
        <v>4.4949438528195239E-2</v>
      </c>
      <c r="L1462" s="3">
        <f t="shared" si="163"/>
        <v>7.6696003376131028E-3</v>
      </c>
      <c r="M1462" s="3">
        <f t="shared" si="161"/>
        <v>1.2407151388519253E-2</v>
      </c>
    </row>
    <row r="1463" spans="1:13" x14ac:dyDescent="0.4">
      <c r="A1463" s="3">
        <v>64</v>
      </c>
      <c r="B1463" s="3">
        <v>2.78</v>
      </c>
      <c r="C1463" s="3">
        <v>5.4118300000000001E-2</v>
      </c>
      <c r="D1463" s="3">
        <v>4.6230999999999998E-3</v>
      </c>
      <c r="E1463" s="3">
        <v>6.4605900000000004E-5</v>
      </c>
      <c r="F1463" s="3">
        <v>2.4963600000000001</v>
      </c>
      <c r="G1463" s="3">
        <f t="shared" si="157"/>
        <v>-7.5911656312923625E-3</v>
      </c>
      <c r="H1463" s="3">
        <f t="shared" si="158"/>
        <v>5.3855620000000007E-2</v>
      </c>
      <c r="I1463" s="3">
        <f t="shared" si="159"/>
        <v>7.6114941345310099E-4</v>
      </c>
      <c r="J1463" s="3">
        <f t="shared" si="162"/>
        <v>2.4413960000000001</v>
      </c>
      <c r="K1463" s="3">
        <f t="shared" si="160"/>
        <v>0.10050237660871507</v>
      </c>
      <c r="L1463" s="3">
        <f t="shared" si="163"/>
        <v>5.6659183987212815E-3</v>
      </c>
      <c r="M1463" s="3">
        <f t="shared" si="161"/>
        <v>1.0540373540042629E-2</v>
      </c>
    </row>
    <row r="1464" spans="1:13" x14ac:dyDescent="0.4">
      <c r="A1464" s="3">
        <v>64</v>
      </c>
      <c r="B1464" s="3">
        <v>2.78</v>
      </c>
      <c r="C1464" s="3">
        <v>5.3813300000000001E-2</v>
      </c>
      <c r="D1464" s="3">
        <v>4.5297100000000002E-3</v>
      </c>
      <c r="E1464" s="3">
        <v>6.0278700000000003E-5</v>
      </c>
      <c r="F1464" s="3">
        <v>2.40727</v>
      </c>
      <c r="G1464" s="3">
        <f t="shared" si="157"/>
        <v>2.0731408079473934E-2</v>
      </c>
      <c r="H1464" s="3">
        <f t="shared" si="158"/>
        <v>5.3527760000000001E-2</v>
      </c>
      <c r="I1464" s="3">
        <f t="shared" si="159"/>
        <v>9.1491672757688784E-4</v>
      </c>
      <c r="J1464" s="3">
        <f t="shared" si="162"/>
        <v>2.388798</v>
      </c>
      <c r="K1464" s="3">
        <f t="shared" si="160"/>
        <v>0.1240360156406195</v>
      </c>
      <c r="L1464" s="3">
        <f t="shared" si="163"/>
        <v>1.2505210265561905E-2</v>
      </c>
      <c r="M1464" s="3">
        <f t="shared" si="161"/>
        <v>1.0810411340646106E-2</v>
      </c>
    </row>
    <row r="1465" spans="1:13" x14ac:dyDescent="0.4">
      <c r="A1465" s="3">
        <v>64</v>
      </c>
      <c r="B1465" s="3">
        <v>2.78</v>
      </c>
      <c r="C1465" s="3">
        <v>5.4359900000000003E-2</v>
      </c>
      <c r="D1465" s="3">
        <v>4.65154E-3</v>
      </c>
      <c r="E1465" s="3">
        <v>6.4428600000000002E-5</v>
      </c>
      <c r="F1465" s="3">
        <v>2.4996399999999999</v>
      </c>
      <c r="G1465" s="3">
        <f t="shared" si="157"/>
        <v>7.423657411150919E-3</v>
      </c>
      <c r="H1465" s="3">
        <f t="shared" si="158"/>
        <v>5.3404660000000007E-2</v>
      </c>
      <c r="I1465" s="3">
        <f t="shared" si="159"/>
        <v>9.0960821808072992E-4</v>
      </c>
      <c r="J1465" s="3">
        <f t="shared" si="162"/>
        <v>2.377894</v>
      </c>
      <c r="K1465" s="3">
        <f t="shared" si="160"/>
        <v>0.12432893735570977</v>
      </c>
      <c r="L1465" s="3">
        <f t="shared" si="163"/>
        <v>1.3325463207013489E-2</v>
      </c>
      <c r="M1465" s="3">
        <f t="shared" si="161"/>
        <v>1.1534789933651054E-2</v>
      </c>
    </row>
    <row r="1466" spans="1:13" x14ac:dyDescent="0.4">
      <c r="A1466" s="3">
        <v>64</v>
      </c>
      <c r="B1466" s="3">
        <v>2.78</v>
      </c>
      <c r="C1466" s="3">
        <v>5.45678E-2</v>
      </c>
      <c r="D1466" s="3">
        <v>4.7035499999999999E-3</v>
      </c>
      <c r="E1466" s="3">
        <v>6.66743E-5</v>
      </c>
      <c r="F1466" s="3">
        <v>2.5429200000000001</v>
      </c>
      <c r="G1466" s="3">
        <f t="shared" si="157"/>
        <v>-4.5826655890863766E-3</v>
      </c>
      <c r="H1466" s="3">
        <f t="shared" si="158"/>
        <v>5.3093639999999998E-2</v>
      </c>
      <c r="I1466" s="3">
        <f t="shared" si="159"/>
        <v>7.8747913140603297E-4</v>
      </c>
      <c r="J1466" s="3">
        <f t="shared" si="162"/>
        <v>2.3315640000000002</v>
      </c>
      <c r="K1466" s="3">
        <f t="shared" si="160"/>
        <v>0.11297157122037388</v>
      </c>
      <c r="L1466" s="3">
        <f t="shared" si="163"/>
        <v>1.7016545404301218E-2</v>
      </c>
      <c r="M1466" s="3">
        <f t="shared" si="161"/>
        <v>1.1999151192983597E-2</v>
      </c>
    </row>
    <row r="1467" spans="1:13" x14ac:dyDescent="0.4">
      <c r="A1467" s="3">
        <v>64</v>
      </c>
      <c r="B1467" s="3">
        <v>2.8</v>
      </c>
      <c r="C1467" s="3">
        <v>5.2418800000000002E-2</v>
      </c>
      <c r="D1467" s="3">
        <v>4.2931999999999996E-3</v>
      </c>
      <c r="E1467" s="3">
        <v>5.4611899999999998E-5</v>
      </c>
      <c r="F1467" s="3">
        <v>2.2607900000000001</v>
      </c>
      <c r="G1467" s="3">
        <f t="shared" si="157"/>
        <v>1.2348357723360293E-2</v>
      </c>
      <c r="H1467" s="3">
        <f t="shared" si="158"/>
        <v>5.275084E-2</v>
      </c>
      <c r="I1467" s="3">
        <f t="shared" si="159"/>
        <v>2.8193376243366205E-4</v>
      </c>
      <c r="J1467" s="3">
        <f t="shared" si="162"/>
        <v>2.2920359999999995</v>
      </c>
      <c r="K1467" s="3">
        <f t="shared" si="160"/>
        <v>4.7994448678987806E-2</v>
      </c>
      <c r="L1467" s="3">
        <f t="shared" si="163"/>
        <v>1.8577734661395496E-2</v>
      </c>
      <c r="M1467" s="3">
        <f t="shared" si="161"/>
        <v>9.2891315314601614E-3</v>
      </c>
    </row>
    <row r="1468" spans="1:13" x14ac:dyDescent="0.4">
      <c r="A1468" s="3">
        <v>64</v>
      </c>
      <c r="B1468" s="3">
        <v>2.8</v>
      </c>
      <c r="C1468" s="3">
        <v>5.2478999999999998E-2</v>
      </c>
      <c r="D1468" s="3">
        <v>4.2807599999999998E-3</v>
      </c>
      <c r="E1468" s="3">
        <v>5.3512099999999999E-5</v>
      </c>
      <c r="F1468" s="3">
        <v>2.2333699999999999</v>
      </c>
      <c r="G1468" s="3">
        <f t="shared" si="157"/>
        <v>2.6605293702910759E-2</v>
      </c>
      <c r="H1468" s="3">
        <f t="shared" si="158"/>
        <v>5.2554900000000002E-2</v>
      </c>
      <c r="I1468" s="3">
        <f t="shared" si="159"/>
        <v>6.0264120005190495E-4</v>
      </c>
      <c r="J1468" s="3">
        <f t="shared" si="162"/>
        <v>2.2882819999999997</v>
      </c>
      <c r="K1468" s="3">
        <f t="shared" si="160"/>
        <v>5.0935568476262169E-2</v>
      </c>
      <c r="L1468" s="3">
        <f t="shared" si="163"/>
        <v>1.7609239359344574E-2</v>
      </c>
      <c r="M1468" s="3">
        <f t="shared" si="161"/>
        <v>1.0104758374524797E-2</v>
      </c>
    </row>
    <row r="1469" spans="1:13" x14ac:dyDescent="0.4">
      <c r="A1469" s="3">
        <v>64</v>
      </c>
      <c r="B1469" s="3">
        <v>2.8</v>
      </c>
      <c r="C1469" s="3">
        <v>5.3197800000000003E-2</v>
      </c>
      <c r="D1469" s="3">
        <v>4.4383299999999999E-3</v>
      </c>
      <c r="E1469" s="3">
        <v>5.76288E-5</v>
      </c>
      <c r="F1469" s="3">
        <v>2.3527499999999999</v>
      </c>
      <c r="G1469" s="3">
        <f t="shared" si="157"/>
        <v>2.4832672786731846E-2</v>
      </c>
      <c r="H1469" s="3">
        <f t="shared" si="158"/>
        <v>5.2355159999999998E-2</v>
      </c>
      <c r="I1469" s="3">
        <f t="shared" si="159"/>
        <v>7.436943044020173E-4</v>
      </c>
      <c r="J1469" s="3">
        <f t="shared" si="162"/>
        <v>2.2845960000000001</v>
      </c>
      <c r="K1469" s="3">
        <f t="shared" si="160"/>
        <v>5.5259295905756817E-2</v>
      </c>
      <c r="L1469" s="3">
        <f t="shared" si="163"/>
        <v>1.4341432405376464E-2</v>
      </c>
      <c r="M1469" s="3">
        <f t="shared" si="161"/>
        <v>9.2750015135727708E-3</v>
      </c>
    </row>
    <row r="1470" spans="1:13" x14ac:dyDescent="0.4">
      <c r="A1470" s="3">
        <v>64</v>
      </c>
      <c r="B1470" s="3">
        <v>2.8</v>
      </c>
      <c r="C1470" s="3">
        <v>5.2804799999999999E-2</v>
      </c>
      <c r="D1470" s="3">
        <v>4.3387399999999998E-3</v>
      </c>
      <c r="E1470" s="3">
        <v>5.5012500000000002E-5</v>
      </c>
      <c r="F1470" s="3">
        <v>2.2679900000000002</v>
      </c>
      <c r="G1470" s="3">
        <f t="shared" si="157"/>
        <v>2.5879068397589577E-2</v>
      </c>
      <c r="H1470" s="3">
        <f t="shared" si="158"/>
        <v>5.20551E-2</v>
      </c>
      <c r="I1470" s="3">
        <f t="shared" si="159"/>
        <v>6.38388687243124E-4</v>
      </c>
      <c r="J1470" s="3">
        <f t="shared" si="162"/>
        <v>2.2493100000000004</v>
      </c>
      <c r="K1470" s="3">
        <f t="shared" si="160"/>
        <v>5.67823289413176E-2</v>
      </c>
      <c r="L1470" s="3">
        <f t="shared" si="163"/>
        <v>1.1635134160419502E-2</v>
      </c>
      <c r="M1470" s="3">
        <f t="shared" si="161"/>
        <v>7.6509478482367404E-3</v>
      </c>
    </row>
    <row r="1471" spans="1:13" x14ac:dyDescent="0.4">
      <c r="A1471" s="3">
        <v>64</v>
      </c>
      <c r="B1471" s="3">
        <v>2.8</v>
      </c>
      <c r="C1471" s="3">
        <v>5.2853799999999999E-2</v>
      </c>
      <c r="D1471" s="3">
        <v>4.3967499999999996E-3</v>
      </c>
      <c r="E1471" s="3">
        <v>5.7807299999999998E-5</v>
      </c>
      <c r="F1471" s="3">
        <v>2.3452799999999998</v>
      </c>
      <c r="G1471" s="3">
        <f t="shared" si="157"/>
        <v>3.2232806963850003E-3</v>
      </c>
      <c r="H1471" s="3">
        <f t="shared" si="158"/>
        <v>5.16543E-2</v>
      </c>
      <c r="I1471" s="3">
        <f t="shared" si="159"/>
        <v>6.70181435135292E-4</v>
      </c>
      <c r="J1471" s="3">
        <f t="shared" si="162"/>
        <v>2.2199680000000002</v>
      </c>
      <c r="K1471" s="3">
        <f t="shared" si="160"/>
        <v>7.4644675737791169E-2</v>
      </c>
      <c r="L1471" s="3">
        <f t="shared" si="163"/>
        <v>8.0679730651975305E-3</v>
      </c>
      <c r="M1471" s="3">
        <f t="shared" si="161"/>
        <v>2.7954856440397927E-3</v>
      </c>
    </row>
    <row r="1472" spans="1:13" x14ac:dyDescent="0.4">
      <c r="A1472" s="3">
        <v>64</v>
      </c>
      <c r="B1472" s="3">
        <v>2.82</v>
      </c>
      <c r="C1472" s="3">
        <v>5.1439100000000001E-2</v>
      </c>
      <c r="D1472" s="3">
        <v>4.1895600000000002E-3</v>
      </c>
      <c r="E1472" s="3">
        <v>5.2262000000000002E-5</v>
      </c>
      <c r="F1472" s="3">
        <v>2.2420200000000001</v>
      </c>
      <c r="G1472" s="3">
        <f t="shared" si="157"/>
        <v>7.5058812131056918E-3</v>
      </c>
      <c r="H1472" s="3">
        <f t="shared" si="158"/>
        <v>5.1462960000000002E-2</v>
      </c>
      <c r="I1472" s="3">
        <f t="shared" si="159"/>
        <v>3.6954360825212533E-4</v>
      </c>
      <c r="J1472" s="3">
        <f t="shared" si="162"/>
        <v>2.1931180000000006</v>
      </c>
      <c r="K1472" s="3">
        <f t="shared" si="160"/>
        <v>4.154832386510917E-2</v>
      </c>
      <c r="L1472" s="3">
        <f t="shared" si="163"/>
        <v>9.3781476793610048E-3</v>
      </c>
      <c r="M1472" s="3">
        <f t="shared" si="161"/>
        <v>1.4093204583510584E-3</v>
      </c>
    </row>
    <row r="1473" spans="1:13" x14ac:dyDescent="0.4">
      <c r="A1473" s="3">
        <v>64</v>
      </c>
      <c r="B1473" s="3">
        <v>2.82</v>
      </c>
      <c r="C1473" s="3">
        <v>5.14803E-2</v>
      </c>
      <c r="D1473" s="3">
        <v>4.1751599999999998E-3</v>
      </c>
      <c r="E1473" s="3">
        <v>5.1758999999999997E-5</v>
      </c>
      <c r="F1473" s="3">
        <v>2.2149399999999999</v>
      </c>
      <c r="G1473" s="3">
        <f t="shared" si="157"/>
        <v>1.0266258933070205E-2</v>
      </c>
      <c r="H1473" s="3">
        <f t="shared" si="158"/>
        <v>5.1167019999999994E-2</v>
      </c>
      <c r="I1473" s="3">
        <f t="shared" si="159"/>
        <v>7.0781824616210625E-4</v>
      </c>
      <c r="J1473" s="3">
        <f t="shared" si="162"/>
        <v>2.1477919999999999</v>
      </c>
      <c r="K1473" s="3">
        <f t="shared" si="160"/>
        <v>7.4236003502343773E-2</v>
      </c>
      <c r="L1473" s="3">
        <f t="shared" si="163"/>
        <v>1.2496992483550762E-2</v>
      </c>
      <c r="M1473" s="3">
        <f t="shared" si="161"/>
        <v>5.4052140312974145E-3</v>
      </c>
    </row>
    <row r="1474" spans="1:13" x14ac:dyDescent="0.4">
      <c r="A1474" s="3">
        <v>64</v>
      </c>
      <c r="B1474" s="3">
        <v>2.82</v>
      </c>
      <c r="C1474" s="3">
        <v>5.16975E-2</v>
      </c>
      <c r="D1474" s="3">
        <v>4.1709800000000003E-3</v>
      </c>
      <c r="E1474" s="3">
        <v>5.1601399999999997E-5</v>
      </c>
      <c r="F1474" s="3">
        <v>2.17632</v>
      </c>
      <c r="G1474" s="3">
        <f t="shared" si="157"/>
        <v>1.1301181561947038E-2</v>
      </c>
      <c r="H1474" s="3">
        <f t="shared" si="158"/>
        <v>5.1041500000000004E-2</v>
      </c>
      <c r="I1474" s="3">
        <f t="shared" si="159"/>
        <v>6.9669357683274224E-4</v>
      </c>
      <c r="J1474" s="3">
        <f t="shared" si="162"/>
        <v>2.1143900000000002</v>
      </c>
      <c r="K1474" s="3">
        <f t="shared" si="160"/>
        <v>7.4081061277495211E-2</v>
      </c>
      <c r="L1474" s="3">
        <f t="shared" si="163"/>
        <v>1.508619498784911E-2</v>
      </c>
      <c r="M1474" s="3">
        <f t="shared" si="161"/>
        <v>6.6693759353136303E-3</v>
      </c>
    </row>
    <row r="1475" spans="1:13" x14ac:dyDescent="0.4">
      <c r="A1475" s="3">
        <v>64</v>
      </c>
      <c r="B1475" s="3">
        <v>2.82</v>
      </c>
      <c r="C1475" s="3">
        <v>5.08008E-2</v>
      </c>
      <c r="D1475" s="3">
        <v>4.0411700000000002E-3</v>
      </c>
      <c r="E1475" s="3">
        <v>4.85991E-5</v>
      </c>
      <c r="F1475" s="3">
        <v>2.1212800000000001</v>
      </c>
      <c r="G1475" s="3">
        <f t="shared" ref="G1475:G1521" si="164">1-E1475/(3*D1475^2)</f>
        <v>8.0432629214797213E-3</v>
      </c>
      <c r="H1475" s="3">
        <f t="shared" ref="H1475:H1521" si="165">AVERAGE(C1475:C1479)</f>
        <v>5.0755559999999998E-2</v>
      </c>
      <c r="I1475" s="3">
        <f t="shared" ref="I1475:I1521" si="166">_xlfn.STDEV.P(C1475:C1479)</f>
        <v>6.6126802009472689E-4</v>
      </c>
      <c r="J1475" s="3">
        <f t="shared" si="162"/>
        <v>2.0850720000000003</v>
      </c>
      <c r="K1475" s="3">
        <f t="shared" ref="K1475:K1521" si="167">_xlfn.STDEV.P(F1475:F1479)</f>
        <v>7.2765765686894315E-2</v>
      </c>
      <c r="L1475" s="3">
        <f t="shared" si="163"/>
        <v>1.5947065961646835E-2</v>
      </c>
      <c r="M1475" s="3">
        <f t="shared" ref="M1475:M1520" si="168">_xlfn.STDEV.P(G1475:G1479)</f>
        <v>6.3975115719366064E-3</v>
      </c>
    </row>
    <row r="1476" spans="1:13" x14ac:dyDescent="0.4">
      <c r="A1476" s="3">
        <v>64</v>
      </c>
      <c r="B1476" s="3">
        <v>2.82</v>
      </c>
      <c r="C1476" s="3">
        <v>5.1897100000000002E-2</v>
      </c>
      <c r="D1476" s="3">
        <v>4.2155500000000002E-3</v>
      </c>
      <c r="E1476" s="3">
        <v>5.2791499999999998E-5</v>
      </c>
      <c r="F1476" s="3">
        <v>2.2110300000000001</v>
      </c>
      <c r="G1476" s="3">
        <f t="shared" si="164"/>
        <v>9.7741537672023648E-3</v>
      </c>
      <c r="H1476" s="3">
        <f t="shared" si="165"/>
        <v>5.0672660000000001E-2</v>
      </c>
      <c r="I1476" s="3">
        <f t="shared" si="166"/>
        <v>6.762131634329519E-4</v>
      </c>
      <c r="J1476" s="3">
        <f t="shared" si="162"/>
        <v>2.0773679999999999</v>
      </c>
      <c r="K1476" s="3">
        <f t="shared" si="167"/>
        <v>7.0529215620195346E-2</v>
      </c>
      <c r="L1476" s="3">
        <f t="shared" si="163"/>
        <v>1.6270749120681403E-2</v>
      </c>
      <c r="M1476" s="3">
        <f t="shared" si="168"/>
        <v>6.0191844621988837E-3</v>
      </c>
    </row>
    <row r="1477" spans="1:13" x14ac:dyDescent="0.4">
      <c r="A1477" s="3">
        <v>64</v>
      </c>
      <c r="B1477" s="3">
        <v>2.84</v>
      </c>
      <c r="C1477" s="3">
        <v>4.9959400000000001E-2</v>
      </c>
      <c r="D1477" s="3">
        <v>3.89333E-3</v>
      </c>
      <c r="E1477" s="3">
        <v>4.4423599999999999E-5</v>
      </c>
      <c r="F1477" s="3">
        <v>2.01539</v>
      </c>
      <c r="G1477" s="3">
        <f t="shared" si="164"/>
        <v>2.310010523405448E-2</v>
      </c>
      <c r="H1477" s="3">
        <f t="shared" si="165"/>
        <v>5.0287239999999997E-2</v>
      </c>
      <c r="I1477" s="3">
        <f t="shared" si="166"/>
        <v>3.2804148883944543E-4</v>
      </c>
      <c r="J1477" s="3">
        <f t="shared" si="162"/>
        <v>2.0447839999999999</v>
      </c>
      <c r="K1477" s="3">
        <f t="shared" si="167"/>
        <v>2.2599850972959978E-2</v>
      </c>
      <c r="L1477" s="3">
        <f t="shared" si="163"/>
        <v>1.4815357049785826E-2</v>
      </c>
      <c r="M1477" s="3">
        <f t="shared" si="168"/>
        <v>7.9758029464512391E-3</v>
      </c>
    </row>
    <row r="1478" spans="1:13" x14ac:dyDescent="0.4">
      <c r="A1478" s="3">
        <v>64</v>
      </c>
      <c r="B1478" s="3">
        <v>2.84</v>
      </c>
      <c r="C1478" s="3">
        <v>5.0852700000000001E-2</v>
      </c>
      <c r="D1478" s="3">
        <v>4.0059500000000003E-3</v>
      </c>
      <c r="E1478" s="3">
        <v>4.7025399999999999E-5</v>
      </c>
      <c r="F1478" s="3">
        <v>2.04793</v>
      </c>
      <c r="G1478" s="3">
        <f t="shared" si="164"/>
        <v>2.321227145456195E-2</v>
      </c>
      <c r="H1478" s="3">
        <f t="shared" si="165"/>
        <v>5.0161140000000007E-2</v>
      </c>
      <c r="I1478" s="3">
        <f t="shared" si="166"/>
        <v>5.0388223465409031E-4</v>
      </c>
      <c r="J1478" s="3">
        <f t="shared" si="162"/>
        <v>2.0331999999999999</v>
      </c>
      <c r="K1478" s="3">
        <f t="shared" si="167"/>
        <v>4.1575349427274783E-2</v>
      </c>
      <c r="L1478" s="3">
        <f t="shared" si="163"/>
        <v>1.4006081960864525E-2</v>
      </c>
      <c r="M1478" s="3">
        <f t="shared" si="168"/>
        <v>7.2680022476458682E-3</v>
      </c>
    </row>
    <row r="1479" spans="1:13" x14ac:dyDescent="0.4">
      <c r="A1479" s="3">
        <v>64</v>
      </c>
      <c r="B1479" s="3">
        <v>2.84</v>
      </c>
      <c r="C1479" s="3">
        <v>5.0267800000000001E-2</v>
      </c>
      <c r="D1479" s="3">
        <v>3.9341799999999998E-3</v>
      </c>
      <c r="E1479" s="3">
        <v>4.5708699999999998E-5</v>
      </c>
      <c r="F1479" s="3">
        <v>2.0297299999999998</v>
      </c>
      <c r="G1479" s="3">
        <f t="shared" si="164"/>
        <v>1.5605536430935651E-2</v>
      </c>
      <c r="H1479" s="3">
        <f t="shared" si="165"/>
        <v>4.9854120000000002E-2</v>
      </c>
      <c r="I1479" s="3">
        <f t="shared" si="166"/>
        <v>4.5419921356162609E-4</v>
      </c>
      <c r="J1479" s="3">
        <f t="shared" si="162"/>
        <v>2.014548</v>
      </c>
      <c r="K1479" s="3">
        <f t="shared" si="167"/>
        <v>5.0701185153800864E-2</v>
      </c>
      <c r="L1479" s="3">
        <f t="shared" si="163"/>
        <v>1.3891378661555676E-2</v>
      </c>
      <c r="M1479" s="3">
        <f t="shared" si="168"/>
        <v>7.1249226972154326E-3</v>
      </c>
    </row>
    <row r="1480" spans="1:13" x14ac:dyDescent="0.4">
      <c r="A1480" s="3">
        <v>64</v>
      </c>
      <c r="B1480" s="3">
        <v>2.84</v>
      </c>
      <c r="C1480" s="3">
        <v>5.0386300000000002E-2</v>
      </c>
      <c r="D1480" s="3">
        <v>3.9828800000000003E-3</v>
      </c>
      <c r="E1480" s="3">
        <v>4.7130199999999998E-5</v>
      </c>
      <c r="F1480" s="3">
        <v>2.0827599999999999</v>
      </c>
      <c r="G1480" s="3">
        <f t="shared" si="164"/>
        <v>9.6616787166525775E-3</v>
      </c>
      <c r="H1480" s="3">
        <f t="shared" si="165"/>
        <v>4.9614820000000004E-2</v>
      </c>
      <c r="I1480" s="3">
        <f t="shared" si="166"/>
        <v>4.872038973571542E-4</v>
      </c>
      <c r="J1480" s="3">
        <f t="shared" si="162"/>
        <v>1.9974379999999996</v>
      </c>
      <c r="K1480" s="3">
        <f t="shared" si="167"/>
        <v>5.6763461275718519E-2</v>
      </c>
      <c r="L1480" s="3">
        <f t="shared" si="163"/>
        <v>1.5734286120118578E-2</v>
      </c>
      <c r="M1480" s="3">
        <f t="shared" si="168"/>
        <v>8.4064156048395903E-3</v>
      </c>
    </row>
    <row r="1481" spans="1:13" x14ac:dyDescent="0.4">
      <c r="A1481" s="3">
        <v>64</v>
      </c>
      <c r="B1481" s="3">
        <v>2.84</v>
      </c>
      <c r="C1481" s="3">
        <v>4.9970000000000001E-2</v>
      </c>
      <c r="D1481" s="3">
        <v>3.9170799999999999E-3</v>
      </c>
      <c r="E1481" s="3">
        <v>4.5915599999999998E-5</v>
      </c>
      <c r="F1481" s="3">
        <v>2.0481099999999999</v>
      </c>
      <c r="G1481" s="3">
        <f t="shared" si="164"/>
        <v>2.4971934127244744E-3</v>
      </c>
      <c r="H1481" s="3">
        <f t="shared" si="165"/>
        <v>4.9473819999999988E-2</v>
      </c>
      <c r="I1481" s="3">
        <f t="shared" si="166"/>
        <v>3.1517340877681906E-4</v>
      </c>
      <c r="J1481" s="3">
        <f t="shared" si="162"/>
        <v>1.974702</v>
      </c>
      <c r="K1481" s="3">
        <f t="shared" si="167"/>
        <v>3.7550383966079452E-2</v>
      </c>
      <c r="L1481" s="3">
        <f t="shared" si="163"/>
        <v>1.6464368072125413E-2</v>
      </c>
      <c r="M1481" s="3">
        <f t="shared" si="168"/>
        <v>7.9958051385765911E-3</v>
      </c>
    </row>
    <row r="1482" spans="1:13" x14ac:dyDescent="0.4">
      <c r="A1482" s="3">
        <v>64</v>
      </c>
      <c r="B1482" s="3">
        <v>2.86</v>
      </c>
      <c r="C1482" s="3">
        <v>4.9328900000000002E-2</v>
      </c>
      <c r="D1482" s="3">
        <v>3.8001300000000001E-3</v>
      </c>
      <c r="E1482" s="3">
        <v>4.2497499999999998E-5</v>
      </c>
      <c r="F1482" s="3">
        <v>1.95747</v>
      </c>
      <c r="G1482" s="3">
        <f t="shared" si="164"/>
        <v>1.9053729789447971E-2</v>
      </c>
      <c r="H1482" s="3">
        <f t="shared" si="165"/>
        <v>4.9340259999999997E-2</v>
      </c>
      <c r="I1482" s="3">
        <f t="shared" si="166"/>
        <v>1.9531454221332286E-4</v>
      </c>
      <c r="J1482" s="3">
        <f t="shared" si="162"/>
        <v>1.95672</v>
      </c>
      <c r="K1482" s="3">
        <f t="shared" si="167"/>
        <v>7.9621178087239865E-3</v>
      </c>
      <c r="L1482" s="3">
        <f t="shared" si="163"/>
        <v>1.8282289588489764E-2</v>
      </c>
      <c r="M1482" s="3">
        <f t="shared" si="168"/>
        <v>5.1351533278415178E-3</v>
      </c>
    </row>
    <row r="1483" spans="1:13" x14ac:dyDescent="0.4">
      <c r="A1483" s="3">
        <v>64</v>
      </c>
      <c r="B1483" s="3">
        <v>2.86</v>
      </c>
      <c r="C1483" s="3">
        <v>4.9317600000000003E-2</v>
      </c>
      <c r="D1483" s="3">
        <v>3.7970600000000001E-3</v>
      </c>
      <c r="E1483" s="3">
        <v>4.2273800000000002E-5</v>
      </c>
      <c r="F1483" s="3">
        <v>1.9546699999999999</v>
      </c>
      <c r="G1483" s="3">
        <f t="shared" si="164"/>
        <v>2.2638754958017704E-2</v>
      </c>
      <c r="H1483" s="3">
        <f t="shared" si="165"/>
        <v>4.9084799999999998E-2</v>
      </c>
      <c r="I1483" s="3">
        <f t="shared" si="166"/>
        <v>5.522599641473204E-4</v>
      </c>
      <c r="J1483" s="3">
        <f t="shared" si="162"/>
        <v>1.9371219999999998</v>
      </c>
      <c r="K1483" s="3">
        <f t="shared" si="167"/>
        <v>3.9627323099094107E-2</v>
      </c>
      <c r="L1483" s="3">
        <f t="shared" si="163"/>
        <v>1.4920361139442662E-2</v>
      </c>
      <c r="M1483" s="3">
        <f t="shared" si="168"/>
        <v>8.1481898462057722E-3</v>
      </c>
    </row>
    <row r="1484" spans="1:13" x14ac:dyDescent="0.4">
      <c r="A1484" s="3">
        <v>64</v>
      </c>
      <c r="B1484" s="3">
        <v>2.86</v>
      </c>
      <c r="C1484" s="3">
        <v>4.9071299999999998E-2</v>
      </c>
      <c r="D1484" s="3">
        <v>3.7655000000000002E-3</v>
      </c>
      <c r="E1484" s="3">
        <v>4.1481199999999999E-5</v>
      </c>
      <c r="F1484" s="3">
        <v>1.94418</v>
      </c>
      <c r="G1484" s="3">
        <f t="shared" si="164"/>
        <v>2.4820073723750169E-2</v>
      </c>
      <c r="H1484" s="3">
        <f t="shared" si="165"/>
        <v>4.8692680000000002E-2</v>
      </c>
      <c r="I1484" s="3">
        <f t="shared" si="166"/>
        <v>8.5875047225605439E-4</v>
      </c>
      <c r="J1484" s="3">
        <f t="shared" si="162"/>
        <v>1.9064399999999999</v>
      </c>
      <c r="K1484" s="3">
        <f t="shared" si="167"/>
        <v>6.5261395633253144E-2</v>
      </c>
      <c r="L1484" s="3">
        <f t="shared" si="163"/>
        <v>1.2454972377558882E-2</v>
      </c>
      <c r="M1484" s="3">
        <f t="shared" si="168"/>
        <v>7.2558860243588392E-3</v>
      </c>
    </row>
    <row r="1485" spans="1:13" x14ac:dyDescent="0.4">
      <c r="A1485" s="3">
        <v>64</v>
      </c>
      <c r="B1485" s="3">
        <v>2.86</v>
      </c>
      <c r="C1485" s="3">
        <v>4.9681299999999998E-2</v>
      </c>
      <c r="D1485" s="3">
        <v>3.8431300000000002E-3</v>
      </c>
      <c r="E1485" s="3">
        <v>4.37191E-5</v>
      </c>
      <c r="F1485" s="3">
        <v>1.9690799999999999</v>
      </c>
      <c r="G1485" s="3">
        <f t="shared" si="164"/>
        <v>1.3312088476686745E-2</v>
      </c>
      <c r="H1485" s="3">
        <f t="shared" si="165"/>
        <v>4.8348460000000003E-2</v>
      </c>
      <c r="I1485" s="3">
        <f t="shared" si="166"/>
        <v>9.7506146185765926E-4</v>
      </c>
      <c r="J1485" s="3">
        <f t="shared" si="162"/>
        <v>1.8837219999999999</v>
      </c>
      <c r="K1485" s="3">
        <f t="shared" si="167"/>
        <v>6.7887592504079816E-2</v>
      </c>
      <c r="L1485" s="3">
        <f t="shared" si="163"/>
        <v>7.0698957901839552E-3</v>
      </c>
      <c r="M1485" s="3">
        <f t="shared" si="168"/>
        <v>5.9556734200486901E-3</v>
      </c>
    </row>
    <row r="1486" spans="1:13" x14ac:dyDescent="0.4">
      <c r="A1486" s="3">
        <v>64</v>
      </c>
      <c r="B1486" s="3">
        <v>2.86</v>
      </c>
      <c r="C1486" s="3">
        <v>4.9302199999999997E-2</v>
      </c>
      <c r="D1486" s="3">
        <v>3.7980000000000002E-3</v>
      </c>
      <c r="E1486" s="3">
        <v>4.2772999999999999E-5</v>
      </c>
      <c r="F1486" s="3">
        <v>1.9581999999999999</v>
      </c>
      <c r="G1486" s="3">
        <f t="shared" si="164"/>
        <v>1.1586800994546231E-2</v>
      </c>
      <c r="H1486" s="3">
        <f t="shared" si="165"/>
        <v>4.7984360000000004E-2</v>
      </c>
      <c r="I1486" s="3">
        <f t="shared" si="166"/>
        <v>7.1445504155264882E-4</v>
      </c>
      <c r="J1486" s="3">
        <f t="shared" si="162"/>
        <v>1.86419</v>
      </c>
      <c r="K1486" s="3">
        <f t="shared" si="167"/>
        <v>5.2917826863921734E-2</v>
      </c>
      <c r="L1486" s="3">
        <f t="shared" si="163"/>
        <v>4.4481067109121142E-3</v>
      </c>
      <c r="M1486" s="3">
        <f t="shared" si="168"/>
        <v>5.4985209428230503E-3</v>
      </c>
    </row>
    <row r="1487" spans="1:13" x14ac:dyDescent="0.4">
      <c r="A1487" s="3">
        <v>64</v>
      </c>
      <c r="B1487" s="3">
        <v>2.88</v>
      </c>
      <c r="C1487" s="3">
        <v>4.80516E-2</v>
      </c>
      <c r="D1487" s="3">
        <v>3.6164000000000001E-3</v>
      </c>
      <c r="E1487" s="3">
        <v>3.9147000000000003E-5</v>
      </c>
      <c r="F1487" s="3">
        <v>1.85948</v>
      </c>
      <c r="G1487" s="3">
        <f t="shared" si="164"/>
        <v>2.2440875442124586E-3</v>
      </c>
      <c r="H1487" s="3">
        <f t="shared" si="165"/>
        <v>4.770462000000001E-2</v>
      </c>
      <c r="I1487" s="3">
        <f t="shared" si="166"/>
        <v>2.935281138153541E-4</v>
      </c>
      <c r="J1487" s="3">
        <f t="shared" si="162"/>
        <v>1.847072</v>
      </c>
      <c r="K1487" s="3">
        <f t="shared" si="167"/>
        <v>2.7456761207396638E-2</v>
      </c>
      <c r="L1487" s="3">
        <f t="shared" si="163"/>
        <v>5.2823413315430615E-3</v>
      </c>
      <c r="M1487" s="3">
        <f t="shared" si="168"/>
        <v>6.7028511845867757E-3</v>
      </c>
    </row>
    <row r="1488" spans="1:13" x14ac:dyDescent="0.4">
      <c r="A1488" s="3">
        <v>64</v>
      </c>
      <c r="B1488" s="3">
        <v>2.88</v>
      </c>
      <c r="C1488" s="3">
        <v>4.7357000000000003E-2</v>
      </c>
      <c r="D1488" s="3">
        <v>3.5092000000000001E-3</v>
      </c>
      <c r="E1488" s="3">
        <v>3.6562500000000001E-5</v>
      </c>
      <c r="F1488" s="3">
        <v>1.8012600000000001</v>
      </c>
      <c r="G1488" s="3">
        <f t="shared" si="164"/>
        <v>1.0311811148598804E-2</v>
      </c>
      <c r="H1488" s="3">
        <f t="shared" si="165"/>
        <v>4.7329600000000006E-2</v>
      </c>
      <c r="I1488" s="3">
        <f t="shared" si="166"/>
        <v>6.2327351620295878E-4</v>
      </c>
      <c r="J1488" s="3">
        <f t="shared" si="162"/>
        <v>1.8304960000000001</v>
      </c>
      <c r="K1488" s="3">
        <f t="shared" si="167"/>
        <v>3.7968129055827901E-2</v>
      </c>
      <c r="L1488" s="3">
        <f t="shared" si="163"/>
        <v>9.1072074586235892E-4</v>
      </c>
      <c r="M1488" s="3">
        <f t="shared" si="168"/>
        <v>1.216292176188514E-2</v>
      </c>
    </row>
    <row r="1489" spans="1:13" x14ac:dyDescent="0.4">
      <c r="A1489" s="3">
        <v>64</v>
      </c>
      <c r="B1489" s="3">
        <v>2.88</v>
      </c>
      <c r="C1489" s="3">
        <v>4.7350200000000002E-2</v>
      </c>
      <c r="D1489" s="3">
        <v>3.5291799999999998E-3</v>
      </c>
      <c r="E1489" s="3">
        <v>3.7444000000000003E-5</v>
      </c>
      <c r="F1489" s="3">
        <v>1.8305899999999999</v>
      </c>
      <c r="G1489" s="3">
        <f t="shared" si="164"/>
        <v>-2.1053092131244622E-3</v>
      </c>
      <c r="H1489" s="3">
        <f t="shared" si="165"/>
        <v>4.7181440000000005E-2</v>
      </c>
      <c r="I1489" s="3">
        <f t="shared" si="166"/>
        <v>6.8421944608436922E-4</v>
      </c>
      <c r="J1489" s="3">
        <f t="shared" si="162"/>
        <v>1.8196860000000001</v>
      </c>
      <c r="K1489" s="3">
        <f t="shared" si="167"/>
        <v>5.0409181147882245E-2</v>
      </c>
      <c r="L1489" s="3">
        <f t="shared" si="163"/>
        <v>-4.7085972622249448E-4</v>
      </c>
      <c r="M1489" s="3">
        <f t="shared" si="168"/>
        <v>1.1383979899651701E-2</v>
      </c>
    </row>
    <row r="1490" spans="1:13" x14ac:dyDescent="0.4">
      <c r="A1490" s="3">
        <v>64</v>
      </c>
      <c r="B1490" s="3">
        <v>2.88</v>
      </c>
      <c r="C1490" s="3">
        <v>4.7860800000000002E-2</v>
      </c>
      <c r="D1490" s="3">
        <v>3.6064999999999999E-3</v>
      </c>
      <c r="E1490" s="3">
        <v>3.90126E-5</v>
      </c>
      <c r="F1490" s="3">
        <v>1.8714200000000001</v>
      </c>
      <c r="G1490" s="3">
        <f t="shared" si="164"/>
        <v>2.0314308032753914E-4</v>
      </c>
      <c r="H1490" s="3">
        <f t="shared" si="165"/>
        <v>4.7057000000000002E-2</v>
      </c>
      <c r="I1490" s="3">
        <f t="shared" si="166"/>
        <v>6.9863904557360742E-4</v>
      </c>
      <c r="J1490" s="3">
        <f t="shared" ref="J1490:J1521" si="169">AVERAGE(F1490:F1494)</f>
        <v>1.80592</v>
      </c>
      <c r="K1490" s="3">
        <f t="shared" si="167"/>
        <v>5.4762100397994298E-2</v>
      </c>
      <c r="L1490" s="3">
        <f t="shared" ref="L1490:L1521" si="170">AVERAGE(G1490:G1494)</f>
        <v>1.4686303320843753E-3</v>
      </c>
      <c r="M1490" s="3">
        <f t="shared" si="168"/>
        <v>1.1760165306638187E-2</v>
      </c>
    </row>
    <row r="1491" spans="1:13" x14ac:dyDescent="0.4">
      <c r="A1491" s="3">
        <v>64</v>
      </c>
      <c r="B1491" s="3">
        <v>2.88</v>
      </c>
      <c r="C1491" s="3">
        <v>4.7903500000000002E-2</v>
      </c>
      <c r="D1491" s="3">
        <v>3.6114200000000002E-3</v>
      </c>
      <c r="E1491" s="3">
        <v>3.8510500000000003E-5</v>
      </c>
      <c r="F1491" s="3">
        <v>1.8726100000000001</v>
      </c>
      <c r="G1491" s="3">
        <f t="shared" si="164"/>
        <v>1.5757974097700966E-2</v>
      </c>
      <c r="H1491" s="3">
        <f t="shared" si="165"/>
        <v>4.6904379999999996E-2</v>
      </c>
      <c r="I1491" s="3">
        <f t="shared" si="166"/>
        <v>5.7958266157641435E-4</v>
      </c>
      <c r="J1491" s="3">
        <f t="shared" si="169"/>
        <v>1.7885179999999998</v>
      </c>
      <c r="K1491" s="3">
        <f t="shared" si="167"/>
        <v>4.3937956893783818E-2</v>
      </c>
      <c r="L1491" s="3">
        <f t="shared" si="170"/>
        <v>2.9228266910215294E-3</v>
      </c>
      <c r="M1491" s="3">
        <f t="shared" si="168"/>
        <v>1.1961592800846733E-2</v>
      </c>
    </row>
    <row r="1492" spans="1:13" x14ac:dyDescent="0.4">
      <c r="A1492" s="3">
        <v>64</v>
      </c>
      <c r="B1492" s="3">
        <v>2.9</v>
      </c>
      <c r="C1492" s="3">
        <v>4.6176500000000002E-2</v>
      </c>
      <c r="D1492" s="3">
        <v>3.39011E-3</v>
      </c>
      <c r="E1492" s="3">
        <v>3.5154799999999998E-5</v>
      </c>
      <c r="F1492" s="3">
        <v>1.7766</v>
      </c>
      <c r="G1492" s="3">
        <f t="shared" si="164"/>
        <v>-1.9614015384191053E-2</v>
      </c>
      <c r="H1492" s="3">
        <f t="shared" si="165"/>
        <v>4.6733700000000003E-2</v>
      </c>
      <c r="I1492" s="3">
        <f t="shared" si="166"/>
        <v>3.3374107928152815E-4</v>
      </c>
      <c r="J1492" s="3">
        <f t="shared" si="169"/>
        <v>1.7761199999999999</v>
      </c>
      <c r="K1492" s="3">
        <f t="shared" si="167"/>
        <v>2.1453215143656196E-2</v>
      </c>
      <c r="L1492" s="3">
        <f t="shared" si="170"/>
        <v>-9.3633936567416587E-4</v>
      </c>
      <c r="M1492" s="3">
        <f t="shared" si="168"/>
        <v>1.0177741524365369E-2</v>
      </c>
    </row>
    <row r="1493" spans="1:13" x14ac:dyDescent="0.4">
      <c r="A1493" s="3">
        <v>64</v>
      </c>
      <c r="B1493" s="3">
        <v>2.9</v>
      </c>
      <c r="C1493" s="3">
        <v>4.6616199999999997E-2</v>
      </c>
      <c r="D1493" s="3">
        <v>3.4101100000000001E-3</v>
      </c>
      <c r="E1493" s="3">
        <v>3.4767800000000003E-5</v>
      </c>
      <c r="F1493" s="3">
        <v>1.7472099999999999</v>
      </c>
      <c r="G1493" s="3">
        <f t="shared" si="164"/>
        <v>3.4039087881745367E-3</v>
      </c>
      <c r="H1493" s="3">
        <f t="shared" si="165"/>
        <v>4.6650499999999998E-2</v>
      </c>
      <c r="I1493" s="3">
        <f t="shared" si="166"/>
        <v>4.8144589311780253E-4</v>
      </c>
      <c r="J1493" s="3">
        <f t="shared" si="169"/>
        <v>1.7580040000000001</v>
      </c>
      <c r="K1493" s="3">
        <f t="shared" si="167"/>
        <v>4.1899963054876276E-2</v>
      </c>
      <c r="L1493" s="3">
        <f t="shared" si="170"/>
        <v>-3.0375467995862325E-4</v>
      </c>
      <c r="M1493" s="3">
        <f t="shared" si="168"/>
        <v>9.0308721863980521E-3</v>
      </c>
    </row>
    <row r="1494" spans="1:13" x14ac:dyDescent="0.4">
      <c r="A1494" s="3">
        <v>64</v>
      </c>
      <c r="B1494" s="3">
        <v>2.9</v>
      </c>
      <c r="C1494" s="3">
        <v>4.6727999999999999E-2</v>
      </c>
      <c r="D1494" s="3">
        <v>3.43085E-3</v>
      </c>
      <c r="E1494" s="3">
        <v>3.5044099999999999E-5</v>
      </c>
      <c r="F1494" s="3">
        <v>1.76176</v>
      </c>
      <c r="G1494" s="3">
        <f t="shared" si="164"/>
        <v>7.5921410784098864E-3</v>
      </c>
      <c r="H1494" s="3">
        <f t="shared" si="165"/>
        <v>4.6484900000000003E-2</v>
      </c>
      <c r="I1494" s="3">
        <f t="shared" si="166"/>
        <v>5.9400652184971687E-4</v>
      </c>
      <c r="J1494" s="3">
        <f t="shared" si="169"/>
        <v>1.749042</v>
      </c>
      <c r="K1494" s="3">
        <f t="shared" si="167"/>
        <v>4.7648172430849831E-2</v>
      </c>
      <c r="L1494" s="3">
        <f t="shared" si="170"/>
        <v>1.8718304306629906E-3</v>
      </c>
      <c r="M1494" s="3">
        <f t="shared" si="168"/>
        <v>1.0799167079651289E-2</v>
      </c>
    </row>
    <row r="1495" spans="1:13" x14ac:dyDescent="0.4">
      <c r="A1495" s="3">
        <v>64</v>
      </c>
      <c r="B1495" s="3">
        <v>2.9</v>
      </c>
      <c r="C1495" s="3">
        <v>4.7097699999999999E-2</v>
      </c>
      <c r="D1495" s="3">
        <v>3.4815699999999998E-3</v>
      </c>
      <c r="E1495" s="3">
        <v>3.60922E-5</v>
      </c>
      <c r="F1495" s="3">
        <v>1.7844100000000001</v>
      </c>
      <c r="G1495" s="3">
        <f t="shared" si="164"/>
        <v>7.4741248750133105E-3</v>
      </c>
      <c r="H1495" s="3">
        <f t="shared" si="165"/>
        <v>4.6365820000000002E-2</v>
      </c>
      <c r="I1495" s="3">
        <f t="shared" si="166"/>
        <v>5.9301537720365895E-4</v>
      </c>
      <c r="J1495" s="3">
        <f t="shared" si="169"/>
        <v>1.7324100000000002</v>
      </c>
      <c r="K1495" s="3">
        <f t="shared" si="167"/>
        <v>5.4348785451010725E-2</v>
      </c>
      <c r="L1495" s="3">
        <f t="shared" si="170"/>
        <v>4.1670065489445738E-3</v>
      </c>
      <c r="M1495" s="3">
        <f t="shared" si="168"/>
        <v>1.280435800989904E-2</v>
      </c>
    </row>
    <row r="1496" spans="1:13" x14ac:dyDescent="0.4">
      <c r="A1496" s="3">
        <v>64</v>
      </c>
      <c r="B1496" s="3">
        <v>2.9</v>
      </c>
      <c r="C1496" s="3">
        <v>4.7050099999999997E-2</v>
      </c>
      <c r="D1496" s="3">
        <v>3.4956499999999999E-3</v>
      </c>
      <c r="E1496" s="3">
        <v>3.6788400000000002E-5</v>
      </c>
      <c r="F1496" s="3">
        <v>1.8106199999999999</v>
      </c>
      <c r="G1496" s="3">
        <f t="shared" si="164"/>
        <v>-3.5378561857775104E-3</v>
      </c>
      <c r="H1496" s="3">
        <f t="shared" si="165"/>
        <v>4.6214379999999999E-2</v>
      </c>
      <c r="I1496" s="3">
        <f t="shared" si="166"/>
        <v>4.7088397466891818E-4</v>
      </c>
      <c r="J1496" s="3">
        <f t="shared" si="169"/>
        <v>1.713352</v>
      </c>
      <c r="K1496" s="3">
        <f t="shared" si="167"/>
        <v>4.9240104955208974E-2</v>
      </c>
      <c r="L1496" s="3">
        <f t="shared" si="170"/>
        <v>8.048897383740105E-3</v>
      </c>
      <c r="M1496" s="3">
        <f t="shared" si="168"/>
        <v>1.5808340662379624E-2</v>
      </c>
    </row>
    <row r="1497" spans="1:13" x14ac:dyDescent="0.4">
      <c r="A1497" s="3">
        <v>64</v>
      </c>
      <c r="B1497" s="3">
        <v>2.92</v>
      </c>
      <c r="C1497" s="3">
        <v>4.5760500000000003E-2</v>
      </c>
      <c r="D1497" s="3">
        <v>3.2959700000000001E-3</v>
      </c>
      <c r="E1497" s="3">
        <v>3.3126400000000002E-5</v>
      </c>
      <c r="F1497" s="3">
        <v>1.6860200000000001</v>
      </c>
      <c r="G1497" s="3">
        <f t="shared" si="164"/>
        <v>-1.6451091955613339E-2</v>
      </c>
      <c r="H1497" s="3">
        <f t="shared" si="165"/>
        <v>4.6014980000000004E-2</v>
      </c>
      <c r="I1497" s="3">
        <f t="shared" si="166"/>
        <v>2.1791746511007264E-4</v>
      </c>
      <c r="J1497" s="3">
        <f t="shared" si="169"/>
        <v>1.6865520000000001</v>
      </c>
      <c r="K1497" s="3">
        <f t="shared" si="167"/>
        <v>9.1642313371061886E-3</v>
      </c>
      <c r="L1497" s="3">
        <f t="shared" si="170"/>
        <v>9.3830466540710585E-3</v>
      </c>
      <c r="M1497" s="3">
        <f t="shared" si="168"/>
        <v>1.5036839227689792E-2</v>
      </c>
    </row>
    <row r="1498" spans="1:13" x14ac:dyDescent="0.4">
      <c r="A1498" s="3">
        <v>64</v>
      </c>
      <c r="B1498" s="3">
        <v>2.92</v>
      </c>
      <c r="C1498" s="3">
        <v>4.5788200000000001E-2</v>
      </c>
      <c r="D1498" s="3">
        <v>3.3101900000000002E-3</v>
      </c>
      <c r="E1498" s="3">
        <v>3.24026E-5</v>
      </c>
      <c r="F1498" s="3">
        <v>1.7023999999999999</v>
      </c>
      <c r="G1498" s="3">
        <f t="shared" si="164"/>
        <v>1.4281834341282607E-2</v>
      </c>
      <c r="H1498" s="3">
        <f t="shared" si="165"/>
        <v>4.5915940000000002E-2</v>
      </c>
      <c r="I1498" s="3">
        <f t="shared" si="166"/>
        <v>3.7031217425302095E-4</v>
      </c>
      <c r="J1498" s="3">
        <f t="shared" si="169"/>
        <v>1.6816859999999998</v>
      </c>
      <c r="K1498" s="3">
        <f t="shared" si="167"/>
        <v>1.3559955162167753E-2</v>
      </c>
      <c r="L1498" s="3">
        <f t="shared" si="170"/>
        <v>8.5202455389210563E-3</v>
      </c>
      <c r="M1498" s="3">
        <f t="shared" si="168"/>
        <v>1.6542783448360729E-2</v>
      </c>
    </row>
    <row r="1499" spans="1:13" x14ac:dyDescent="0.4">
      <c r="A1499" s="3">
        <v>64</v>
      </c>
      <c r="B1499" s="3">
        <v>2.92</v>
      </c>
      <c r="C1499" s="3">
        <v>4.6132600000000003E-2</v>
      </c>
      <c r="D1499" s="3">
        <v>3.3248800000000001E-3</v>
      </c>
      <c r="E1499" s="3">
        <v>3.25321E-5</v>
      </c>
      <c r="F1499" s="3">
        <v>1.6786000000000001</v>
      </c>
      <c r="G1499" s="3">
        <f t="shared" si="164"/>
        <v>1.9068021669817803E-2</v>
      </c>
      <c r="H1499" s="3">
        <f t="shared" si="165"/>
        <v>4.5728559999999994E-2</v>
      </c>
      <c r="I1499" s="3">
        <f t="shared" si="166"/>
        <v>5.7048050483780887E-4</v>
      </c>
      <c r="J1499" s="3">
        <f t="shared" si="169"/>
        <v>1.6655380000000002</v>
      </c>
      <c r="K1499" s="3">
        <f t="shared" si="167"/>
        <v>2.3620428785269723E-2</v>
      </c>
      <c r="L1499" s="3">
        <f t="shared" si="170"/>
        <v>2.4456313155517551E-3</v>
      </c>
      <c r="M1499" s="3">
        <f t="shared" si="168"/>
        <v>1.8742160427611825E-2</v>
      </c>
    </row>
    <row r="1500" spans="1:13" x14ac:dyDescent="0.4">
      <c r="A1500" s="3">
        <v>64</v>
      </c>
      <c r="B1500" s="3">
        <v>2.92</v>
      </c>
      <c r="C1500" s="3">
        <v>4.63405E-2</v>
      </c>
      <c r="D1500" s="3">
        <v>3.3516000000000002E-3</v>
      </c>
      <c r="E1500" s="3">
        <v>3.2793699999999997E-5</v>
      </c>
      <c r="F1500" s="3">
        <v>1.68912</v>
      </c>
      <c r="G1500" s="3">
        <f t="shared" si="164"/>
        <v>2.6883579048990969E-2</v>
      </c>
      <c r="H1500" s="3">
        <f t="shared" si="165"/>
        <v>4.5566599999999999E-2</v>
      </c>
      <c r="I1500" s="3">
        <f t="shared" si="166"/>
        <v>5.4726185322932959E-4</v>
      </c>
      <c r="J1500" s="3">
        <f t="shared" si="169"/>
        <v>1.651246</v>
      </c>
      <c r="K1500" s="3">
        <f t="shared" si="167"/>
        <v>3.1648151667988407E-2</v>
      </c>
      <c r="L1500" s="3">
        <f t="shared" si="170"/>
        <v>2.6309562381156447E-3</v>
      </c>
      <c r="M1500" s="3">
        <f t="shared" si="168"/>
        <v>1.890944328140028E-2</v>
      </c>
    </row>
    <row r="1501" spans="1:13" x14ac:dyDescent="0.4">
      <c r="A1501" s="3">
        <v>64</v>
      </c>
      <c r="B1501" s="3">
        <v>2.92</v>
      </c>
      <c r="C1501" s="3">
        <v>4.60531E-2</v>
      </c>
      <c r="D1501" s="3">
        <v>3.31613E-3</v>
      </c>
      <c r="E1501" s="3">
        <v>3.2886799999999998E-5</v>
      </c>
      <c r="F1501" s="3">
        <v>1.67662</v>
      </c>
      <c r="G1501" s="3">
        <f t="shared" si="164"/>
        <v>3.1328901658772557E-3</v>
      </c>
      <c r="H1501" s="3">
        <f t="shared" si="165"/>
        <v>4.5293800000000002E-2</v>
      </c>
      <c r="I1501" s="3">
        <f t="shared" si="166"/>
        <v>4.1825238313726338E-4</v>
      </c>
      <c r="J1501" s="3">
        <f t="shared" si="169"/>
        <v>1.6355220000000004</v>
      </c>
      <c r="K1501" s="3">
        <f t="shared" si="167"/>
        <v>2.8275796292942801E-2</v>
      </c>
      <c r="L1501" s="3">
        <f t="shared" si="170"/>
        <v>-2.7203421791845541E-3</v>
      </c>
      <c r="M1501" s="3">
        <f t="shared" si="168"/>
        <v>1.4578977333477849E-2</v>
      </c>
    </row>
    <row r="1502" spans="1:13" x14ac:dyDescent="0.4">
      <c r="A1502" s="3">
        <v>64</v>
      </c>
      <c r="B1502" s="3">
        <v>2.94</v>
      </c>
      <c r="C1502" s="3">
        <v>4.5265300000000001E-2</v>
      </c>
      <c r="D1502" s="3">
        <v>3.2416599999999999E-3</v>
      </c>
      <c r="E1502" s="3">
        <v>3.21797E-5</v>
      </c>
      <c r="F1502" s="3">
        <v>1.6616899999999999</v>
      </c>
      <c r="G1502" s="3">
        <f t="shared" si="164"/>
        <v>-2.0765097531363352E-2</v>
      </c>
      <c r="H1502" s="3">
        <f t="shared" si="165"/>
        <v>4.5101099999999998E-2</v>
      </c>
      <c r="I1502" s="3">
        <f t="shared" si="166"/>
        <v>1.7559611613017121E-4</v>
      </c>
      <c r="J1502" s="3">
        <f t="shared" si="169"/>
        <v>1.6250139999999997</v>
      </c>
      <c r="K1502" s="3">
        <f t="shared" si="167"/>
        <v>1.942877618379495E-2</v>
      </c>
      <c r="L1502" s="3">
        <f t="shared" si="170"/>
        <v>-2.6063055910748646E-3</v>
      </c>
      <c r="M1502" s="3">
        <f t="shared" si="168"/>
        <v>1.4626467883800927E-2</v>
      </c>
    </row>
    <row r="1503" spans="1:13" x14ac:dyDescent="0.4">
      <c r="A1503" s="3">
        <v>64</v>
      </c>
      <c r="B1503" s="3">
        <v>2.94</v>
      </c>
      <c r="C1503" s="3">
        <v>4.4851299999999997E-2</v>
      </c>
      <c r="D1503" s="3">
        <v>3.17563E-3</v>
      </c>
      <c r="E1503" s="3">
        <v>3.0740700000000002E-5</v>
      </c>
      <c r="F1503" s="3">
        <v>1.6216600000000001</v>
      </c>
      <c r="G1503" s="3">
        <f t="shared" si="164"/>
        <v>-1.60912367755639E-2</v>
      </c>
      <c r="H1503" s="3">
        <f t="shared" si="165"/>
        <v>4.4770520000000001E-2</v>
      </c>
      <c r="I1503" s="3">
        <f t="shared" si="166"/>
        <v>5.9950318564624809E-4</v>
      </c>
      <c r="J1503" s="3">
        <f t="shared" si="169"/>
        <v>1.5891899999999999</v>
      </c>
      <c r="K1503" s="3">
        <f t="shared" si="167"/>
        <v>5.3694983005863818E-2</v>
      </c>
      <c r="L1503" s="3">
        <f t="shared" si="170"/>
        <v>2.7702002974892893E-3</v>
      </c>
      <c r="M1503" s="3">
        <f t="shared" si="168"/>
        <v>1.1588749779099355E-2</v>
      </c>
    </row>
    <row r="1504" spans="1:13" x14ac:dyDescent="0.4">
      <c r="A1504" s="3">
        <v>64</v>
      </c>
      <c r="B1504" s="3">
        <v>2.94</v>
      </c>
      <c r="C1504" s="3">
        <v>4.5322800000000003E-2</v>
      </c>
      <c r="D1504" s="3">
        <v>3.2077199999999998E-3</v>
      </c>
      <c r="E1504" s="3">
        <v>3.0251199999999999E-5</v>
      </c>
      <c r="F1504" s="3">
        <v>1.60714</v>
      </c>
      <c r="G1504" s="3">
        <f t="shared" si="164"/>
        <v>1.9994646282637252E-2</v>
      </c>
      <c r="H1504" s="3">
        <f t="shared" si="165"/>
        <v>4.4611860000000003E-2</v>
      </c>
      <c r="I1504" s="3">
        <f t="shared" si="166"/>
        <v>6.5913802985414246E-4</v>
      </c>
      <c r="J1504" s="3">
        <f t="shared" si="169"/>
        <v>1.581194</v>
      </c>
      <c r="K1504" s="3">
        <f t="shared" si="167"/>
        <v>5.1182370246013444E-2</v>
      </c>
      <c r="L1504" s="3">
        <f t="shared" si="170"/>
        <v>1.7150768778934288E-3</v>
      </c>
      <c r="M1504" s="3">
        <f t="shared" si="168"/>
        <v>1.3362430584699703E-2</v>
      </c>
    </row>
    <row r="1505" spans="1:13" x14ac:dyDescent="0.4">
      <c r="A1505" s="3">
        <v>64</v>
      </c>
      <c r="B1505" s="3">
        <v>2.94</v>
      </c>
      <c r="C1505" s="3">
        <v>4.4976500000000003E-2</v>
      </c>
      <c r="D1505" s="3">
        <v>3.1788599999999999E-3</v>
      </c>
      <c r="E1505" s="3">
        <v>3.03116E-5</v>
      </c>
      <c r="F1505" s="3">
        <v>1.6105</v>
      </c>
      <c r="G1505" s="3">
        <f t="shared" si="164"/>
        <v>1.2708696248997509E-4</v>
      </c>
      <c r="H1505" s="3">
        <f t="shared" si="165"/>
        <v>4.4310960000000003E-2</v>
      </c>
      <c r="I1505" s="3">
        <f t="shared" si="166"/>
        <v>6.0727464165729879E-4</v>
      </c>
      <c r="J1505" s="3">
        <f t="shared" si="169"/>
        <v>1.5665500000000001</v>
      </c>
      <c r="K1505" s="3">
        <f t="shared" si="167"/>
        <v>5.2129794935334269E-2</v>
      </c>
      <c r="L1505" s="3">
        <f t="shared" si="170"/>
        <v>-6.7927396954489795E-3</v>
      </c>
      <c r="M1505" s="3">
        <f t="shared" si="168"/>
        <v>1.253187437867905E-2</v>
      </c>
    </row>
    <row r="1506" spans="1:13" x14ac:dyDescent="0.4">
      <c r="A1506" s="3">
        <v>64</v>
      </c>
      <c r="B1506" s="3">
        <v>2.94</v>
      </c>
      <c r="C1506" s="3">
        <v>4.5089600000000001E-2</v>
      </c>
      <c r="D1506" s="3">
        <v>3.19879E-3</v>
      </c>
      <c r="E1506" s="3">
        <v>3.0583100000000002E-5</v>
      </c>
      <c r="F1506" s="3">
        <v>1.62408</v>
      </c>
      <c r="G1506" s="3">
        <f t="shared" si="164"/>
        <v>3.7030731064257028E-3</v>
      </c>
      <c r="H1506" s="3">
        <f t="shared" si="165"/>
        <v>4.4115399999999999E-2</v>
      </c>
      <c r="I1506" s="3">
        <f t="shared" si="166"/>
        <v>5.1132312679948275E-4</v>
      </c>
      <c r="J1506" s="3">
        <f t="shared" si="169"/>
        <v>1.5426360000000003</v>
      </c>
      <c r="K1506" s="3">
        <f t="shared" si="167"/>
        <v>5.3879425609410489E-2</v>
      </c>
      <c r="L1506" s="3">
        <f t="shared" si="170"/>
        <v>-2.6883022267545132E-3</v>
      </c>
      <c r="M1506" s="3">
        <f t="shared" si="168"/>
        <v>1.6770136994196421E-2</v>
      </c>
    </row>
    <row r="1507" spans="1:13" x14ac:dyDescent="0.4">
      <c r="A1507" s="3">
        <v>64</v>
      </c>
      <c r="B1507" s="3">
        <v>2.96</v>
      </c>
      <c r="C1507" s="3">
        <v>4.3612400000000003E-2</v>
      </c>
      <c r="D1507" s="3">
        <v>2.97343E-3</v>
      </c>
      <c r="E1507" s="3">
        <v>2.6361599999999998E-5</v>
      </c>
      <c r="F1507" s="3">
        <v>1.4825699999999999</v>
      </c>
      <c r="G1507" s="3">
        <f t="shared" si="164"/>
        <v>6.117431911457416E-3</v>
      </c>
      <c r="H1507" s="3">
        <f t="shared" si="165"/>
        <v>4.3867140000000006E-2</v>
      </c>
      <c r="I1507" s="3">
        <f t="shared" si="166"/>
        <v>1.5580008472398167E-4</v>
      </c>
      <c r="J1507" s="3">
        <f t="shared" si="169"/>
        <v>1.518262</v>
      </c>
      <c r="K1507" s="3">
        <f t="shared" si="167"/>
        <v>3.6181872477803002E-2</v>
      </c>
      <c r="L1507" s="3">
        <f t="shared" si="170"/>
        <v>-5.2504298798579092E-4</v>
      </c>
      <c r="M1507" s="3">
        <f t="shared" si="168"/>
        <v>1.8099962994892273E-2</v>
      </c>
    </row>
    <row r="1508" spans="1:13" x14ac:dyDescent="0.4">
      <c r="A1508" s="3">
        <v>64</v>
      </c>
      <c r="B1508" s="3">
        <v>2.96</v>
      </c>
      <c r="C1508" s="3">
        <v>4.4058E-2</v>
      </c>
      <c r="D1508" s="3">
        <v>3.0841200000000001E-3</v>
      </c>
      <c r="E1508" s="3">
        <v>2.91451E-5</v>
      </c>
      <c r="F1508" s="3">
        <v>1.58168</v>
      </c>
      <c r="G1508" s="3">
        <f t="shared" si="164"/>
        <v>-2.1366853873543201E-2</v>
      </c>
      <c r="H1508" s="3">
        <f t="shared" si="165"/>
        <v>4.3663739999999999E-2</v>
      </c>
      <c r="I1508" s="3">
        <f t="shared" si="166"/>
        <v>5.4165315322630655E-4</v>
      </c>
      <c r="J1508" s="3">
        <f t="shared" si="169"/>
        <v>1.50142</v>
      </c>
      <c r="K1508" s="3">
        <f t="shared" si="167"/>
        <v>6.0382026133610295E-2</v>
      </c>
      <c r="L1508" s="3">
        <f t="shared" si="170"/>
        <v>-8.7154226764303284E-4</v>
      </c>
      <c r="M1508" s="3">
        <f t="shared" si="168"/>
        <v>1.7985707711515964E-2</v>
      </c>
    </row>
    <row r="1509" spans="1:13" x14ac:dyDescent="0.4">
      <c r="A1509" s="3">
        <v>64</v>
      </c>
      <c r="B1509" s="3">
        <v>2.96</v>
      </c>
      <c r="C1509" s="3">
        <v>4.3818299999999998E-2</v>
      </c>
      <c r="D1509" s="3">
        <v>3.0285400000000001E-3</v>
      </c>
      <c r="E1509" s="3">
        <v>2.8136500000000001E-5</v>
      </c>
      <c r="F1509" s="3">
        <v>1.53392</v>
      </c>
      <c r="G1509" s="3">
        <f t="shared" si="164"/>
        <v>-2.254443658407479E-2</v>
      </c>
      <c r="H1509" s="3">
        <f t="shared" si="165"/>
        <v>4.3513800000000005E-2</v>
      </c>
      <c r="I1509" s="3">
        <f t="shared" si="166"/>
        <v>5.1486451033257326E-4</v>
      </c>
      <c r="J1509" s="3">
        <f t="shared" si="169"/>
        <v>1.4778259999999999</v>
      </c>
      <c r="K1509" s="3">
        <f t="shared" si="167"/>
        <v>4.5666043664850116E-2</v>
      </c>
      <c r="L1509" s="3">
        <f t="shared" si="170"/>
        <v>6.2391458364352784E-3</v>
      </c>
      <c r="M1509" s="3">
        <f t="shared" si="168"/>
        <v>1.5305609634611198E-2</v>
      </c>
    </row>
    <row r="1510" spans="1:13" x14ac:dyDescent="0.4">
      <c r="A1510" s="3">
        <v>64</v>
      </c>
      <c r="B1510" s="3">
        <v>2.96</v>
      </c>
      <c r="C1510" s="3">
        <v>4.3998700000000002E-2</v>
      </c>
      <c r="D1510" s="3">
        <v>3.0133199999999999E-3</v>
      </c>
      <c r="E1510" s="3">
        <v>2.6677800000000001E-5</v>
      </c>
      <c r="F1510" s="3">
        <v>1.4909300000000001</v>
      </c>
      <c r="G1510" s="3">
        <f t="shared" si="164"/>
        <v>2.0649274305962306E-2</v>
      </c>
      <c r="H1510" s="3">
        <f t="shared" si="165"/>
        <v>4.3476880000000002E-2</v>
      </c>
      <c r="I1510" s="3">
        <f t="shared" si="166"/>
        <v>4.9804972603144826E-4</v>
      </c>
      <c r="J1510" s="3">
        <f t="shared" si="169"/>
        <v>1.4645880000000002</v>
      </c>
      <c r="K1510" s="3">
        <f t="shared" si="167"/>
        <v>3.6072446215913885E-2</v>
      </c>
      <c r="L1510" s="3">
        <f t="shared" si="170"/>
        <v>1.473570431366702E-2</v>
      </c>
      <c r="M1510" s="3">
        <f t="shared" si="168"/>
        <v>5.8227938032366141E-3</v>
      </c>
    </row>
    <row r="1511" spans="1:13" x14ac:dyDescent="0.4">
      <c r="A1511" s="3">
        <v>64</v>
      </c>
      <c r="B1511" s="3">
        <v>2.96</v>
      </c>
      <c r="C1511" s="3">
        <v>4.38483E-2</v>
      </c>
      <c r="D1511" s="3">
        <v>3.00826E-3</v>
      </c>
      <c r="E1511" s="3">
        <v>2.67547E-5</v>
      </c>
      <c r="F1511" s="3">
        <v>1.50221</v>
      </c>
      <c r="G1511" s="3">
        <f t="shared" si="164"/>
        <v>1.4519369300269314E-2</v>
      </c>
      <c r="H1511" s="3">
        <f t="shared" si="165"/>
        <v>4.3342640000000002E-2</v>
      </c>
      <c r="I1511" s="3">
        <f t="shared" si="166"/>
        <v>4.2430744325312053E-4</v>
      </c>
      <c r="J1511" s="3">
        <f t="shared" si="169"/>
        <v>1.4636220000000002</v>
      </c>
      <c r="K1511" s="3">
        <f t="shared" si="167"/>
        <v>3.5412727316601854E-2</v>
      </c>
      <c r="L1511" s="3">
        <f t="shared" si="170"/>
        <v>9.7789221186621138E-3</v>
      </c>
      <c r="M1511" s="3">
        <f t="shared" si="168"/>
        <v>8.5766619203762554E-3</v>
      </c>
    </row>
    <row r="1512" spans="1:13" x14ac:dyDescent="0.4">
      <c r="A1512" s="3">
        <v>64</v>
      </c>
      <c r="B1512" s="3">
        <v>2.98</v>
      </c>
      <c r="C1512" s="3">
        <v>4.2595399999999999E-2</v>
      </c>
      <c r="D1512" s="3">
        <v>2.8317300000000002E-3</v>
      </c>
      <c r="E1512" s="3">
        <v>2.3950600000000001E-5</v>
      </c>
      <c r="F1512" s="3">
        <v>1.39836</v>
      </c>
      <c r="G1512" s="3">
        <f t="shared" si="164"/>
        <v>4.3849355131712064E-3</v>
      </c>
      <c r="H1512" s="3">
        <f t="shared" si="165"/>
        <v>4.3203739999999997E-2</v>
      </c>
      <c r="I1512" s="3">
        <f t="shared" si="166"/>
        <v>3.4166840415818364E-4</v>
      </c>
      <c r="J1512" s="3">
        <f t="shared" si="169"/>
        <v>1.4578860000000002</v>
      </c>
      <c r="K1512" s="3">
        <f t="shared" si="167"/>
        <v>3.0708085319667826E-2</v>
      </c>
      <c r="L1512" s="3">
        <f t="shared" si="170"/>
        <v>7.9501360746771828E-3</v>
      </c>
      <c r="M1512" s="3">
        <f t="shared" si="168"/>
        <v>8.3425677089962215E-3</v>
      </c>
    </row>
    <row r="1513" spans="1:13" x14ac:dyDescent="0.4">
      <c r="A1513" s="3">
        <v>64</v>
      </c>
      <c r="B1513" s="3">
        <v>2.98</v>
      </c>
      <c r="C1513" s="3">
        <v>4.3308300000000001E-2</v>
      </c>
      <c r="D1513" s="3">
        <v>2.9405099999999999E-3</v>
      </c>
      <c r="E1513" s="3">
        <v>2.5571800000000001E-5</v>
      </c>
      <c r="F1513" s="3">
        <v>1.4637100000000001</v>
      </c>
      <c r="G1513" s="3">
        <f t="shared" si="164"/>
        <v>1.4186586646848354E-2</v>
      </c>
      <c r="H1513" s="3">
        <f t="shared" si="165"/>
        <v>4.3217419999999993E-2</v>
      </c>
      <c r="I1513" s="3">
        <f t="shared" si="166"/>
        <v>3.1755579919125893E-4</v>
      </c>
      <c r="J1513" s="3">
        <f t="shared" si="169"/>
        <v>1.4583000000000002</v>
      </c>
      <c r="K1513" s="3">
        <f t="shared" si="167"/>
        <v>2.9906262889234394E-2</v>
      </c>
      <c r="L1513" s="3">
        <f t="shared" si="170"/>
        <v>1.2849398795736832E-2</v>
      </c>
      <c r="M1513" s="3">
        <f t="shared" si="168"/>
        <v>1.1431352868793413E-2</v>
      </c>
    </row>
    <row r="1514" spans="1:13" x14ac:dyDescent="0.4">
      <c r="A1514" s="3">
        <v>64</v>
      </c>
      <c r="B1514" s="3">
        <v>2.98</v>
      </c>
      <c r="C1514" s="3">
        <v>4.3633699999999997E-2</v>
      </c>
      <c r="D1514" s="3">
        <v>2.9717300000000001E-3</v>
      </c>
      <c r="E1514" s="3">
        <v>2.59653E-5</v>
      </c>
      <c r="F1514" s="3">
        <v>1.46773</v>
      </c>
      <c r="G1514" s="3">
        <f t="shared" si="164"/>
        <v>1.9938355802083918E-2</v>
      </c>
      <c r="H1514" s="3">
        <f t="shared" si="165"/>
        <v>4.3031519999999997E-2</v>
      </c>
      <c r="I1514" s="3">
        <f t="shared" si="166"/>
        <v>4.530869029226055E-4</v>
      </c>
      <c r="J1514" s="3">
        <f t="shared" si="169"/>
        <v>1.443948</v>
      </c>
      <c r="K1514" s="3">
        <f t="shared" si="167"/>
        <v>3.953499128620111E-2</v>
      </c>
      <c r="L1514" s="3">
        <f t="shared" si="170"/>
        <v>1.3499358800270821E-2</v>
      </c>
      <c r="M1514" s="3">
        <f t="shared" si="168"/>
        <v>1.1580322002621048E-2</v>
      </c>
    </row>
    <row r="1515" spans="1:13" x14ac:dyDescent="0.4">
      <c r="A1515" s="3">
        <v>64</v>
      </c>
      <c r="B1515" s="3">
        <v>2.98</v>
      </c>
      <c r="C1515" s="3">
        <v>4.3327499999999998E-2</v>
      </c>
      <c r="D1515" s="3">
        <v>2.9584699999999999E-3</v>
      </c>
      <c r="E1515" s="3">
        <v>2.6366199999999998E-5</v>
      </c>
      <c r="F1515" s="3">
        <v>1.4861</v>
      </c>
      <c r="G1515" s="3">
        <f t="shared" si="164"/>
        <v>-4.1346366690622194E-3</v>
      </c>
      <c r="H1515" s="3">
        <f t="shared" si="165"/>
        <v>4.2843779999999998E-2</v>
      </c>
      <c r="I1515" s="3">
        <f t="shared" si="166"/>
        <v>3.4665029294665153E-4</v>
      </c>
      <c r="J1515" s="3">
        <f t="shared" si="169"/>
        <v>1.4253880000000001</v>
      </c>
      <c r="K1515" s="3">
        <f t="shared" si="167"/>
        <v>4.5366530570454679E-2</v>
      </c>
      <c r="L1515" s="3">
        <f t="shared" si="170"/>
        <v>1.7223144079498744E-2</v>
      </c>
      <c r="M1515" s="3">
        <f t="shared" si="168"/>
        <v>1.5411847695985578E-2</v>
      </c>
    </row>
    <row r="1516" spans="1:13" x14ac:dyDescent="0.4">
      <c r="A1516" s="3">
        <v>64</v>
      </c>
      <c r="B1516" s="3">
        <v>2.98</v>
      </c>
      <c r="C1516" s="3">
        <v>4.3153799999999999E-2</v>
      </c>
      <c r="D1516" s="3">
        <v>2.9342999999999999E-3</v>
      </c>
      <c r="E1516" s="3">
        <v>2.56915E-5</v>
      </c>
      <c r="F1516" s="3">
        <v>1.47353</v>
      </c>
      <c r="G1516" s="3">
        <f t="shared" si="164"/>
        <v>5.3754390803446572E-3</v>
      </c>
      <c r="H1516" s="3">
        <f t="shared" si="165"/>
        <v>4.2778279999999988E-2</v>
      </c>
      <c r="I1516" s="3">
        <f t="shared" si="166"/>
        <v>2.7195607292355029E-4</v>
      </c>
      <c r="J1516" s="3">
        <f t="shared" si="169"/>
        <v>1.415502</v>
      </c>
      <c r="K1516" s="3">
        <f t="shared" si="167"/>
        <v>3.5336332803504088E-2</v>
      </c>
      <c r="L1516" s="3">
        <f t="shared" si="170"/>
        <v>1.4487187819145108E-2</v>
      </c>
      <c r="M1516" s="3">
        <f t="shared" si="168"/>
        <v>1.9604458266708123E-2</v>
      </c>
    </row>
    <row r="1517" spans="1:13" x14ac:dyDescent="0.4">
      <c r="A1517" s="3">
        <v>64</v>
      </c>
      <c r="B1517" s="3">
        <v>3</v>
      </c>
      <c r="C1517" s="3">
        <v>4.2663800000000002E-2</v>
      </c>
      <c r="D1517" s="3">
        <v>2.8459000000000002E-3</v>
      </c>
      <c r="E1517" s="3">
        <v>2.3595699999999998E-5</v>
      </c>
      <c r="F1517" s="3">
        <v>1.4004300000000001</v>
      </c>
      <c r="G1517" s="3">
        <f t="shared" si="164"/>
        <v>2.8881249118469454E-2</v>
      </c>
      <c r="H1517" s="3">
        <f t="shared" si="165"/>
        <v>4.2488779999999997E-2</v>
      </c>
      <c r="I1517" s="3">
        <f t="shared" si="166"/>
        <v>4.3792125502194862E-4</v>
      </c>
      <c r="J1517" s="3">
        <f t="shared" si="169"/>
        <v>1.391718</v>
      </c>
      <c r="K1517" s="3">
        <f t="shared" si="167"/>
        <v>2.7406114938093598E-2</v>
      </c>
      <c r="L1517" s="3">
        <f t="shared" si="170"/>
        <v>1.5295209829810807E-2</v>
      </c>
      <c r="M1517" s="3">
        <f t="shared" si="168"/>
        <v>1.9293040069848218E-2</v>
      </c>
    </row>
    <row r="1518" spans="1:13" x14ac:dyDescent="0.4">
      <c r="A1518" s="3">
        <v>64</v>
      </c>
      <c r="B1518" s="3">
        <v>3</v>
      </c>
      <c r="C1518" s="3">
        <v>4.2378800000000001E-2</v>
      </c>
      <c r="D1518" s="3">
        <v>2.8154600000000001E-3</v>
      </c>
      <c r="E1518" s="3">
        <v>2.3365799999999999E-5</v>
      </c>
      <c r="F1518" s="3">
        <v>1.39195</v>
      </c>
      <c r="G1518" s="3">
        <f t="shared" si="164"/>
        <v>1.74363866695183E-2</v>
      </c>
      <c r="H1518" s="3">
        <f t="shared" si="165"/>
        <v>4.2445025000000004E-2</v>
      </c>
      <c r="I1518" s="3">
        <f t="shared" si="166"/>
        <v>4.7973563748693717E-4</v>
      </c>
      <c r="J1518" s="3">
        <f t="shared" si="169"/>
        <v>1.38954</v>
      </c>
      <c r="K1518" s="3">
        <f t="shared" si="167"/>
        <v>3.0251454510485869E-2</v>
      </c>
      <c r="L1518" s="3">
        <f t="shared" si="170"/>
        <v>1.1898700007646146E-2</v>
      </c>
      <c r="M1518" s="3">
        <f t="shared" si="168"/>
        <v>2.0188990788562365E-2</v>
      </c>
    </row>
    <row r="1519" spans="1:13" x14ac:dyDescent="0.4">
      <c r="A1519" s="3">
        <v>64</v>
      </c>
      <c r="B1519" s="3">
        <v>3</v>
      </c>
      <c r="C1519" s="3">
        <v>4.2694999999999997E-2</v>
      </c>
      <c r="D1519" s="3">
        <v>2.8298899999999998E-3</v>
      </c>
      <c r="E1519" s="3">
        <v>2.3098499999999999E-5</v>
      </c>
      <c r="F1519" s="3">
        <v>1.37493</v>
      </c>
      <c r="G1519" s="3">
        <f t="shared" si="164"/>
        <v>3.8557282198223519E-2</v>
      </c>
      <c r="H1519" s="3">
        <f t="shared" si="165"/>
        <v>4.2467100000000001E-2</v>
      </c>
      <c r="I1519" s="3">
        <f t="shared" si="166"/>
        <v>5.5218881432591888E-4</v>
      </c>
      <c r="J1519" s="3">
        <f t="shared" si="169"/>
        <v>1.3887366666666665</v>
      </c>
      <c r="K1519" s="3">
        <f t="shared" si="167"/>
        <v>3.4894401970643994E-2</v>
      </c>
      <c r="L1519" s="3">
        <f t="shared" si="170"/>
        <v>1.005280445368876E-2</v>
      </c>
      <c r="M1519" s="3">
        <f t="shared" si="168"/>
        <v>2.301806125262789E-2</v>
      </c>
    </row>
    <row r="1520" spans="1:13" x14ac:dyDescent="0.4">
      <c r="A1520" s="3">
        <v>64</v>
      </c>
      <c r="B1520" s="3">
        <v>3</v>
      </c>
      <c r="C1520" s="3">
        <v>4.2999999999999997E-2</v>
      </c>
      <c r="D1520" s="3">
        <v>2.9012500000000002E-3</v>
      </c>
      <c r="E1520" s="3">
        <v>2.5701600000000001E-5</v>
      </c>
      <c r="F1520" s="3">
        <v>1.4366699999999999</v>
      </c>
      <c r="G1520" s="3">
        <f t="shared" si="164"/>
        <v>-1.7814417970830387E-2</v>
      </c>
      <c r="H1520" s="3">
        <f t="shared" si="165"/>
        <v>4.2353149999999999E-2</v>
      </c>
      <c r="I1520" s="3">
        <f t="shared" si="166"/>
        <v>6.4684999999999743E-4</v>
      </c>
      <c r="J1520" s="3">
        <f t="shared" si="169"/>
        <v>1.39564</v>
      </c>
      <c r="K1520" s="3">
        <f t="shared" si="167"/>
        <v>4.10299999999999E-2</v>
      </c>
      <c r="L1520" s="3">
        <f t="shared" si="170"/>
        <v>-4.1994344185786181E-3</v>
      </c>
      <c r="M1520" s="3">
        <f t="shared" si="168"/>
        <v>1.3614983552251769E-2</v>
      </c>
    </row>
    <row r="1521" spans="1:13" x14ac:dyDescent="0.4">
      <c r="A1521" s="3">
        <v>64</v>
      </c>
      <c r="B1521" s="3">
        <v>3</v>
      </c>
      <c r="C1521" s="3">
        <v>4.1706300000000002E-2</v>
      </c>
      <c r="D1521" s="3">
        <v>2.7315600000000001E-3</v>
      </c>
      <c r="E1521" s="3">
        <v>2.21735E-5</v>
      </c>
      <c r="F1521" s="3">
        <v>1.3546100000000001</v>
      </c>
      <c r="G1521" s="3">
        <f t="shared" si="164"/>
        <v>9.4155491336731512E-3</v>
      </c>
      <c r="H1521" s="3">
        <f t="shared" si="165"/>
        <v>4.1706300000000002E-2</v>
      </c>
      <c r="I1521" s="3">
        <f t="shared" si="166"/>
        <v>0</v>
      </c>
      <c r="J1521" s="3">
        <f t="shared" si="169"/>
        <v>1.3546100000000001</v>
      </c>
      <c r="K1521" s="3">
        <f t="shared" si="167"/>
        <v>0</v>
      </c>
      <c r="L1521" s="3">
        <f t="shared" si="170"/>
        <v>9.4155491336731512E-3</v>
      </c>
      <c r="M1521" s="3">
        <f>_xlfn.STDEV.P(G1521:G1525)</f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metropolis16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김혜진</dc:creator>
  <cp:lastModifiedBy>김혜진</cp:lastModifiedBy>
  <dcterms:created xsi:type="dcterms:W3CDTF">2020-07-14T04:02:33Z</dcterms:created>
  <dcterms:modified xsi:type="dcterms:W3CDTF">2020-07-14T06:17:26Z</dcterms:modified>
</cp:coreProperties>
</file>