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worksheets/sheet21.xml" ContentType="application/vnd.openxmlformats-officedocument.spreadsheetml.worksheet+xml"/>
  <Override PartName="/xl/tables/table2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autoCompressPictures="0"/>
  <bookViews>
    <workbookView xWindow="-108" yWindow="-108" windowWidth="23256" windowHeight="12720" xr2:uid="{00000000-000D-0000-FFFF-FFFF00000000}"/>
  </bookViews>
  <sheets>
    <sheet name="Expenses" sheetId="1" r:id="rId1"/>
    <sheet name="Category" sheetId="2" r:id="rId2"/>
  </sheets>
  <definedNames>
    <definedName name="Categories">Category[Category]</definedName>
    <definedName name="ColumnTitle2">Category[[#Headers],[Category]]</definedName>
    <definedName name="_xlnm.Print_Titles" localSheetId="1">'Category'!$2:$2</definedName>
    <definedName name="_xlnm.Print_Titles" localSheetId="0">Expenses!$3:$3</definedName>
    <definedName name="Title1">Expenses[[#Headers],[Expense]]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  <c r="D25" i="1" l="1"/>
  <c r="E25" i="1"/>
  <c r="F24" i="1"/>
  <c r="F23" i="1"/>
  <c r="G23" i="1" s="1"/>
  <c r="F22" i="1"/>
  <c r="G22" i="1" s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5" i="1" l="1"/>
  <c r="G25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4" i="1"/>
</calcChain>
</file>

<file path=xl/sharedStrings.xml><?xml version="1.0" encoding="utf-8"?>
<sst xmlns="http://schemas.openxmlformats.org/spreadsheetml/2006/main" count="55" uniqueCount="32">
  <si>
    <t>Budget</t>
  </si>
  <si>
    <t>Actual</t>
  </si>
  <si>
    <t>Difference (%)</t>
  </si>
  <si>
    <t>Difference ($)</t>
  </si>
  <si>
    <t>Store</t>
  </si>
  <si>
    <t>Salespeople</t>
  </si>
  <si>
    <t>Operating</t>
  </si>
  <si>
    <t>Advertising</t>
  </si>
  <si>
    <t>Debts</t>
  </si>
  <si>
    <t>Benefits</t>
  </si>
  <si>
    <t>Supplies</t>
  </si>
  <si>
    <t>Postage</t>
  </si>
  <si>
    <t>Rent or mortgage</t>
  </si>
  <si>
    <t>Sales expenses</t>
  </si>
  <si>
    <t>Taxes</t>
  </si>
  <si>
    <t>Utilities</t>
  </si>
  <si>
    <t>Other</t>
  </si>
  <si>
    <t>Insurance</t>
  </si>
  <si>
    <t>Interest</t>
  </si>
  <si>
    <t>Telephone</t>
  </si>
  <si>
    <t>Maintenance and repairs</t>
  </si>
  <si>
    <t>Legal fees</t>
  </si>
  <si>
    <t>Depreciation</t>
  </si>
  <si>
    <t>Shipping</t>
  </si>
  <si>
    <t>Storage</t>
  </si>
  <si>
    <t>EXPENSE BUDGET</t>
  </si>
  <si>
    <t>Category</t>
  </si>
  <si>
    <t>Expense</t>
  </si>
  <si>
    <t>Personal</t>
  </si>
  <si>
    <t>Category Lookup</t>
  </si>
  <si>
    <t xml:space="preserve">Southridge Video 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</si>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</sst>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name val="Franklin Gothic Medium"/>
      <family val="2"/>
      <scheme val="major"/>
    </font>
    <font>
      <sz val="12"/>
      <name val="Franklin Gothic Medium"/>
      <family val="2"/>
      <scheme val="major"/>
    </font>
    <font>
      <sz val="14"/>
      <name val="Franklin Gothic Medium"/>
      <family val="2"/>
      <scheme val="major"/>
    </font>
    <font>
      <b/>
      <sz val="11"/>
      <name val="Franklin Gothic Book"/>
      <family val="2"/>
      <scheme val="minor"/>
    </font>
    <font>
      <sz val="11"/>
      <name val="Franklin Gothic Book"/>
      <family val="2"/>
      <scheme val="minor"/>
    </font>
    <font>
      <sz val="11"/>
      <color theme="1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 wrapText="1"/>
    </xf>
    <xf numFmtId="9" fontId="1" fillId="0" borderId="0" applyFont="0" applyFill="0" applyBorder="0" applyAlignment="0" applyProtection="0"/>
    <xf numFmtId="14" fontId="6" fillId="0" borderId="0" applyFont="0" applyFill="0" applyBorder="0">
      <alignment horizontal="right"/>
    </xf>
    <xf numFmtId="0" fontId="4" fillId="0" borderId="0">
      <alignment horizontal="left"/>
    </xf>
    <xf numFmtId="0" fontId="2" fillId="0" borderId="0" applyNumberFormat="0" applyFill="0" applyProtection="0">
      <alignment vertical="center"/>
    </xf>
    <xf numFmtId="14" fontId="3" fillId="0" borderId="0" applyFill="0" applyAlignment="0" applyProtection="0"/>
    <xf numFmtId="0" fontId="2" fillId="2" borderId="0">
      <alignment horizontal="left"/>
    </xf>
    <xf numFmtId="0" fontId="5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12">
    <xf numFmtId="0" fontId="0" fillId="0" borderId="0" xfId="0">
      <alignment vertical="center" wrapText="1"/>
    </xf>
    <xf numFmtId="0" fontId="0" fillId="0" borderId="0" xfId="0" applyAlignment="1">
      <alignment vertical="center"/>
    </xf>
    <xf numFmtId="44" fontId="0" fillId="0" borderId="0" xfId="0" applyNumberFormat="1" applyAlignment="1">
      <alignment vertical="center"/>
    </xf>
    <xf numFmtId="9" fontId="0" fillId="0" borderId="0" xfId="1" applyFont="1" applyFill="1" applyBorder="1" applyAlignment="1">
      <alignment vertical="center"/>
    </xf>
    <xf numFmtId="0" fontId="2" fillId="2" borderId="0" xfId="6">
      <alignment horizontal="left"/>
    </xf>
    <xf numFmtId="44" fontId="0" fillId="0" borderId="0" xfId="8" applyFont="1" applyFill="1" applyBorder="1" applyAlignment="1">
      <alignment vertical="center"/>
    </xf>
    <xf numFmtId="14" fontId="3" fillId="0" borderId="0" xfId="2" applyFont="1">
      <alignment horizontal="right"/>
    </xf>
    <xf numFmtId="0" fontId="4" fillId="0" borderId="0" xfId="3">
      <alignment horizontal="left"/>
    </xf>
    <xf numFmtId="10" fontId="0" fillId="0" borderId="0" xfId="0" applyNumberFormat="1" applyAlignment="1">
      <alignment vertical="center"/>
    </xf>
    <xf numFmtId="0" fontId="2" fillId="0" borderId="0" xfId="4">
      <alignment vertical="center"/>
    </xf>
    <xf numFmtId="0" fontId="4" fillId="0" borderId="0" xfId="3">
      <alignment horizontal="left"/>
    </xf>
    <xf numFmtId="0" fontId="2" fillId="0" borderId="0" xfId="4">
      <alignment vertical="center"/>
    </xf>
  </cellXfs>
  <cellStyles count="9">
    <cellStyle name="Currency" xfId="8" builtinId="4"/>
    <cellStyle name="Date" xfId="2" xr:uid="{00000000-0005-0000-0000-000001000000}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Normal" xfId="0" builtinId="0" customBuiltin="1"/>
    <cellStyle name="Percent" xfId="1" builtinId="5"/>
    <cellStyle name="Title" xfId="3" builtinId="15" customBuiltin="1"/>
  </cellStyles>
  <dxfs count="19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</font>
      <fill>
        <patternFill>
          <bgColor theme="0" tint="-4.9989318521683403E-2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 val="0"/>
        <i val="0"/>
      </font>
      <fill>
        <patternFill>
          <bgColor theme="6" tint="0.79998168889431442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 val="0"/>
        <i val="0"/>
      </font>
      <fill>
        <patternFill>
          <bgColor theme="6" tint="0.39994506668294322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 val="0"/>
        <i val="0"/>
      </font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 val="0"/>
        <i val="0"/>
      </font>
    </dxf>
  </dxfs>
  <tableStyles count="1" defaultTableStyle="Expense Budget">
    <tableStyle name="Expense Budget" pivot="0" count="5" xr9:uid="{00000000-0011-0000-FFFF-FFFF00000000}">
      <tableStyleElement type="wholeTable" dxfId="18"/>
      <tableStyleElement type="headerRow" dxfId="17"/>
      <tableStyleElement type="total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Expenses" displayName="Expenses" ref="B3:G25" totalsRowCount="1" dataDxfId="13" totalsRowDxfId="12" headerRowCellStyle="Heading 4">
  <autoFilter ref="B3:G24" xr:uid="{00000000-0009-0000-0100-000002000000}"/>
  <tableColumns count="6">
    <tableColumn id="1" xr3:uid="{00000000-0010-0000-0000-000001000000}" name="Expense" totalsRowLabel="Total expenses" totalsRowDxfId="11" dataCellStyle="Normal"/>
    <tableColumn id="6" xr3:uid="{00000000-0010-0000-0000-000006000000}" name="Category" totalsRowDxfId="10" dataCellStyle="Normal"/>
    <tableColumn id="2" xr3:uid="{00000000-0010-0000-0000-000002000000}" name="Budget" totalsRowFunction="custom" dataDxfId="9" totalsRowDxfId="8" dataCellStyle="Currency">
      <totalsRowFormula>IFERROR(SUM(Expenses[Budget]), "")</totalsRowFormula>
    </tableColumn>
    <tableColumn id="3" xr3:uid="{00000000-0010-0000-0000-000003000000}" name="Actual" totalsRowFunction="custom" dataDxfId="7" totalsRowDxfId="6" dataCellStyle="Currency">
      <totalsRowFormula>IFERROR(SUM(Expenses[Actual]), "")</totalsRowFormula>
    </tableColumn>
    <tableColumn id="4" xr3:uid="{00000000-0010-0000-0000-000004000000}" name="Difference ($)" totalsRowFunction="custom" dataDxfId="5" totalsRowDxfId="4" dataCellStyle="Currency">
      <calculatedColumnFormula>IFERROR(SUM(Expenses[[#This Row],[Budget]]-Expenses[[#This Row],[Actual]]), "")</calculatedColumnFormula>
      <totalsRowFormula>IFERROR(SUM(Expenses[Difference ($)]), "")</totalsRowFormula>
    </tableColumn>
    <tableColumn id="5" xr3:uid="{00000000-0010-0000-0000-000005000000}" name="Difference (%)" totalsRowFunction="custom" dataDxfId="3" totalsRowDxfId="2" dataCellStyle="Percent">
      <calculatedColumnFormula>IFERROR(SUM(Expenses[[#This Row],[Difference ($)]]/Expenses[[#This Row],[Budget]]),"")</calculatedColumnFormula>
      <totalsRowFormula>IFERROR(SUM(Expenses[[#Totals],[Difference ($)]]/Expenses[[#Totals],[Budget]]),"")</totalsRowFormula>
    </tableColumn>
  </tableColumns>
  <tableStyleInfo name="Expense Budget" showFirstColumn="0" showLastColumn="0" showRowStripes="1" showColumnStripes="0"/>
  <extLst>
    <ext xmlns:x14="http://schemas.microsoft.com/office/spreadsheetml/2009/9/main" uri="{504A1905-F514-4f6f-8877-14C23A59335A}">
      <x14:table altTextSummary="Enter Expense, Category, Budget &amp; Actual amounts in this table. Budget vs Actual Difference, Difference percent, and Total Expenses are automatically calculated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ategory" displayName="Category" ref="B2:B4" totalsRowShown="0" totalsRowDxfId="1" headerRowCellStyle="Heading 4" dataCellStyle="Normal">
  <autoFilter ref="B2:B4" xr:uid="{00000000-0009-0000-0100-000001000000}"/>
  <tableColumns count="1">
    <tableColumn id="6" xr3:uid="{00000000-0010-0000-0100-000006000000}" name="Category" totalsRowDxfId="0" dataCellStyle="Normal"/>
  </tableColumns>
  <tableStyleInfo name="Expense Budget" showFirstColumn="0" showLastColumn="0" showRowStripes="1" showColumnStripes="0"/>
  <extLst>
    <ext xmlns:x14="http://schemas.microsoft.com/office/spreadsheetml/2009/9/main" uri="{504A1905-F514-4f6f-8877-14C23A59335A}">
      <x14:table altTextSummary="Enter Category items in this table for use within the Expenses table in Expenses worksheet"/>
    </ext>
  </extLst>
</table>
</file>

<file path=xl/theme/theme11.xml><?xml version="1.0" encoding="utf-8"?>
<a:theme xmlns:a="http://schemas.openxmlformats.org/drawingml/2006/main" name="Custom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1AB39F"/>
      </a:accent4>
      <a:accent5>
        <a:srgbClr val="00ADDC"/>
      </a:accent5>
      <a:accent6>
        <a:srgbClr val="738AC8"/>
      </a:accent6>
      <a:hlink>
        <a:srgbClr val="F3D43B"/>
      </a:hlink>
      <a:folHlink>
        <a:srgbClr val="969696"/>
      </a:folHlink>
    </a:clrScheme>
    <a:fontScheme name="Trek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Franklin Gothic Book"/>
        <a:ea typeface=""/>
        <a:cs typeface=""/>
        <a:font script="Jpan" typeface="HGｺﾞｼｯｸE"/>
        <a:font script="Hang" typeface="돋움"/>
        <a:font script="Hans" typeface="楷体_GB2312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Safari">
      <a: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20000"/>
                <a:shade val="100000"/>
                <a:satMod val="210000"/>
              </a:schemeClr>
            </a:gs>
            <a:gs pos="72000">
              <a:schemeClr val="phClr">
                <a:tint val="100000"/>
                <a:shade val="100000"/>
                <a:satMod val="210000"/>
              </a:schemeClr>
            </a:gs>
            <a:gs pos="100000">
              <a:schemeClr val="phClr">
                <a:tint val="100000"/>
                <a:shade val="100000"/>
                <a:satMod val="21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50000"/>
                <a:shade val="90000"/>
                <a:satMod val="190000"/>
              </a:schemeClr>
            </a:gs>
            <a:gs pos="27000">
              <a:schemeClr val="phClr">
                <a:tint val="82000"/>
                <a:shade val="90000"/>
                <a:satMod val="200000"/>
              </a:schemeClr>
            </a:gs>
            <a:gs pos="46000">
              <a:schemeClr val="phClr">
                <a:tint val="90000"/>
                <a:shade val="85000"/>
                <a:satMod val="210000"/>
              </a:schemeClr>
            </a:gs>
            <a:gs pos="68000">
              <a:schemeClr val="phClr">
                <a:tint val="91000"/>
                <a:shade val="85000"/>
                <a:satMod val="240000"/>
              </a:schemeClr>
            </a:gs>
            <a:gs pos="81000">
              <a:schemeClr val="phClr">
                <a:tint val="90000"/>
                <a:shade val="89000"/>
                <a:satMod val="240000"/>
              </a:schemeClr>
            </a:gs>
            <a:gs pos="100000">
              <a:schemeClr val="phClr">
                <a:tint val="60000"/>
                <a:shade val="100000"/>
                <a:satMod val="250000"/>
              </a:schemeClr>
            </a:gs>
          </a:gsLst>
          <a:lin ang="5400000" scaled="1"/>
        </a:gradFill>
      </a:fillStyleLst>
      <a:lnStyleLst>
        <a:ln w="12700">
          <a:solidFill>
            <a:schemeClr val="phClr"/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algn="br">
              <a:srgbClr val="4E3B30">
                <a:alpha val="52941"/>
              </a:srgbClr>
            </a:outerShdw>
          </a:effectLst>
          <a:scene3d>
            <a:camera prst="orthographicFront" fov="0">
              <a:rot lat="0" lon="0" rev="0"/>
            </a:camera>
            <a:lightRig rig="threePt" dir="tl">
              <a:rot lat="0" lon="0" rev="0"/>
            </a:lightRig>
          </a:scene3d>
        </a:effectStyle>
        <a:effectStyle>
          <a:effectLst>
            <a:outerShdw blurRad="88900" dist="50800" dir="5400000" algn="br">
              <a:schemeClr val="phClr">
                <a:tint val="100000"/>
                <a:shade val="75000"/>
                <a:satMod val="100000"/>
              </a:schemeClr>
            </a:outerShdw>
          </a:effectLst>
          <a:scene3d>
            <a:camera prst="perspectiveFront" fov="60000">
              <a:rot lat="0" lon="0" rev="0"/>
            </a:camera>
            <a:lightRig rig="threePt" dir="tl">
              <a:rot lat="0" lon="0" rev="0"/>
            </a:lightRig>
          </a:scene3d>
          <a:sp3d prstMaterial="metal">
            <a:bevelT w="12700" h="127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  <a:effectStyle>
          <a:effectLst>
            <a:glow rad="38100">
              <a:schemeClr val="phClr">
                <a:tint val="100000"/>
                <a:shade val="75000"/>
                <a:satMod val="100000"/>
              </a:schemeClr>
            </a:glow>
          </a:effectLst>
          <a:scene3d>
            <a:camera prst="obliqueTopLeft" fov="600000">
              <a:rot lat="0" lon="0" rev="0"/>
            </a:camera>
            <a:lightRig rig="balanced" dir="br">
              <a:rot lat="0" lon="0" rev="0"/>
            </a:lightRig>
          </a:scene3d>
          <a:sp3d prstMaterial="matte">
            <a:bevelT w="190500" h="1905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</a:effectStyleLst>
      <a:bg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0"/>
                <a:shade val="100000"/>
                <a:satMod val="10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lin ang="2700000" scaled="1"/>
        </a:gradFill>
        <a:blipFill>
          <a:blip xmlns:r="http://schemas.openxmlformats.org/officeDocument/2006/relationships">
            <a:duotone>
              <a:srgbClr val="FFFFFF"/>
              <a:schemeClr val="phClr">
                <a:tint val="100000"/>
                <a:shade val="100000"/>
                <a:satMod val="10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table" Target="/xl/tables/table12.xml" Id="rId2" /><Relationship Type="http://schemas.openxmlformats.org/officeDocument/2006/relationships/printerSettings" Target="/xl/printerSettings/printerSettings12.bin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table" Target="/xl/tables/table21.xml" Id="rId2" /><Relationship Type="http://schemas.openxmlformats.org/officeDocument/2006/relationships/printerSettings" Target="/xl/printerSettings/printerSettings21.bin" Id="rId1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  <pageSetUpPr fitToPage="1"/>
  </sheetPr>
  <dimension ref="B1:G25"/>
  <sheetViews>
    <sheetView showGridLines="0" tabSelected="1" workbookViewId="0"/>
  </sheetViews>
  <sheetFormatPr defaultRowHeight="30" customHeight="1" x14ac:dyDescent="0.35"/>
  <cols>
    <col min="1" max="1" width="2.7265625" customWidth="1"/>
    <col min="2" max="2" width="19.453125" customWidth="1"/>
    <col min="3" max="3" width="14.7265625" customWidth="1"/>
    <col min="4" max="6" width="18.7265625" customWidth="1"/>
    <col min="7" max="7" width="15.7265625" customWidth="1"/>
    <col min="8" max="8" width="2.7265625" customWidth="1"/>
  </cols>
  <sheetData>
    <row r="1" spans="2:7" ht="39" customHeight="1" x14ac:dyDescent="0.4">
      <c r="B1" s="10" t="s">
        <v>25</v>
      </c>
      <c r="C1" s="10"/>
      <c r="D1" s="10"/>
      <c r="E1" s="10"/>
      <c r="F1" s="10"/>
      <c r="G1" s="6">
        <f ca="1">TODAY()</f>
        <v>44875</v>
      </c>
    </row>
    <row r="2" spans="2:7" ht="30" customHeight="1" x14ac:dyDescent="0.35">
      <c r="B2" s="11" t="s">
        <v>30</v>
      </c>
      <c r="C2" s="11"/>
      <c r="D2" s="11"/>
      <c r="E2" s="11"/>
      <c r="F2" s="11"/>
      <c r="G2" s="9"/>
    </row>
    <row r="3" spans="2:7" ht="30" customHeight="1" x14ac:dyDescent="0.35">
      <c r="B3" s="4" t="s">
        <v>27</v>
      </c>
      <c r="C3" s="4" t="s">
        <v>26</v>
      </c>
      <c r="D3" s="4" t="s">
        <v>0</v>
      </c>
      <c r="E3" s="4" t="s">
        <v>1</v>
      </c>
      <c r="F3" s="4" t="s">
        <v>3</v>
      </c>
      <c r="G3" s="4" t="s">
        <v>2</v>
      </c>
    </row>
    <row r="4" spans="2:7" ht="30" customHeight="1" x14ac:dyDescent="0.35">
      <c r="B4" t="s">
        <v>7</v>
      </c>
      <c r="C4" t="s">
        <v>6</v>
      </c>
      <c r="D4" s="5"/>
      <c r="E4" s="5"/>
      <c r="F4" s="5">
        <f>IFERROR(SUM(Expenses[[#This Row],[Budget]]-Expenses[[#This Row],[Actual]]), "")</f>
        <v>0</v>
      </c>
      <c r="G4" s="3" t="str">
        <f>IFERROR(SUM(Expenses[[#This Row],[Difference ($)]]/Expenses[[#This Row],[Budget]]),"")</f>
        <v/>
      </c>
    </row>
    <row r="5" spans="2:7" ht="30" customHeight="1" x14ac:dyDescent="0.35">
      <c r="B5" t="s">
        <v>8</v>
      </c>
      <c r="C5" t="s">
        <v>6</v>
      </c>
      <c r="D5" s="5"/>
      <c r="E5" s="5"/>
      <c r="F5" s="5">
        <f>IFERROR(SUM(Expenses[[#This Row],[Budget]]-Expenses[[#This Row],[Actual]]), "")</f>
        <v>0</v>
      </c>
      <c r="G5" s="3" t="str">
        <f>IFERROR(SUM(Expenses[[#This Row],[Difference ($)]]/Expenses[[#This Row],[Budget]]),"")</f>
        <v/>
      </c>
    </row>
    <row r="6" spans="2:7" ht="30" customHeight="1" x14ac:dyDescent="0.35">
      <c r="B6" t="s">
        <v>9</v>
      </c>
      <c r="C6" t="s">
        <v>6</v>
      </c>
      <c r="D6" s="5"/>
      <c r="E6" s="5"/>
      <c r="F6" s="5">
        <f>IFERROR(SUM(Expenses[[#This Row],[Budget]]-Expenses[[#This Row],[Actual]]), "")</f>
        <v>0</v>
      </c>
      <c r="G6" s="3" t="str">
        <f>IFERROR(SUM(Expenses[[#This Row],[Difference ($)]]/Expenses[[#This Row],[Budget]]),"")</f>
        <v/>
      </c>
    </row>
    <row r="7" spans="2:7" ht="30" customHeight="1" x14ac:dyDescent="0.35">
      <c r="B7" t="s">
        <v>10</v>
      </c>
      <c r="C7" t="s">
        <v>6</v>
      </c>
      <c r="D7" s="5"/>
      <c r="E7" s="5"/>
      <c r="F7" s="5">
        <f>IFERROR(SUM(Expenses[[#This Row],[Budget]]-Expenses[[#This Row],[Actual]]), "")</f>
        <v>0</v>
      </c>
      <c r="G7" s="3" t="str">
        <f>IFERROR(SUM(Expenses[[#This Row],[Difference ($)]]/Expenses[[#This Row],[Budget]]),"")</f>
        <v/>
      </c>
    </row>
    <row r="8" spans="2:7" ht="30" customHeight="1" x14ac:dyDescent="0.35">
      <c r="B8" t="s">
        <v>11</v>
      </c>
      <c r="C8" t="s">
        <v>6</v>
      </c>
      <c r="D8" s="5"/>
      <c r="E8" s="5"/>
      <c r="F8" s="5">
        <f>IFERROR(SUM(Expenses[[#This Row],[Budget]]-Expenses[[#This Row],[Actual]]), "")</f>
        <v>0</v>
      </c>
      <c r="G8" s="3" t="str">
        <f>IFERROR(SUM(Expenses[[#This Row],[Difference ($)]]/Expenses[[#This Row],[Budget]]),"")</f>
        <v/>
      </c>
    </row>
    <row r="9" spans="2:7" ht="30" customHeight="1" x14ac:dyDescent="0.35">
      <c r="B9" t="s">
        <v>12</v>
      </c>
      <c r="C9" t="s">
        <v>6</v>
      </c>
      <c r="D9" s="5"/>
      <c r="E9" s="5"/>
      <c r="F9" s="5">
        <f>IFERROR(SUM(Expenses[[#This Row],[Budget]]-Expenses[[#This Row],[Actual]]), "")</f>
        <v>0</v>
      </c>
      <c r="G9" s="3" t="str">
        <f>IFERROR(SUM(Expenses[[#This Row],[Difference ($)]]/Expenses[[#This Row],[Budget]]),"")</f>
        <v/>
      </c>
    </row>
    <row r="10" spans="2:7" ht="30" customHeight="1" x14ac:dyDescent="0.35">
      <c r="B10" t="s">
        <v>13</v>
      </c>
      <c r="C10" t="s">
        <v>6</v>
      </c>
      <c r="D10" s="5"/>
      <c r="E10" s="5"/>
      <c r="F10" s="5">
        <f>IFERROR(SUM(Expenses[[#This Row],[Budget]]-Expenses[[#This Row],[Actual]]), "")</f>
        <v>0</v>
      </c>
      <c r="G10" s="3" t="str">
        <f>IFERROR(SUM(Expenses[[#This Row],[Difference ($)]]/Expenses[[#This Row],[Budget]]),"")</f>
        <v/>
      </c>
    </row>
    <row r="11" spans="2:7" ht="30" customHeight="1" x14ac:dyDescent="0.35">
      <c r="B11" t="s">
        <v>14</v>
      </c>
      <c r="C11" t="s">
        <v>6</v>
      </c>
      <c r="D11" s="5"/>
      <c r="E11" s="5"/>
      <c r="F11" s="5">
        <f>IFERROR(SUM(Expenses[[#This Row],[Budget]]-Expenses[[#This Row],[Actual]]), "")</f>
        <v>0</v>
      </c>
      <c r="G11" s="3" t="str">
        <f>IFERROR(SUM(Expenses[[#This Row],[Difference ($)]]/Expenses[[#This Row],[Budget]]),"")</f>
        <v/>
      </c>
    </row>
    <row r="12" spans="2:7" ht="30" customHeight="1" x14ac:dyDescent="0.35">
      <c r="B12" t="s">
        <v>15</v>
      </c>
      <c r="C12" t="s">
        <v>6</v>
      </c>
      <c r="D12" s="5"/>
      <c r="E12" s="5"/>
      <c r="F12" s="5">
        <f>IFERROR(SUM(Expenses[[#This Row],[Budget]]-Expenses[[#This Row],[Actual]]), "")</f>
        <v>0</v>
      </c>
      <c r="G12" s="3" t="str">
        <f>IFERROR(SUM(Expenses[[#This Row],[Difference ($)]]/Expenses[[#This Row],[Budget]]),"")</f>
        <v/>
      </c>
    </row>
    <row r="13" spans="2:7" ht="30" customHeight="1" x14ac:dyDescent="0.35">
      <c r="B13" t="s">
        <v>16</v>
      </c>
      <c r="C13" t="s">
        <v>6</v>
      </c>
      <c r="D13" s="5"/>
      <c r="E13" s="5"/>
      <c r="F13" s="5">
        <f>IFERROR(SUM(Expenses[[#This Row],[Budget]]-Expenses[[#This Row],[Actual]]), "")</f>
        <v>0</v>
      </c>
      <c r="G13" s="3" t="str">
        <f>IFERROR(SUM(Expenses[[#This Row],[Difference ($)]]/Expenses[[#This Row],[Budget]]),"")</f>
        <v/>
      </c>
    </row>
    <row r="14" spans="2:7" ht="30" customHeight="1" x14ac:dyDescent="0.35">
      <c r="B14" t="s">
        <v>17</v>
      </c>
      <c r="C14" t="s">
        <v>6</v>
      </c>
      <c r="D14" s="5"/>
      <c r="E14" s="5"/>
      <c r="F14" s="5">
        <f>IFERROR(SUM(Expenses[[#This Row],[Budget]]-Expenses[[#This Row],[Actual]]), "")</f>
        <v>0</v>
      </c>
      <c r="G14" s="3" t="str">
        <f>IFERROR(SUM(Expenses[[#This Row],[Difference ($)]]/Expenses[[#This Row],[Budget]]),"")</f>
        <v/>
      </c>
    </row>
    <row r="15" spans="2:7" ht="30" customHeight="1" x14ac:dyDescent="0.35">
      <c r="B15" t="s">
        <v>18</v>
      </c>
      <c r="C15" t="s">
        <v>6</v>
      </c>
      <c r="D15" s="5"/>
      <c r="E15" s="5"/>
      <c r="F15" s="5">
        <f>IFERROR(SUM(Expenses[[#This Row],[Budget]]-Expenses[[#This Row],[Actual]]), "")</f>
        <v>0</v>
      </c>
      <c r="G15" s="3" t="str">
        <f>IFERROR(SUM(Expenses[[#This Row],[Difference ($)]]/Expenses[[#This Row],[Budget]]),"")</f>
        <v/>
      </c>
    </row>
    <row r="16" spans="2:7" ht="30" customHeight="1" x14ac:dyDescent="0.35">
      <c r="B16" t="s">
        <v>19</v>
      </c>
      <c r="C16" t="s">
        <v>6</v>
      </c>
      <c r="D16" s="5"/>
      <c r="E16" s="5"/>
      <c r="F16" s="5">
        <f>IFERROR(SUM(Expenses[[#This Row],[Budget]]-Expenses[[#This Row],[Actual]]), "")</f>
        <v>0</v>
      </c>
      <c r="G16" s="3" t="str">
        <f>IFERROR(SUM(Expenses[[#This Row],[Difference ($)]]/Expenses[[#This Row],[Budget]]),"")</f>
        <v/>
      </c>
    </row>
    <row r="17" spans="2:7" ht="30" customHeight="1" x14ac:dyDescent="0.35">
      <c r="B17" t="s">
        <v>20</v>
      </c>
      <c r="C17" t="s">
        <v>6</v>
      </c>
      <c r="D17" s="5"/>
      <c r="E17" s="5"/>
      <c r="F17" s="5">
        <f>IFERROR(SUM(Expenses[[#This Row],[Budget]]-Expenses[[#This Row],[Actual]]), "")</f>
        <v>0</v>
      </c>
      <c r="G17" s="3" t="str">
        <f>IFERROR(SUM(Expenses[[#This Row],[Difference ($)]]/Expenses[[#This Row],[Budget]]),"")</f>
        <v/>
      </c>
    </row>
    <row r="18" spans="2:7" ht="30" customHeight="1" x14ac:dyDescent="0.35">
      <c r="B18" t="s">
        <v>21</v>
      </c>
      <c r="C18" t="s">
        <v>6</v>
      </c>
      <c r="D18" s="5"/>
      <c r="E18" s="5"/>
      <c r="F18" s="5">
        <f>IFERROR(SUM(Expenses[[#This Row],[Budget]]-Expenses[[#This Row],[Actual]]), "")</f>
        <v>0</v>
      </c>
      <c r="G18" s="3" t="str">
        <f>IFERROR(SUM(Expenses[[#This Row],[Difference ($)]]/Expenses[[#This Row],[Budget]]),"")</f>
        <v/>
      </c>
    </row>
    <row r="19" spans="2:7" ht="30" customHeight="1" x14ac:dyDescent="0.35">
      <c r="B19" t="s">
        <v>22</v>
      </c>
      <c r="C19" t="s">
        <v>6</v>
      </c>
      <c r="D19" s="5"/>
      <c r="E19" s="5"/>
      <c r="F19" s="5">
        <f>IFERROR(SUM(Expenses[[#This Row],[Budget]]-Expenses[[#This Row],[Actual]]), "")</f>
        <v>0</v>
      </c>
      <c r="G19" s="3" t="str">
        <f>IFERROR(SUM(Expenses[[#This Row],[Difference ($)]]/Expenses[[#This Row],[Budget]]),"")</f>
        <v/>
      </c>
    </row>
    <row r="20" spans="2:7" ht="30" customHeight="1" x14ac:dyDescent="0.35">
      <c r="B20" t="s">
        <v>23</v>
      </c>
      <c r="C20" t="s">
        <v>6</v>
      </c>
      <c r="D20" s="5"/>
      <c r="E20" s="5"/>
      <c r="F20" s="5">
        <f>IFERROR(SUM(Expenses[[#This Row],[Budget]]-Expenses[[#This Row],[Actual]]), "")</f>
        <v>0</v>
      </c>
      <c r="G20" s="3" t="str">
        <f>IFERROR(SUM(Expenses[[#This Row],[Difference ($)]]/Expenses[[#This Row],[Budget]]),"")</f>
        <v/>
      </c>
    </row>
    <row r="21" spans="2:7" ht="30" customHeight="1" x14ac:dyDescent="0.35">
      <c r="B21" t="s">
        <v>24</v>
      </c>
      <c r="C21" t="s">
        <v>6</v>
      </c>
      <c r="D21" s="5"/>
      <c r="E21" s="5"/>
      <c r="F21" s="5">
        <f>IFERROR(SUM(Expenses[[#This Row],[Budget]]-Expenses[[#This Row],[Actual]]), "")</f>
        <v>0</v>
      </c>
      <c r="G21" s="3" t="str">
        <f>IFERROR(SUM(Expenses[[#This Row],[Difference ($)]]/Expenses[[#This Row],[Budget]]),"")</f>
        <v/>
      </c>
    </row>
    <row r="22" spans="2:7" ht="30" customHeight="1" x14ac:dyDescent="0.35">
      <c r="B22" t="s">
        <v>4</v>
      </c>
      <c r="C22" t="s">
        <v>28</v>
      </c>
      <c r="D22" s="5"/>
      <c r="E22" s="5"/>
      <c r="F22" s="5">
        <f>IFERROR(SUM(Expenses[[#This Row],[Budget]]-Expenses[[#This Row],[Actual]]), "")</f>
        <v>0</v>
      </c>
      <c r="G22" s="3" t="str">
        <f>IFERROR(SUM(Expenses[[#This Row],[Difference ($)]]/Expenses[[#This Row],[Budget]]),"")</f>
        <v/>
      </c>
    </row>
    <row r="23" spans="2:7" ht="30" customHeight="1" x14ac:dyDescent="0.35">
      <c r="B23" t="s">
        <v>5</v>
      </c>
      <c r="C23" t="s">
        <v>28</v>
      </c>
      <c r="D23" s="5"/>
      <c r="E23" s="5"/>
      <c r="F23" s="5">
        <f>IFERROR(SUM(Expenses[[#This Row],[Budget]]-Expenses[[#This Row],[Actual]]), "")</f>
        <v>0</v>
      </c>
      <c r="G23" s="3" t="str">
        <f>IFERROR(SUM(Expenses[[#This Row],[Difference ($)]]/Expenses[[#This Row],[Budget]]),"")</f>
        <v/>
      </c>
    </row>
    <row r="24" spans="2:7" ht="30" customHeight="1" x14ac:dyDescent="0.35">
      <c r="B24" t="s">
        <v>16</v>
      </c>
      <c r="C24" t="s">
        <v>28</v>
      </c>
      <c r="D24" s="5"/>
      <c r="E24" s="5"/>
      <c r="F24" s="5">
        <f>IFERROR(SUM(Expenses[[#This Row],[Budget]]-Expenses[[#This Row],[Actual]]), "")</f>
        <v>0</v>
      </c>
      <c r="G24" s="3" t="str">
        <f>IFERROR(SUM(Expenses[[#This Row],[Difference ($)]]/Expenses[[#This Row],[Budget]]),"")</f>
        <v/>
      </c>
    </row>
    <row r="25" spans="2:7" ht="30" customHeight="1" x14ac:dyDescent="0.35">
      <c r="B25" s="1" t="s">
        <v>31</v>
      </c>
      <c r="C25" s="1"/>
      <c r="D25" s="2">
        <f>IFERROR(SUM(Expenses[Budget]), "")</f>
        <v>0</v>
      </c>
      <c r="E25" s="2">
        <f>IFERROR(SUM(Expenses[Actual]), "")</f>
        <v>0</v>
      </c>
      <c r="F25" s="2">
        <f>IFERROR(SUM(Expenses[Difference ($)]), "")</f>
        <v>0</v>
      </c>
      <c r="G25" s="8" t="str">
        <f>IFERROR(SUM(Expenses[[#Totals],[Difference ($)]]/Expenses[[#Totals],[Budget]]),"")</f>
        <v/>
      </c>
    </row>
  </sheetData>
  <mergeCells count="2">
    <mergeCell ref="B1:F1"/>
    <mergeCell ref="B2:F2"/>
  </mergeCells>
  <dataValidations count="11">
    <dataValidation allowBlank="1" showInputMessage="1" showErrorMessage="1" prompt="Select Category in this column under this heading. Enter new categories in Category worksheet. Press ALT+DOWN ARROW for options, then DOWN ARROW and ENTER to make selection" sqref="C3" xr:uid="{00000000-0002-0000-0000-000000000000}"/>
    <dataValidation allowBlank="1" showInputMessage="1" showErrorMessage="1" prompt="Enter Company Name in this cell and Expense details in table below. Category list is automatically updated from Category table in Category worksheet" sqref="B2" xr:uid="{00000000-0002-0000-0000-000001000000}"/>
    <dataValidation allowBlank="1" showInputMessage="1" showErrorMessage="1" prompt="Title of this worksheet is in this cell. Enter Date in cell at right" sqref="B1:F1" xr:uid="{00000000-0002-0000-0000-000002000000}"/>
    <dataValidation allowBlank="1" showInputMessage="1" showErrorMessage="1" prompt="Enter Date in this cell" sqref="G1" xr:uid="{00000000-0002-0000-0000-000003000000}"/>
    <dataValidation allowBlank="1" showInputMessage="1" showErrorMessage="1" prompt="Create an Expense Budget in this workbook. Enter categories in Category worksheet for selection in Expenses table in this worksheet. Total Expenses are automatically calculated" sqref="A1" xr:uid="{00000000-0002-0000-0000-000004000000}"/>
    <dataValidation allowBlank="1" showInputMessage="1" showErrorMessage="1" prompt="Enter Expense in this column under this heading. Use heading filters to find specific entries" sqref="B3" xr:uid="{00000000-0002-0000-0000-000005000000}"/>
    <dataValidation allowBlank="1" showInputMessage="1" showErrorMessage="1" prompt="Budget vs Actual Difference is automatically calculated in this column under this heading" sqref="F3" xr:uid="{00000000-0002-0000-0000-000006000000}"/>
    <dataValidation allowBlank="1" showInputMessage="1" showErrorMessage="1" prompt="Enter Budget amount in this column under this heading" sqref="D3" xr:uid="{00000000-0002-0000-0000-000007000000}"/>
    <dataValidation allowBlank="1" showInputMessage="1" showErrorMessage="1" prompt="Enter Actual amount in this column under this heading" sqref="E3" xr:uid="{00000000-0002-0000-0000-000008000000}"/>
    <dataValidation allowBlank="1" showInputMessage="1" showErrorMessage="1" prompt="Difference percent is automatically calculated in this column under this heading. Total Expenses are automatically calculated at the end" sqref="G3" xr:uid="{00000000-0002-0000-0000-000009000000}"/>
    <dataValidation type="list" errorStyle="warning" allowBlank="1" showInputMessage="1" showErrorMessage="1" error="Select Category from the list. Enter new categories in Category worksheet. Select CANCEL, then press ALT+DOWN ARROW for options, then DOWN ARROW and ENTER to make selection" sqref="C4:C24" xr:uid="{00000000-0002-0000-0000-00000A000000}">
      <formula1>Categories</formula1>
    </dataValidation>
  </dataValidations>
  <printOptions horizontalCentered="1"/>
  <pageMargins left="0.6" right="0.6" top="0.75" bottom="0.75" header="0.25" footer="0.25"/>
  <pageSetup scale="74" fitToHeight="0" orientation="portrait" r:id="rId1"/>
  <headerFooter differentFirst="1">
    <oddFooter>Page &amp;P of &amp;N</oddFooter>
  </headerFooter>
  <ignoredErrors>
    <ignoredError sqref="G24 G5:G21 G22:G23 G4 F4:F21 F22:F24" emptyCellReference="1"/>
  </ignoredErrors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  <pageSetUpPr fitToPage="1"/>
  </sheetPr>
  <dimension ref="A1:B4"/>
  <sheetViews>
    <sheetView showGridLines="0" workbookViewId="0"/>
  </sheetViews>
  <sheetFormatPr defaultRowHeight="30" customHeight="1" x14ac:dyDescent="0.35"/>
  <cols>
    <col min="1" max="1" width="2.7265625" customWidth="1"/>
    <col min="2" max="2" width="19.453125" customWidth="1"/>
    <col min="3" max="3" width="2.7265625" customWidth="1"/>
  </cols>
  <sheetData>
    <row r="1" spans="1:2" ht="39" customHeight="1" x14ac:dyDescent="0.4">
      <c r="B1" s="7" t="s">
        <v>29</v>
      </c>
    </row>
    <row r="2" spans="1:2" ht="30" customHeight="1" x14ac:dyDescent="0.35">
      <c r="A2" s="1"/>
      <c r="B2" s="4" t="s">
        <v>26</v>
      </c>
    </row>
    <row r="3" spans="1:2" ht="30" customHeight="1" x14ac:dyDescent="0.35">
      <c r="A3" s="1"/>
      <c r="B3" t="s">
        <v>6</v>
      </c>
    </row>
    <row r="4" spans="1:2" ht="30" customHeight="1" x14ac:dyDescent="0.35">
      <c r="A4" s="1"/>
      <c r="B4" t="s">
        <v>28</v>
      </c>
    </row>
  </sheetData>
  <dataValidations count="3">
    <dataValidation allowBlank="1" showInputMessage="1" showErrorMessage="1" prompt="Customize category selection in Expenses table by inserting or modifying categories in Category table in this worksheet" sqref="A1" xr:uid="{00000000-0002-0000-0100-000000000000}"/>
    <dataValidation allowBlank="1" showInputMessage="1" showErrorMessage="1" prompt="Category items are in this column under this heading" sqref="B2" xr:uid="{00000000-0002-0000-0100-000001000000}"/>
    <dataValidation allowBlank="1" showInputMessage="1" showErrorMessage="1" prompt="Title of this worksheet is in this cell" sqref="B1" xr:uid="{00000000-0002-0000-0100-000002000000}"/>
  </dataValidations>
  <printOptions horizontalCentered="1"/>
  <pageMargins left="0.6" right="0.6" top="0.75" bottom="0.75" header="0.25" footer="0.25"/>
  <pageSetup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17FB9F1B-F78C-4B38-BEA7-8B564B76C74E}"/>
</file>

<file path=customXml/itemProps21.xml><?xml version="1.0" encoding="utf-8"?>
<ds:datastoreItem xmlns:ds="http://schemas.openxmlformats.org/officeDocument/2006/customXml" ds:itemID="{2733B501-A004-4DE3-A835-64AF9622CD6C}"/>
</file>

<file path=customXml/itemProps33.xml><?xml version="1.0" encoding="utf-8"?>
<ds:datastoreItem xmlns:ds="http://schemas.openxmlformats.org/officeDocument/2006/customXml" ds:itemID="{778C451B-7911-4C09-AFFC-130A9346779C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TM16400191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Expenses</vt:lpstr>
      <vt:lpstr>Category</vt:lpstr>
      <vt:lpstr>Categories</vt:lpstr>
      <vt:lpstr>ColumnTitle2</vt:lpstr>
      <vt:lpstr>'Category'!Print_Titles</vt:lpstr>
      <vt:lpstr>Expenses!Print_Titles</vt:lpstr>
      <vt:lpstr>Title1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2022-11-10T06:03:44Z</dcterms:created>
  <dcterms:modified xsi:type="dcterms:W3CDTF">2022-11-10T06:04:01Z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