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l\Desktop\Excel_Projects\Project_1\"/>
    </mc:Choice>
  </mc:AlternateContent>
  <xr:revisionPtr revIDLastSave="0" documentId="13_ncr:1_{72851A61-C69D-4A9A-92D6-A5C599F0A455}" xr6:coauthVersionLast="47" xr6:coauthVersionMax="47" xr10:uidLastSave="{00000000-0000-0000-0000-000000000000}"/>
  <bookViews>
    <workbookView xWindow="28680" yWindow="-120" windowWidth="20640" windowHeight="11040" activeTab="1" xr2:uid="{BFF487DA-44BD-4567-8156-BC827995C18F}"/>
  </bookViews>
  <sheets>
    <sheet name="Instructions" sheetId="2" r:id="rId1"/>
    <sheet name="Data" sheetId="1" r:id="rId2"/>
    <sheet name="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3" l="1"/>
  <c r="N16" i="3"/>
  <c r="N15" i="3"/>
  <c r="N14" i="3"/>
  <c r="N13" i="3"/>
  <c r="N12" i="3"/>
  <c r="N1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2" i="3"/>
  <c r="B3" i="3"/>
  <c r="D3" i="3" s="1"/>
  <c r="B4" i="3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2" i="3"/>
  <c r="D2" i="3" s="1"/>
  <c r="D4" i="3" l="1"/>
</calcChain>
</file>

<file path=xl/sharedStrings.xml><?xml version="1.0" encoding="utf-8"?>
<sst xmlns="http://schemas.openxmlformats.org/spreadsheetml/2006/main" count="111" uniqueCount="62">
  <si>
    <t>Year</t>
  </si>
  <si>
    <t>Physical</t>
  </si>
  <si>
    <t>Digital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</si>
  <si>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</si>
  <si>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</si>
  <si>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</si>
  <si>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</si>
  <si>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</si>
  <si>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</si>
  <si>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</si>
  <si>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</si>
  <si>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</si>
  <si>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</si>
  <si>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</si>
  <si>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</si>
  <si>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</si>
  <si>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</si>
  <si>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</si>
  <si>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</si>
  <si>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</si>
  <si>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</si>
  <si>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</si>
  <si>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</si>
  <si>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</si>
  <si>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</si>
  <si>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</si>
  <si>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</si>
  <si>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</si>
  <si>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</si>
  <si>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</si>
  <si>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</si>
  <si>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</si>
  <si>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</si>
  <si>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</si>
  <si>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</si>
  <si>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</si>
  <si>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</si>
  <si>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</si>
  <si>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</si>
  <si>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</si>
  <si>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</si>
  <si>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</si>
  <si>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</si>
  <si>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</si>
  <si>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</si>
  <si>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</si>
  <si>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</si>
  <si>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</si>
  <si>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</si>
  <si>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</si>
  <si>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Revenue (MM)</t>
  </si>
  <si>
    <t>Total_Revenue</t>
  </si>
  <si>
    <t>MEAN PHYSICAL</t>
  </si>
  <si>
    <t>MEAN DIGITAL</t>
  </si>
  <si>
    <t>MEAN REVENUE</t>
  </si>
  <si>
    <t>MAX DIGITAL</t>
  </si>
  <si>
    <t>MAX PHYSICAL</t>
  </si>
  <si>
    <t>Summary</t>
  </si>
  <si>
    <t>MAX REVENUE</t>
  </si>
  <si>
    <t>Measure</t>
  </si>
  <si>
    <t>Values</t>
  </si>
  <si>
    <t>Total_Revenue_2019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</si>
</sst>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73" formatCode="&quot;$&quot;#,##0.00,&quot;B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1"/>
      </right>
      <top style="thin">
        <color theme="4" tint="0.39997558519241921"/>
      </top>
      <bottom style="thin">
        <color theme="1"/>
      </bottom>
      <diagonal/>
    </border>
    <border>
      <left style="thin">
        <color theme="4" tint="0.39997558519241921"/>
      </left>
      <right style="thin">
        <color theme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centerContinuous"/>
    </xf>
    <xf numFmtId="14" fontId="0" fillId="0" borderId="0" xfId="0" applyNumberFormat="1"/>
    <xf numFmtId="164" fontId="0" fillId="4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4" fontId="0" fillId="4" borderId="1" xfId="0" applyNumberFormat="1" applyFont="1" applyFill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14" fontId="3" fillId="2" borderId="0" xfId="0" applyNumberFormat="1" applyFont="1" applyFill="1" applyBorder="1" applyAlignment="1">
      <alignment horizontal="center"/>
    </xf>
    <xf numFmtId="14" fontId="0" fillId="4" borderId="2" xfId="0" applyNumberFormat="1" applyFont="1" applyFill="1" applyBorder="1" applyAlignment="1">
      <alignment horizontal="right"/>
    </xf>
    <xf numFmtId="14" fontId="0" fillId="5" borderId="2" xfId="0" applyNumberFormat="1" applyFont="1" applyFill="1" applyBorder="1" applyAlignment="1">
      <alignment horizontal="right"/>
    </xf>
    <xf numFmtId="14" fontId="0" fillId="4" borderId="3" xfId="0" applyNumberFormat="1" applyFont="1" applyFill="1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173" fontId="0" fillId="0" borderId="0" xfId="0" applyNumberFormat="1"/>
  </cellXfs>
  <cellStyles count="1">
    <cellStyle name="Normal" xfId="0" builtinId="0"/>
  </cellStyles>
  <dxfs count="6">
    <dxf>
      <numFmt numFmtId="173" formatCode="&quot;$&quot;#,##0.00,&quot;B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4">
                    <a:lumMod val="75000"/>
                  </a:schemeClr>
                </a:solidFill>
              </a:rPr>
              <a:t>Digital</a:t>
            </a:r>
            <a:r>
              <a:rPr lang="en-US" sz="1600" baseline="0">
                <a:solidFill>
                  <a:schemeClr val="accent4">
                    <a:lumMod val="75000"/>
                  </a:schemeClr>
                </a:solidFill>
              </a:rPr>
              <a:t> formats </a:t>
            </a:r>
            <a:r>
              <a:rPr lang="en-US" sz="1600" baseline="0"/>
              <a:t>dominate the music industry now</a:t>
            </a:r>
          </a:p>
          <a:p>
            <a:pPr algn="l">
              <a:defRPr/>
            </a:pPr>
            <a:r>
              <a:rPr lang="en-US" sz="1600" b="0" baseline="0"/>
              <a:t>but there is 50% decrease in peak revenue</a:t>
            </a:r>
            <a:endParaRPr lang="en-US" sz="1600" b="0"/>
          </a:p>
        </c:rich>
      </c:tx>
      <c:layout>
        <c:manualLayout>
          <c:xMode val="edge"/>
          <c:yMode val="edge"/>
          <c:x val="9.4076366448146556E-2"/>
          <c:y val="1.6007959443141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46061606127725E-2"/>
          <c:y val="9.8576468047524735E-2"/>
          <c:w val="0.90365535404142616"/>
          <c:h val="0.81026693715687281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C-4F01-B2E0-A4E249847397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C-4F01-B2E0-A4E249847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08063"/>
        <c:axId val="23154367"/>
      </c:areaChart>
      <c:dateAx>
        <c:axId val="1677608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accent1">
                <a:alpha val="5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367"/>
        <c:crosses val="autoZero"/>
        <c:auto val="0"/>
        <c:lblOffset val="100"/>
        <c:baseTimeUnit val="days"/>
        <c:majorUnit val="5"/>
        <c:minorUnit val="1"/>
      </c:dateAx>
      <c:valAx>
        <c:axId val="2315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</a:t>
                </a:r>
              </a:p>
            </c:rich>
          </c:tx>
          <c:layout>
            <c:manualLayout>
              <c:xMode val="edge"/>
              <c:yMode val="edge"/>
              <c:x val="5.3546050950934896E-3"/>
              <c:y val="0.12621171942676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08063"/>
        <c:crosses val="autoZero"/>
        <c:crossBetween val="midCat"/>
      </c:valAx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>
        <a:schemeClr val="accent3">
          <a:alpha val="0"/>
        </a:schemeClr>
      </a:glow>
      <a:outerShdw blurRad="63500" sx="76000" sy="76000" algn="ctr" rotWithShape="0">
        <a:prstClr val="black">
          <a:alpha val="69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85724</xdr:rowOff>
    </xdr:from>
    <xdr:to>
      <xdr:col>20</xdr:col>
      <xdr:colOff>190500</xdr:colOff>
      <xdr:row>38</xdr:row>
      <xdr:rowOff>139263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70CC9F-A892-4210-03B7-F7480F342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4"/>
          <a:ext cx="12382500" cy="69305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145296</xdr:colOff>
      <xdr:row>2</xdr:row>
      <xdr:rowOff>63768</xdr:rowOff>
    </xdr:from>
    <xdr:to>
      <xdr:col>16</xdr:col>
      <xdr:colOff>255130</xdr:colOff>
      <xdr:row>29</xdr:row>
      <xdr:rowOff>29112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08E26-863C-2E00-FFAA-54A5945A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56504</xdr:colOff>
      <xdr:row>8</xdr:row>
      <xdr:rowOff>30566</xdr:rowOff>
    </xdr:from>
    <xdr:to>
      <xdr:col>14</xdr:col>
      <xdr:colOff>91967</xdr:colOff>
      <xdr:row>10</xdr:row>
      <xdr:rowOff>48431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67F2DFE-A9C5-5074-E646-44B1623DE6A2}"/>
            </a:ext>
          </a:extLst>
        </xdr:cNvPr>
        <xdr:cNvSpPr txBox="1"/>
      </xdr:nvSpPr>
      <xdr:spPr>
        <a:xfrm>
          <a:off x="8168898" y="1515820"/>
          <a:ext cx="1262412" cy="373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accent4">
                  <a:lumMod val="75000"/>
                </a:schemeClr>
              </a:solidFill>
            </a:rPr>
            <a:t>iTunes</a:t>
          </a:r>
          <a:r>
            <a:rPr lang="en-US" sz="1000" b="0">
              <a:solidFill>
                <a:schemeClr val="accent4">
                  <a:lumMod val="75000"/>
                </a:schemeClr>
              </a:solidFill>
            </a:rPr>
            <a:t> Launch Year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0.42579</cdr:x>
      <cdr:y>0.66943</cdr:y>
    </cdr:from>
    <cdr:to>
      <cdr:x>0.57704</cdr:x>
      <cdr:y>0.74896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E04B89-EBBF-43C4-3794-2135F023733A}"/>
            </a:ext>
          </a:extLst>
        </cdr:cNvPr>
        <cdr:cNvSpPr txBox="1"/>
      </cdr:nvSpPr>
      <cdr:spPr>
        <a:xfrm xmlns:a="http://schemas.openxmlformats.org/drawingml/2006/main">
          <a:off x="3191666" y="2934260"/>
          <a:ext cx="1133739" cy="34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PHYSICAL</a:t>
          </a:r>
        </a:p>
      </cdr:txBody>
    </cdr:sp>
  </cdr:relSizeAnchor>
  <cdr:relSizeAnchor xmlns:cdr="http://schemas.openxmlformats.org/drawingml/2006/chartDrawing">
    <cdr:from>
      <cdr:x>0.81213</cdr:x>
      <cdr:y>0.8111</cdr:y>
    </cdr:from>
    <cdr:to>
      <cdr:x>0.93539</cdr:x>
      <cdr:y>0.89064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27555F-0AF4-448C-B2D8-BE31DCE48A6A}"/>
            </a:ext>
          </a:extLst>
        </cdr:cNvPr>
        <cdr:cNvSpPr txBox="1"/>
      </cdr:nvSpPr>
      <cdr:spPr>
        <a:xfrm xmlns:a="http://schemas.openxmlformats.org/drawingml/2006/main">
          <a:off x="5270500" y="3108325"/>
          <a:ext cx="79989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+mn-lt"/>
              <a:ea typeface="+mn-ea"/>
              <a:cs typeface="+mn-cs"/>
            </a:rPr>
            <a:t>DIGITAL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0.66591</cdr:x>
      <cdr:y>0.2972</cdr:y>
    </cdr:from>
    <cdr:to>
      <cdr:x>0.66591</cdr:x>
      <cdr:y>0.92358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096D3C6-486E-E91D-EF5B-414F4A0B599A}"/>
            </a:ext>
          </a:extLst>
        </cdr:cNvPr>
        <cdr:cNvCxnSpPr/>
      </cdr:nvCxnSpPr>
      <cdr:spPr>
        <a:xfrm xmlns:a="http://schemas.openxmlformats.org/drawingml/2006/main" flipV="1">
          <a:off x="5000228" y="1279525"/>
          <a:ext cx="0" cy="26967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>
              <a:lumMod val="75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0.66588</cdr:x>
      <cdr:y>0.24436</cdr:y>
    </cdr:from>
    <cdr:to>
      <cdr:x>0.67464</cdr:x>
      <cdr:y>0.281</cdr:y>
    </cdr:to>
    <cdr:cxnSp macro="">
      <cdr:nvCxnSpPr>
        <cdr:cNvPr id="21" name="Connector: Curved 20">
          <a:extLst xmlns:a="http://schemas.openxmlformats.org/drawingml/2006/main">
            <a:ext uri="{FF2B5EF4-FFF2-40B4-BE49-F238E27FC236}">
              <a16:creationId xmlns:a16="http://schemas.microsoft.com/office/drawing/2014/main" id="{47038EAE-1E4C-EE0F-221D-2E42C49E34B2}"/>
            </a:ext>
          </a:extLst>
        </cdr:cNvPr>
        <cdr:cNvCxnSpPr/>
      </cdr:nvCxnSpPr>
      <cdr:spPr>
        <a:xfrm xmlns:a="http://schemas.openxmlformats.org/drawingml/2006/main" rot="5400000" flipH="1" flipV="1">
          <a:off x="5294001" y="1215205"/>
          <a:ext cx="174410" cy="70363"/>
        </a:xfrm>
        <a:prstGeom xmlns:a="http://schemas.openxmlformats.org/drawingml/2006/main" prst="curvedConnector3">
          <a:avLst>
            <a:gd name="adj1" fmla="val 110166"/>
          </a:avLst>
        </a:prstGeom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0.72229</cdr:x>
      <cdr:y>0.23182</cdr:y>
    </cdr:from>
    <cdr:to>
      <cdr:x>0.84469</cdr:x>
      <cdr:y>0.30983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7A58BCB6-1716-6EE7-F7F5-B14839CCFA76}"/>
            </a:ext>
          </a:extLst>
        </cdr:cNvPr>
        <cdr:cNvSpPr txBox="1"/>
      </cdr:nvSpPr>
      <cdr:spPr>
        <a:xfrm xmlns:a="http://schemas.openxmlformats.org/drawingml/2006/main">
          <a:off x="5477790" y="1103501"/>
          <a:ext cx="928284" cy="371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0.73612</cdr:x>
      <cdr:y>0.23521</cdr:y>
    </cdr:from>
    <cdr:to>
      <cdr:x>0.87236</cdr:x>
      <cdr:y>0.34035</cdr:y>
    </cdr:to>
    <cdr:sp macro="" textlink="">
      <cdr:nvSpPr>
        <cdr:cNvPr id="24" name="TextBox 23">
          <a:extLst xmlns:a="http://schemas.openxmlformats.org/drawingml/2006/main">
            <a:ext uri="{FF2B5EF4-FFF2-40B4-BE49-F238E27FC236}">
              <a16:creationId xmlns:a16="http://schemas.microsoft.com/office/drawing/2014/main" id="{CFFF2DC9-30F1-6F83-C639-46F1DBA52079}"/>
            </a:ext>
          </a:extLst>
        </cdr:cNvPr>
        <cdr:cNvSpPr txBox="1"/>
      </cdr:nvSpPr>
      <cdr:spPr>
        <a:xfrm xmlns:a="http://schemas.openxmlformats.org/drawingml/2006/main">
          <a:off x="5582726" y="1119646"/>
          <a:ext cx="1033220" cy="500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0.55838</cdr:x>
      <cdr:y>0.13008</cdr:y>
    </cdr:from>
    <cdr:to>
      <cdr:x>0.65736</cdr:x>
      <cdr:y>0.18434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B617A5C9-A418-1AF6-37FC-C2DC890207DE}"/>
            </a:ext>
          </a:extLst>
        </cdr:cNvPr>
        <cdr:cNvSpPr txBox="1"/>
      </cdr:nvSpPr>
      <cdr:spPr>
        <a:xfrm xmlns:a="http://schemas.openxmlformats.org/drawingml/2006/main">
          <a:off x="4234696" y="619179"/>
          <a:ext cx="750700" cy="258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0.53922</cdr:x>
      <cdr:y>0.10973</cdr:y>
    </cdr:from>
    <cdr:to>
      <cdr:x>0.67333</cdr:x>
      <cdr:y>0.18943</cdr:y>
    </cdr:to>
    <cdr:sp macro="" textlink="">
      <cdr:nvSpPr>
        <cdr:cNvPr id="28" name="TextBox 27">
          <a:extLst xmlns:a="http://schemas.openxmlformats.org/drawingml/2006/main">
            <a:ext uri="{FF2B5EF4-FFF2-40B4-BE49-F238E27FC236}">
              <a16:creationId xmlns:a16="http://schemas.microsoft.com/office/drawing/2014/main" id="{25A76625-90CF-9D4E-BE5C-42024E0CFDF6}"/>
            </a:ext>
          </a:extLst>
        </cdr:cNvPr>
        <cdr:cNvSpPr txBox="1"/>
      </cdr:nvSpPr>
      <cdr:spPr>
        <a:xfrm xmlns:a="http://schemas.openxmlformats.org/drawingml/2006/main">
          <a:off x="4089400" y="522315"/>
          <a:ext cx="1017076" cy="379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0.54897</cdr:x>
      <cdr:y>0.14195</cdr:y>
    </cdr:from>
    <cdr:to>
      <cdr:x>0.64689</cdr:x>
      <cdr:y>0.20469</cdr:y>
    </cdr:to>
    <cdr:sp macro="" textlink="Calculations!$N$16">
      <cdr:nvSpPr>
        <cdr:cNvPr id="29" name="TextBox 28">
          <a:extLst xmlns:a="http://schemas.openxmlformats.org/drawingml/2006/main">
            <a:ext uri="{FF2B5EF4-FFF2-40B4-BE49-F238E27FC236}">
              <a16:creationId xmlns:a16="http://schemas.microsoft.com/office/drawing/2014/main" id="{B6DBB88D-3DD4-7A2B-46AD-22EAA2051FF1}"/>
            </a:ext>
          </a:extLst>
        </cdr:cNvPr>
        <cdr:cNvSpPr txBox="1"/>
      </cdr:nvSpPr>
      <cdr:spPr>
        <a:xfrm xmlns:a="http://schemas.openxmlformats.org/drawingml/2006/main">
          <a:off x="4407467" y="675684"/>
          <a:ext cx="786163" cy="298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30003DA-3715-48BF-B5F5-B92C0A118B86}" type="TxLink">
            <a:rPr lang="en-US" sz="1100" b="0" i="0" u="none" strike="noStrike" cap="none" spc="0">
              <a:ln w="0"/>
              <a:solidFill>
                <a:schemeClr val="accent3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Calibri"/>
              <a:cs typeface="Calibri"/>
            </a:rPr>
            <a:t>$22.38B</a:t>
          </a:fld>
          <a:endParaRPr lang="en-US" sz="1100" b="0" cap="none" spc="0">
            <a:ln w="0"/>
            <a:solidFill>
              <a:schemeClr val="accent3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0.90991</cdr:x>
      <cdr:y>0.50484</cdr:y>
    </cdr:from>
    <cdr:to>
      <cdr:x>1</cdr:x>
      <cdr:y>0.56249</cdr:y>
    </cdr:to>
    <cdr:sp macro="" textlink="Calculations!$N$17">
      <cdr:nvSpPr>
        <cdr:cNvPr id="30" name="TextBox 29">
          <a:extLst xmlns:a="http://schemas.openxmlformats.org/drawingml/2006/main">
            <a:ext uri="{FF2B5EF4-FFF2-40B4-BE49-F238E27FC236}">
              <a16:creationId xmlns:a16="http://schemas.microsoft.com/office/drawing/2014/main" id="{91C33C5C-70CC-BE29-2B75-27B2D2664502}"/>
            </a:ext>
          </a:extLst>
        </cdr:cNvPr>
        <cdr:cNvSpPr txBox="1"/>
      </cdr:nvSpPr>
      <cdr:spPr>
        <a:xfrm xmlns:a="http://schemas.openxmlformats.org/drawingml/2006/main">
          <a:off x="7305245" y="2403099"/>
          <a:ext cx="723307" cy="274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398D102-86CF-422A-A12D-67A512CE6EEA}" type="TxLink">
            <a:rPr lang="en-US" sz="1100" b="0" i="0" u="none" strike="noStrike">
              <a:solidFill>
                <a:schemeClr val="accent4">
                  <a:lumMod val="75000"/>
                </a:schemeClr>
              </a:solidFill>
              <a:latin typeface="Calibri"/>
              <a:ea typeface="Calibri"/>
              <a:cs typeface="Calibri"/>
            </a:rPr>
            <a:t>$11.11B</a:t>
          </a:fld>
          <a:endParaRPr lang="en-US" sz="1100">
            <a:solidFill>
              <a:schemeClr val="accent4">
                <a:lumMod val="7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D14C3D-7420-4A9E-A417-894DEDAA52DD}" name="Table3" displayName="Table3" ref="A2:C49" totalsRowShown="0" dataDxfId="1" tableBorderDxfId="5">
  <autoFilter ref="A2:C49" xr:uid="{08D14C3D-7420-4A9E-A417-894DEDAA52DD}"/>
  <tableColumns count="3">
    <tableColumn id="1" xr3:uid="{EA07D330-B4F5-41F2-9907-B82CD6FAD01E}" name="Year" dataDxfId="4"/>
    <tableColumn id="2" xr3:uid="{C32BF6AA-9A26-4304-B6E8-BE959712AE9A}" name="Physical" dataDxfId="3"/>
    <tableColumn id="3" xr3:uid="{DCB263F9-7FF1-450B-875D-5A767B93DA48}" name="Digital" dataDxfId="2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3E9472-71D1-4884-8348-B0DA73125441}" name="Table6" displayName="Table6" ref="M10:N17" totalsRowShown="0">
  <autoFilter ref="M10:N17" xr:uid="{3A3E9472-71D1-4884-8348-B0DA73125441}"/>
  <tableColumns count="2">
    <tableColumn id="1" xr3:uid="{30F93B0F-CAF1-4734-803E-28FBFF87A60A}" name="Measure"/>
    <tableColumn id="2" xr3:uid="{C36F9092-B6B3-4243-A4EA-48E13A1BA447}" name="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5C56-4F1C-44BD-B7CB-3727293755A8}">
  <dimension ref="A1"/>
  <sheetViews>
    <sheetView showGridLines="0" topLeftCell="A13" workbookViewId="0">
      <selection activeCell="G41" sqref="G4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topLeftCell="C1" zoomScale="118" zoomScaleNormal="118" workbookViewId="0">
      <selection activeCell="R19" sqref="R19"/>
    </sheetView>
  </sheetViews>
  <sheetFormatPr defaultRowHeight="14.5" x14ac:dyDescent="0.35"/>
  <cols>
    <col min="1" max="1" width="11" style="2" bestFit="1" customWidth="1"/>
    <col min="2" max="2" width="12.26953125" bestFit="1" customWidth="1"/>
    <col min="3" max="3" width="13.81640625" customWidth="1"/>
  </cols>
  <sheetData>
    <row r="1" spans="1:3" x14ac:dyDescent="0.35">
      <c r="B1" s="1" t="s">
        <v>50</v>
      </c>
      <c r="C1" s="1"/>
    </row>
    <row r="2" spans="1:3" ht="18.5" x14ac:dyDescent="0.45">
      <c r="A2" s="7" t="s">
        <v>0</v>
      </c>
      <c r="B2" s="7" t="s">
        <v>1</v>
      </c>
      <c r="C2" s="7" t="s">
        <v>2</v>
      </c>
    </row>
    <row r="3" spans="1:3" x14ac:dyDescent="0.35">
      <c r="A3" s="5" t="s">
        <v>3</v>
      </c>
      <c r="B3" s="3">
        <v>11611.664554053999</v>
      </c>
      <c r="C3" s="3">
        <v>0</v>
      </c>
    </row>
    <row r="4" spans="1:3" x14ac:dyDescent="0.35">
      <c r="A4" s="6" t="s">
        <v>4</v>
      </c>
      <c r="B4" s="4">
        <v>11407.073081135999</v>
      </c>
      <c r="C4" s="4">
        <v>0</v>
      </c>
    </row>
    <row r="5" spans="1:3" x14ac:dyDescent="0.35">
      <c r="A5" s="5" t="s">
        <v>5</v>
      </c>
      <c r="B5" s="3">
        <v>11350.125362453</v>
      </c>
      <c r="C5" s="3">
        <v>0</v>
      </c>
    </row>
    <row r="6" spans="1:3" x14ac:dyDescent="0.35">
      <c r="A6" s="6" t="s">
        <v>6</v>
      </c>
      <c r="B6" s="4">
        <v>12298.045249560999</v>
      </c>
      <c r="C6" s="4">
        <v>0</v>
      </c>
    </row>
    <row r="7" spans="1:3" x14ac:dyDescent="0.35">
      <c r="A7" s="5" t="s">
        <v>7</v>
      </c>
      <c r="B7" s="3">
        <v>14769.043326733001</v>
      </c>
      <c r="C7" s="3">
        <v>0</v>
      </c>
    </row>
    <row r="8" spans="1:3" x14ac:dyDescent="0.35">
      <c r="A8" s="6" t="s">
        <v>8</v>
      </c>
      <c r="B8" s="4">
        <v>16199.713647238999</v>
      </c>
      <c r="C8" s="4">
        <v>0</v>
      </c>
    </row>
    <row r="9" spans="1:3" x14ac:dyDescent="0.35">
      <c r="A9" s="5" t="s">
        <v>9</v>
      </c>
      <c r="B9" s="3">
        <v>12943.075805786</v>
      </c>
      <c r="C9" s="3">
        <v>0</v>
      </c>
    </row>
    <row r="10" spans="1:3" x14ac:dyDescent="0.35">
      <c r="A10" s="6" t="s">
        <v>10</v>
      </c>
      <c r="B10" s="4">
        <v>11423.896529126001</v>
      </c>
      <c r="C10" s="4">
        <v>0</v>
      </c>
    </row>
    <row r="11" spans="1:3" x14ac:dyDescent="0.35">
      <c r="A11" s="5" t="s">
        <v>11</v>
      </c>
      <c r="B11" s="3">
        <v>11176.626537954</v>
      </c>
      <c r="C11" s="3">
        <v>0</v>
      </c>
    </row>
    <row r="12" spans="1:3" x14ac:dyDescent="0.35">
      <c r="A12" s="6" t="s">
        <v>12</v>
      </c>
      <c r="B12" s="4">
        <v>9613.233059066999</v>
      </c>
      <c r="C12" s="4">
        <v>0</v>
      </c>
    </row>
    <row r="13" spans="1:3" x14ac:dyDescent="0.35">
      <c r="A13" s="5" t="s">
        <v>13</v>
      </c>
      <c r="B13" s="3">
        <v>9719.0729397599989</v>
      </c>
      <c r="C13" s="3">
        <v>0</v>
      </c>
    </row>
    <row r="14" spans="1:3" x14ac:dyDescent="0.35">
      <c r="A14" s="6" t="s">
        <v>14</v>
      </c>
      <c r="B14" s="4">
        <v>10665.990355150001</v>
      </c>
      <c r="C14" s="4">
        <v>0</v>
      </c>
    </row>
    <row r="15" spans="1:3" x14ac:dyDescent="0.35">
      <c r="A15" s="5" t="s">
        <v>15</v>
      </c>
      <c r="B15" s="3">
        <v>10365.275673792001</v>
      </c>
      <c r="C15" s="3">
        <v>0</v>
      </c>
    </row>
    <row r="16" spans="1:3" x14ac:dyDescent="0.35">
      <c r="A16" s="6" t="s">
        <v>16</v>
      </c>
      <c r="B16" s="4">
        <v>10825.067882299998</v>
      </c>
      <c r="C16" s="4">
        <v>0</v>
      </c>
    </row>
    <row r="17" spans="1:3" x14ac:dyDescent="0.35">
      <c r="A17" s="5" t="s">
        <v>17</v>
      </c>
      <c r="B17" s="3">
        <v>12521.791795775</v>
      </c>
      <c r="C17" s="3">
        <v>0</v>
      </c>
    </row>
    <row r="18" spans="1:3" x14ac:dyDescent="0.35">
      <c r="A18" s="6" t="s">
        <v>18</v>
      </c>
      <c r="B18" s="4">
        <v>13516.972425191001</v>
      </c>
      <c r="C18" s="4">
        <v>0</v>
      </c>
    </row>
    <row r="19" spans="1:3" x14ac:dyDescent="0.35">
      <c r="A19" s="5" t="s">
        <v>19</v>
      </c>
      <c r="B19" s="3">
        <v>13565.284124999998</v>
      </c>
      <c r="C19" s="3">
        <v>0</v>
      </c>
    </row>
    <row r="20" spans="1:3" x14ac:dyDescent="0.35">
      <c r="A20" s="6" t="s">
        <v>20</v>
      </c>
      <c r="B20" s="4">
        <v>14750.841642694002</v>
      </c>
      <c r="C20" s="4">
        <v>0</v>
      </c>
    </row>
    <row r="21" spans="1:3" x14ac:dyDescent="0.35">
      <c r="A21" s="5" t="s">
        <v>21</v>
      </c>
      <c r="B21" s="3">
        <v>14705.345590309</v>
      </c>
      <c r="C21" s="3">
        <v>0</v>
      </c>
    </row>
    <row r="22" spans="1:3" x14ac:dyDescent="0.35">
      <c r="A22" s="6" t="s">
        <v>22</v>
      </c>
      <c r="B22" s="4">
        <v>16443.683307198</v>
      </c>
      <c r="C22" s="4">
        <v>0</v>
      </c>
    </row>
    <row r="23" spans="1:3" x14ac:dyDescent="0.35">
      <c r="A23" s="5" t="s">
        <v>23</v>
      </c>
      <c r="B23" s="3">
        <v>17774.973122492</v>
      </c>
      <c r="C23" s="3">
        <v>0</v>
      </c>
    </row>
    <row r="24" spans="1:3" x14ac:dyDescent="0.35">
      <c r="A24" s="6" t="s">
        <v>24</v>
      </c>
      <c r="B24" s="4">
        <v>20818.277165992</v>
      </c>
      <c r="C24" s="4">
        <v>0</v>
      </c>
    </row>
    <row r="25" spans="1:3" x14ac:dyDescent="0.35">
      <c r="A25" s="5" t="s">
        <v>25</v>
      </c>
      <c r="B25" s="3">
        <v>20667.788301180997</v>
      </c>
      <c r="C25" s="3">
        <v>0</v>
      </c>
    </row>
    <row r="26" spans="1:3" x14ac:dyDescent="0.35">
      <c r="A26" s="6" t="s">
        <v>26</v>
      </c>
      <c r="B26" s="4">
        <v>20422.904439771002</v>
      </c>
      <c r="C26" s="4">
        <v>0</v>
      </c>
    </row>
    <row r="27" spans="1:3" x14ac:dyDescent="0.35">
      <c r="A27" s="5" t="s">
        <v>27</v>
      </c>
      <c r="B27" s="3">
        <v>19491.735685981002</v>
      </c>
      <c r="C27" s="3">
        <v>0</v>
      </c>
    </row>
    <row r="28" spans="1:3" x14ac:dyDescent="0.35">
      <c r="A28" s="6" t="s">
        <v>28</v>
      </c>
      <c r="B28" s="4">
        <v>21505.302198773999</v>
      </c>
      <c r="C28" s="4">
        <v>0</v>
      </c>
    </row>
    <row r="29" spans="1:3" x14ac:dyDescent="0.35">
      <c r="A29" s="5" t="s">
        <v>29</v>
      </c>
      <c r="B29" s="3">
        <v>22381.036301919998</v>
      </c>
      <c r="C29" s="3">
        <v>0</v>
      </c>
    </row>
    <row r="30" spans="1:3" x14ac:dyDescent="0.35">
      <c r="A30" s="6" t="s">
        <v>30</v>
      </c>
      <c r="B30" s="4">
        <v>21265.703663762997</v>
      </c>
      <c r="C30" s="4">
        <v>0</v>
      </c>
    </row>
    <row r="31" spans="1:3" x14ac:dyDescent="0.35">
      <c r="A31" s="5" t="s">
        <v>31</v>
      </c>
      <c r="B31" s="3">
        <v>19836.009437040997</v>
      </c>
      <c r="C31" s="3">
        <v>0</v>
      </c>
    </row>
    <row r="32" spans="1:3" x14ac:dyDescent="0.35">
      <c r="A32" s="6" t="s">
        <v>32</v>
      </c>
      <c r="B32" s="4">
        <v>17926.117450805999</v>
      </c>
      <c r="C32" s="4">
        <v>0</v>
      </c>
    </row>
    <row r="33" spans="1:3" x14ac:dyDescent="0.35">
      <c r="A33" s="5" t="s">
        <v>33</v>
      </c>
      <c r="B33" s="3">
        <v>16470.980113042999</v>
      </c>
      <c r="C33" s="3">
        <v>0</v>
      </c>
    </row>
    <row r="34" spans="1:3" x14ac:dyDescent="0.35">
      <c r="A34" s="6" t="s">
        <v>34</v>
      </c>
      <c r="B34" s="4">
        <v>16450.154250397001</v>
      </c>
      <c r="C34" s="4">
        <v>257.687097935</v>
      </c>
    </row>
    <row r="35" spans="1:3" x14ac:dyDescent="0.35">
      <c r="A35" s="5" t="s">
        <v>35</v>
      </c>
      <c r="B35" s="3">
        <v>14654.788095237</v>
      </c>
      <c r="C35" s="3">
        <v>1433.2762380950001</v>
      </c>
    </row>
    <row r="36" spans="1:3" x14ac:dyDescent="0.35">
      <c r="A36" s="6" t="s">
        <v>36</v>
      </c>
      <c r="B36" s="4">
        <v>12514.765229166</v>
      </c>
      <c r="C36" s="4">
        <v>2397.9257008929999</v>
      </c>
    </row>
    <row r="37" spans="1:3" x14ac:dyDescent="0.35">
      <c r="A37" s="5" t="s">
        <v>37</v>
      </c>
      <c r="B37" s="3">
        <v>9848.5292083929999</v>
      </c>
      <c r="C37" s="3">
        <v>3286.9128625170001</v>
      </c>
    </row>
    <row r="38" spans="1:3" x14ac:dyDescent="0.35">
      <c r="A38" s="6" t="s">
        <v>38</v>
      </c>
      <c r="B38" s="4">
        <v>6847.7836040370003</v>
      </c>
      <c r="C38" s="4">
        <v>3574.0421838059997</v>
      </c>
    </row>
    <row r="39" spans="1:3" x14ac:dyDescent="0.35">
      <c r="A39" s="5" t="s">
        <v>39</v>
      </c>
      <c r="B39" s="3">
        <v>5483.8204253809999</v>
      </c>
      <c r="C39" s="3">
        <v>3848.1361462129998</v>
      </c>
    </row>
    <row r="40" spans="1:3" x14ac:dyDescent="0.35">
      <c r="A40" s="6" t="s">
        <v>40</v>
      </c>
      <c r="B40" s="4">
        <v>4295.4587394979999</v>
      </c>
      <c r="C40" s="4">
        <v>3927.7823848009998</v>
      </c>
    </row>
    <row r="41" spans="1:3" x14ac:dyDescent="0.35">
      <c r="A41" s="5" t="s">
        <v>41</v>
      </c>
      <c r="B41" s="3">
        <v>3842.7143225489999</v>
      </c>
      <c r="C41" s="3">
        <v>4267.3336869119994</v>
      </c>
    </row>
    <row r="42" spans="1:3" x14ac:dyDescent="0.35">
      <c r="A42" s="6" t="s">
        <v>42</v>
      </c>
      <c r="B42" s="4">
        <v>3087.1669741649998</v>
      </c>
      <c r="C42" s="4">
        <v>4724.9875493379996</v>
      </c>
    </row>
    <row r="43" spans="1:3" x14ac:dyDescent="0.35">
      <c r="A43" s="5" t="s">
        <v>43</v>
      </c>
      <c r="B43" s="3">
        <v>2703.931512399</v>
      </c>
      <c r="C43" s="3">
        <v>5016.1496850189997</v>
      </c>
    </row>
    <row r="44" spans="1:3" x14ac:dyDescent="0.35">
      <c r="A44" s="6" t="s">
        <v>44</v>
      </c>
      <c r="B44" s="4">
        <v>2291.405375374</v>
      </c>
      <c r="C44" s="4">
        <v>4938.3643670599995</v>
      </c>
    </row>
    <row r="45" spans="1:3" x14ac:dyDescent="0.35">
      <c r="A45" s="5" t="s">
        <v>45</v>
      </c>
      <c r="B45" s="3">
        <v>2008.669415779</v>
      </c>
      <c r="C45" s="3">
        <v>5229.9160621519995</v>
      </c>
    </row>
    <row r="46" spans="1:3" x14ac:dyDescent="0.35">
      <c r="A46" s="6" t="s">
        <v>46</v>
      </c>
      <c r="B46" s="4">
        <v>1653.5249719180001</v>
      </c>
      <c r="C46" s="4">
        <v>6419.3082882140006</v>
      </c>
    </row>
    <row r="47" spans="1:3" x14ac:dyDescent="0.35">
      <c r="A47" s="5" t="s">
        <v>47</v>
      </c>
      <c r="B47" s="3">
        <v>1559.7539952669999</v>
      </c>
      <c r="C47" s="3">
        <v>7614.9487421480007</v>
      </c>
    </row>
    <row r="48" spans="1:3" x14ac:dyDescent="0.35">
      <c r="A48" s="6" t="s">
        <v>48</v>
      </c>
      <c r="B48" s="4">
        <v>1175.7190394500001</v>
      </c>
      <c r="C48" s="4">
        <v>8848.8309682749968</v>
      </c>
    </row>
    <row r="49" spans="1:3" x14ac:dyDescent="0.35">
      <c r="A49" s="5" t="s">
        <v>49</v>
      </c>
      <c r="B49" s="3">
        <v>1148.28217756</v>
      </c>
      <c r="C49" s="3">
        <v>9963.2993157400015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2C4A-6843-4874-8A11-902A6DFB4290}">
  <dimension ref="A1:N48"/>
  <sheetViews>
    <sheetView workbookViewId="0">
      <selection activeCell="N11" sqref="N11:N17"/>
    </sheetView>
  </sheetViews>
  <sheetFormatPr defaultRowHeight="14.5" x14ac:dyDescent="0.35"/>
  <cols>
    <col min="4" max="4" width="13.7265625" bestFit="1" customWidth="1"/>
    <col min="13" max="13" width="18.6328125" bestFit="1" customWidth="1"/>
    <col min="14" max="14" width="11.08984375" bestFit="1" customWidth="1"/>
  </cols>
  <sheetData>
    <row r="1" spans="1:14" x14ac:dyDescent="0.35">
      <c r="B1" t="s">
        <v>1</v>
      </c>
      <c r="C1" t="s">
        <v>2</v>
      </c>
      <c r="D1" t="s">
        <v>51</v>
      </c>
    </row>
    <row r="2" spans="1:14" x14ac:dyDescent="0.35">
      <c r="A2" s="8" t="s">
        <v>3</v>
      </c>
      <c r="B2">
        <f>Data!B3</f>
        <v>11611.664554053999</v>
      </c>
      <c r="C2">
        <f>Data!C3</f>
        <v>0</v>
      </c>
      <c r="D2" s="11">
        <f>SUM(B2:C2)</f>
        <v>11611.664554053999</v>
      </c>
    </row>
    <row r="3" spans="1:14" x14ac:dyDescent="0.35">
      <c r="A3" s="9" t="s">
        <v>4</v>
      </c>
      <c r="B3">
        <f>Data!B4</f>
        <v>11407.073081135999</v>
      </c>
      <c r="C3">
        <f>Data!C4</f>
        <v>0</v>
      </c>
      <c r="D3" s="11">
        <f t="shared" ref="D3:D48" si="0">SUM(B3:C3)</f>
        <v>11407.073081135999</v>
      </c>
    </row>
    <row r="4" spans="1:14" x14ac:dyDescent="0.35">
      <c r="A4" s="8" t="s">
        <v>5</v>
      </c>
      <c r="B4">
        <f>Data!B5</f>
        <v>11350.125362453</v>
      </c>
      <c r="C4">
        <f>Data!C5</f>
        <v>0</v>
      </c>
      <c r="D4" s="11">
        <f t="shared" si="0"/>
        <v>11350.125362453</v>
      </c>
    </row>
    <row r="5" spans="1:14" x14ac:dyDescent="0.35">
      <c r="A5" s="9" t="s">
        <v>6</v>
      </c>
      <c r="B5">
        <f>Data!B6</f>
        <v>12298.045249560999</v>
      </c>
      <c r="C5">
        <f>Data!C6</f>
        <v>0</v>
      </c>
      <c r="D5" s="11">
        <f t="shared" si="0"/>
        <v>12298.045249560999</v>
      </c>
    </row>
    <row r="6" spans="1:14" x14ac:dyDescent="0.35">
      <c r="A6" s="8" t="s">
        <v>7</v>
      </c>
      <c r="B6">
        <f>Data!B7</f>
        <v>14769.043326733001</v>
      </c>
      <c r="C6">
        <f>Data!C7</f>
        <v>0</v>
      </c>
      <c r="D6" s="11">
        <f t="shared" si="0"/>
        <v>14769.043326733001</v>
      </c>
    </row>
    <row r="7" spans="1:14" x14ac:dyDescent="0.35">
      <c r="A7" s="9" t="s">
        <v>8</v>
      </c>
      <c r="B7">
        <f>Data!B8</f>
        <v>16199.713647238999</v>
      </c>
      <c r="C7">
        <f>Data!C8</f>
        <v>0</v>
      </c>
      <c r="D7" s="11">
        <f t="shared" si="0"/>
        <v>16199.713647238999</v>
      </c>
    </row>
    <row r="8" spans="1:14" x14ac:dyDescent="0.35">
      <c r="A8" s="8" t="s">
        <v>9</v>
      </c>
      <c r="B8">
        <f>Data!B9</f>
        <v>12943.075805786</v>
      </c>
      <c r="C8">
        <f>Data!C9</f>
        <v>0</v>
      </c>
      <c r="D8" s="11">
        <f t="shared" si="0"/>
        <v>12943.075805786</v>
      </c>
    </row>
    <row r="9" spans="1:14" x14ac:dyDescent="0.35">
      <c r="A9" s="9" t="s">
        <v>10</v>
      </c>
      <c r="B9">
        <f>Data!B10</f>
        <v>11423.896529126001</v>
      </c>
      <c r="C9">
        <f>Data!C10</f>
        <v>0</v>
      </c>
      <c r="D9" s="11">
        <f t="shared" si="0"/>
        <v>11423.896529126001</v>
      </c>
      <c r="M9" s="12" t="s">
        <v>57</v>
      </c>
      <c r="N9" s="12"/>
    </row>
    <row r="10" spans="1:14" x14ac:dyDescent="0.35">
      <c r="A10" s="8" t="s">
        <v>11</v>
      </c>
      <c r="B10">
        <f>Data!B11</f>
        <v>11176.626537954</v>
      </c>
      <c r="C10">
        <f>Data!C11</f>
        <v>0</v>
      </c>
      <c r="D10" s="11">
        <f t="shared" si="0"/>
        <v>11176.626537954</v>
      </c>
      <c r="M10" t="s">
        <v>59</v>
      </c>
      <c r="N10" t="s">
        <v>60</v>
      </c>
    </row>
    <row r="11" spans="1:14" x14ac:dyDescent="0.35">
      <c r="A11" s="9" t="s">
        <v>12</v>
      </c>
      <c r="B11">
        <f>Data!B12</f>
        <v>9613.233059066999</v>
      </c>
      <c r="C11">
        <f>Data!C12</f>
        <v>0</v>
      </c>
      <c r="D11" s="11">
        <f t="shared" si="0"/>
        <v>9613.233059066999</v>
      </c>
      <c r="M11" t="s">
        <v>52</v>
      </c>
      <c r="N11" s="13">
        <f>AVERAGE(B2:B48)</f>
        <v>11872.321661864085</v>
      </c>
    </row>
    <row r="12" spans="1:14" x14ac:dyDescent="0.35">
      <c r="A12" s="8" t="s">
        <v>13</v>
      </c>
      <c r="B12">
        <f>Data!B13</f>
        <v>9719.0729397599989</v>
      </c>
      <c r="C12">
        <f>Data!C13</f>
        <v>0</v>
      </c>
      <c r="D12" s="11">
        <f t="shared" si="0"/>
        <v>9719.0729397599989</v>
      </c>
      <c r="M12" t="s">
        <v>53</v>
      </c>
      <c r="N12" s="13">
        <f>AVERAGE(C2:C48)</f>
        <v>1611.6787506195319</v>
      </c>
    </row>
    <row r="13" spans="1:14" x14ac:dyDescent="0.35">
      <c r="A13" s="9" t="s">
        <v>14</v>
      </c>
      <c r="B13">
        <f>Data!B14</f>
        <v>10665.990355150001</v>
      </c>
      <c r="C13">
        <f>Data!C14</f>
        <v>0</v>
      </c>
      <c r="D13" s="11">
        <f t="shared" si="0"/>
        <v>10665.990355150001</v>
      </c>
      <c r="M13" t="s">
        <v>54</v>
      </c>
      <c r="N13" s="13">
        <f>AVERAGE(D2:D48)</f>
        <v>13484.00041248362</v>
      </c>
    </row>
    <row r="14" spans="1:14" x14ac:dyDescent="0.35">
      <c r="A14" s="8" t="s">
        <v>15</v>
      </c>
      <c r="B14">
        <f>Data!B15</f>
        <v>10365.275673792001</v>
      </c>
      <c r="C14">
        <f>Data!C15</f>
        <v>0</v>
      </c>
      <c r="D14" s="11">
        <f t="shared" si="0"/>
        <v>10365.275673792001</v>
      </c>
      <c r="M14" t="s">
        <v>56</v>
      </c>
      <c r="N14" s="13">
        <f>MAX(B2:B48)</f>
        <v>22381.036301919998</v>
      </c>
    </row>
    <row r="15" spans="1:14" x14ac:dyDescent="0.35">
      <c r="A15" s="9" t="s">
        <v>16</v>
      </c>
      <c r="B15">
        <f>Data!B16</f>
        <v>10825.067882299998</v>
      </c>
      <c r="C15">
        <f>Data!C16</f>
        <v>0</v>
      </c>
      <c r="D15" s="11">
        <f t="shared" si="0"/>
        <v>10825.067882299998</v>
      </c>
      <c r="M15" t="s">
        <v>55</v>
      </c>
      <c r="N15" s="13">
        <f>MAX(C2:C48)</f>
        <v>9963.2993157400015</v>
      </c>
    </row>
    <row r="16" spans="1:14" x14ac:dyDescent="0.35">
      <c r="A16" s="8" t="s">
        <v>17</v>
      </c>
      <c r="B16">
        <f>Data!B17</f>
        <v>12521.791795775</v>
      </c>
      <c r="C16">
        <f>Data!C17</f>
        <v>0</v>
      </c>
      <c r="D16" s="11">
        <f t="shared" si="0"/>
        <v>12521.791795775</v>
      </c>
      <c r="M16" t="s">
        <v>58</v>
      </c>
      <c r="N16" s="13">
        <f>MAX(D2:D48)</f>
        <v>22381.036301919998</v>
      </c>
    </row>
    <row r="17" spans="1:14" x14ac:dyDescent="0.35">
      <c r="A17" s="9" t="s">
        <v>18</v>
      </c>
      <c r="B17">
        <f>Data!B18</f>
        <v>13516.972425191001</v>
      </c>
      <c r="C17">
        <f>Data!C18</f>
        <v>0</v>
      </c>
      <c r="D17" s="11">
        <f t="shared" si="0"/>
        <v>13516.972425191001</v>
      </c>
      <c r="M17" t="s">
        <v>61</v>
      </c>
      <c r="N17" s="13">
        <f>D48</f>
        <v>11111.581493300002</v>
      </c>
    </row>
    <row r="18" spans="1:14" x14ac:dyDescent="0.35">
      <c r="A18" s="8" t="s">
        <v>19</v>
      </c>
      <c r="B18">
        <f>Data!B19</f>
        <v>13565.284124999998</v>
      </c>
      <c r="C18">
        <f>Data!C19</f>
        <v>0</v>
      </c>
      <c r="D18" s="11">
        <f t="shared" si="0"/>
        <v>13565.284124999998</v>
      </c>
    </row>
    <row r="19" spans="1:14" x14ac:dyDescent="0.35">
      <c r="A19" s="9" t="s">
        <v>20</v>
      </c>
      <c r="B19">
        <f>Data!B20</f>
        <v>14750.841642694002</v>
      </c>
      <c r="C19">
        <f>Data!C20</f>
        <v>0</v>
      </c>
      <c r="D19" s="11">
        <f t="shared" si="0"/>
        <v>14750.841642694002</v>
      </c>
    </row>
    <row r="20" spans="1:14" x14ac:dyDescent="0.35">
      <c r="A20" s="8" t="s">
        <v>21</v>
      </c>
      <c r="B20">
        <f>Data!B21</f>
        <v>14705.345590309</v>
      </c>
      <c r="C20">
        <f>Data!C21</f>
        <v>0</v>
      </c>
      <c r="D20" s="11">
        <f t="shared" si="0"/>
        <v>14705.345590309</v>
      </c>
    </row>
    <row r="21" spans="1:14" x14ac:dyDescent="0.35">
      <c r="A21" s="9" t="s">
        <v>22</v>
      </c>
      <c r="B21">
        <f>Data!B22</f>
        <v>16443.683307198</v>
      </c>
      <c r="C21">
        <f>Data!C22</f>
        <v>0</v>
      </c>
      <c r="D21" s="11">
        <f t="shared" si="0"/>
        <v>16443.683307198</v>
      </c>
    </row>
    <row r="22" spans="1:14" x14ac:dyDescent="0.35">
      <c r="A22" s="8" t="s">
        <v>23</v>
      </c>
      <c r="B22">
        <f>Data!B23</f>
        <v>17774.973122492</v>
      </c>
      <c r="C22">
        <f>Data!C23</f>
        <v>0</v>
      </c>
      <c r="D22" s="11">
        <f t="shared" si="0"/>
        <v>17774.973122492</v>
      </c>
    </row>
    <row r="23" spans="1:14" x14ac:dyDescent="0.35">
      <c r="A23" s="9" t="s">
        <v>24</v>
      </c>
      <c r="B23">
        <f>Data!B24</f>
        <v>20818.277165992</v>
      </c>
      <c r="C23">
        <f>Data!C24</f>
        <v>0</v>
      </c>
      <c r="D23" s="11">
        <f t="shared" si="0"/>
        <v>20818.277165992</v>
      </c>
    </row>
    <row r="24" spans="1:14" x14ac:dyDescent="0.35">
      <c r="A24" s="8" t="s">
        <v>25</v>
      </c>
      <c r="B24">
        <f>Data!B25</f>
        <v>20667.788301180997</v>
      </c>
      <c r="C24">
        <f>Data!C25</f>
        <v>0</v>
      </c>
      <c r="D24" s="11">
        <f t="shared" si="0"/>
        <v>20667.788301180997</v>
      </c>
    </row>
    <row r="25" spans="1:14" x14ac:dyDescent="0.35">
      <c r="A25" s="9" t="s">
        <v>26</v>
      </c>
      <c r="B25">
        <f>Data!B26</f>
        <v>20422.904439771002</v>
      </c>
      <c r="C25">
        <f>Data!C26</f>
        <v>0</v>
      </c>
      <c r="D25" s="11">
        <f t="shared" si="0"/>
        <v>20422.904439771002</v>
      </c>
    </row>
    <row r="26" spans="1:14" x14ac:dyDescent="0.35">
      <c r="A26" s="8" t="s">
        <v>27</v>
      </c>
      <c r="B26">
        <f>Data!B27</f>
        <v>19491.735685981002</v>
      </c>
      <c r="C26">
        <f>Data!C27</f>
        <v>0</v>
      </c>
      <c r="D26" s="11">
        <f t="shared" si="0"/>
        <v>19491.735685981002</v>
      </c>
    </row>
    <row r="27" spans="1:14" x14ac:dyDescent="0.35">
      <c r="A27" s="9" t="s">
        <v>28</v>
      </c>
      <c r="B27">
        <f>Data!B28</f>
        <v>21505.302198773999</v>
      </c>
      <c r="C27">
        <f>Data!C28</f>
        <v>0</v>
      </c>
      <c r="D27" s="11">
        <f t="shared" si="0"/>
        <v>21505.302198773999</v>
      </c>
    </row>
    <row r="28" spans="1:14" x14ac:dyDescent="0.35">
      <c r="A28" s="8" t="s">
        <v>29</v>
      </c>
      <c r="B28">
        <f>Data!B29</f>
        <v>22381.036301919998</v>
      </c>
      <c r="C28">
        <f>Data!C29</f>
        <v>0</v>
      </c>
      <c r="D28" s="11">
        <f t="shared" si="0"/>
        <v>22381.036301919998</v>
      </c>
    </row>
    <row r="29" spans="1:14" x14ac:dyDescent="0.35">
      <c r="A29" s="9" t="s">
        <v>30</v>
      </c>
      <c r="B29">
        <f>Data!B30</f>
        <v>21265.703663762997</v>
      </c>
      <c r="C29">
        <f>Data!C30</f>
        <v>0</v>
      </c>
      <c r="D29" s="11">
        <f t="shared" si="0"/>
        <v>21265.703663762997</v>
      </c>
    </row>
    <row r="30" spans="1:14" x14ac:dyDescent="0.35">
      <c r="A30" s="8" t="s">
        <v>31</v>
      </c>
      <c r="B30">
        <f>Data!B31</f>
        <v>19836.009437040997</v>
      </c>
      <c r="C30">
        <f>Data!C31</f>
        <v>0</v>
      </c>
      <c r="D30" s="11">
        <f t="shared" si="0"/>
        <v>19836.009437040997</v>
      </c>
    </row>
    <row r="31" spans="1:14" x14ac:dyDescent="0.35">
      <c r="A31" s="9" t="s">
        <v>32</v>
      </c>
      <c r="B31">
        <f>Data!B32</f>
        <v>17926.117450805999</v>
      </c>
      <c r="C31">
        <f>Data!C32</f>
        <v>0</v>
      </c>
      <c r="D31" s="11">
        <f t="shared" si="0"/>
        <v>17926.117450805999</v>
      </c>
    </row>
    <row r="32" spans="1:14" x14ac:dyDescent="0.35">
      <c r="A32" s="8" t="s">
        <v>33</v>
      </c>
      <c r="B32">
        <f>Data!B33</f>
        <v>16470.980113042999</v>
      </c>
      <c r="C32">
        <f>Data!C33</f>
        <v>0</v>
      </c>
      <c r="D32" s="11">
        <f t="shared" si="0"/>
        <v>16470.980113042999</v>
      </c>
    </row>
    <row r="33" spans="1:4" x14ac:dyDescent="0.35">
      <c r="A33" s="9" t="s">
        <v>34</v>
      </c>
      <c r="B33">
        <f>Data!B34</f>
        <v>16450.154250397001</v>
      </c>
      <c r="C33">
        <f>Data!C34</f>
        <v>257.687097935</v>
      </c>
      <c r="D33" s="11">
        <f t="shared" si="0"/>
        <v>16707.841348332</v>
      </c>
    </row>
    <row r="34" spans="1:4" x14ac:dyDescent="0.35">
      <c r="A34" s="8" t="s">
        <v>35</v>
      </c>
      <c r="B34">
        <f>Data!B35</f>
        <v>14654.788095237</v>
      </c>
      <c r="C34">
        <f>Data!C35</f>
        <v>1433.2762380950001</v>
      </c>
      <c r="D34" s="11">
        <f t="shared" si="0"/>
        <v>16088.064333332</v>
      </c>
    </row>
    <row r="35" spans="1:4" x14ac:dyDescent="0.35">
      <c r="A35" s="9" t="s">
        <v>36</v>
      </c>
      <c r="B35">
        <f>Data!B36</f>
        <v>12514.765229166</v>
      </c>
      <c r="C35">
        <f>Data!C36</f>
        <v>2397.9257008929999</v>
      </c>
      <c r="D35" s="11">
        <f t="shared" si="0"/>
        <v>14912.690930059</v>
      </c>
    </row>
    <row r="36" spans="1:4" x14ac:dyDescent="0.35">
      <c r="A36" s="8" t="s">
        <v>37</v>
      </c>
      <c r="B36">
        <f>Data!B37</f>
        <v>9848.5292083929999</v>
      </c>
      <c r="C36">
        <f>Data!C37</f>
        <v>3286.9128625170001</v>
      </c>
      <c r="D36" s="11">
        <f t="shared" si="0"/>
        <v>13135.44207091</v>
      </c>
    </row>
    <row r="37" spans="1:4" x14ac:dyDescent="0.35">
      <c r="A37" s="9" t="s">
        <v>38</v>
      </c>
      <c r="B37">
        <f>Data!B38</f>
        <v>6847.7836040370003</v>
      </c>
      <c r="C37">
        <f>Data!C38</f>
        <v>3574.0421838059997</v>
      </c>
      <c r="D37" s="11">
        <f t="shared" si="0"/>
        <v>10421.825787842999</v>
      </c>
    </row>
    <row r="38" spans="1:4" x14ac:dyDescent="0.35">
      <c r="A38" s="8" t="s">
        <v>39</v>
      </c>
      <c r="B38">
        <f>Data!B39</f>
        <v>5483.8204253809999</v>
      </c>
      <c r="C38">
        <f>Data!C39</f>
        <v>3848.1361462129998</v>
      </c>
      <c r="D38" s="11">
        <f t="shared" si="0"/>
        <v>9331.9565715940007</v>
      </c>
    </row>
    <row r="39" spans="1:4" x14ac:dyDescent="0.35">
      <c r="A39" s="9" t="s">
        <v>40</v>
      </c>
      <c r="B39">
        <f>Data!B40</f>
        <v>4295.4587394979999</v>
      </c>
      <c r="C39">
        <f>Data!C40</f>
        <v>3927.7823848009998</v>
      </c>
      <c r="D39" s="11">
        <f t="shared" si="0"/>
        <v>8223.2411242990001</v>
      </c>
    </row>
    <row r="40" spans="1:4" x14ac:dyDescent="0.35">
      <c r="A40" s="8" t="s">
        <v>41</v>
      </c>
      <c r="B40">
        <f>Data!B41</f>
        <v>3842.7143225489999</v>
      </c>
      <c r="C40">
        <f>Data!C41</f>
        <v>4267.3336869119994</v>
      </c>
      <c r="D40" s="11">
        <f t="shared" si="0"/>
        <v>8110.0480094609993</v>
      </c>
    </row>
    <row r="41" spans="1:4" x14ac:dyDescent="0.35">
      <c r="A41" s="9" t="s">
        <v>42</v>
      </c>
      <c r="B41">
        <f>Data!B42</f>
        <v>3087.1669741649998</v>
      </c>
      <c r="C41">
        <f>Data!C42</f>
        <v>4724.9875493379996</v>
      </c>
      <c r="D41" s="11">
        <f t="shared" si="0"/>
        <v>7812.1545235029989</v>
      </c>
    </row>
    <row r="42" spans="1:4" x14ac:dyDescent="0.35">
      <c r="A42" s="8" t="s">
        <v>43</v>
      </c>
      <c r="B42">
        <f>Data!B43</f>
        <v>2703.931512399</v>
      </c>
      <c r="C42">
        <f>Data!C43</f>
        <v>5016.1496850189997</v>
      </c>
      <c r="D42" s="11">
        <f t="shared" si="0"/>
        <v>7720.0811974179996</v>
      </c>
    </row>
    <row r="43" spans="1:4" x14ac:dyDescent="0.35">
      <c r="A43" s="9" t="s">
        <v>44</v>
      </c>
      <c r="B43">
        <f>Data!B44</f>
        <v>2291.405375374</v>
      </c>
      <c r="C43">
        <f>Data!C44</f>
        <v>4938.3643670599995</v>
      </c>
      <c r="D43" s="11">
        <f t="shared" si="0"/>
        <v>7229.7697424339995</v>
      </c>
    </row>
    <row r="44" spans="1:4" x14ac:dyDescent="0.35">
      <c r="A44" s="8" t="s">
        <v>45</v>
      </c>
      <c r="B44">
        <f>Data!B45</f>
        <v>2008.669415779</v>
      </c>
      <c r="C44">
        <f>Data!C45</f>
        <v>5229.9160621519995</v>
      </c>
      <c r="D44" s="11">
        <f t="shared" si="0"/>
        <v>7238.5854779309993</v>
      </c>
    </row>
    <row r="45" spans="1:4" x14ac:dyDescent="0.35">
      <c r="A45" s="9" t="s">
        <v>46</v>
      </c>
      <c r="B45">
        <f>Data!B46</f>
        <v>1653.5249719180001</v>
      </c>
      <c r="C45">
        <f>Data!C46</f>
        <v>6419.3082882140006</v>
      </c>
      <c r="D45" s="11">
        <f t="shared" si="0"/>
        <v>8072.8332601320008</v>
      </c>
    </row>
    <row r="46" spans="1:4" x14ac:dyDescent="0.35">
      <c r="A46" s="8" t="s">
        <v>47</v>
      </c>
      <c r="B46">
        <f>Data!B47</f>
        <v>1559.7539952669999</v>
      </c>
      <c r="C46">
        <f>Data!C47</f>
        <v>7614.9487421480007</v>
      </c>
      <c r="D46" s="11">
        <f t="shared" si="0"/>
        <v>9174.7027374150002</v>
      </c>
    </row>
    <row r="47" spans="1:4" x14ac:dyDescent="0.35">
      <c r="A47" s="9" t="s">
        <v>48</v>
      </c>
      <c r="B47">
        <f>Data!B48</f>
        <v>1175.7190394500001</v>
      </c>
      <c r="C47">
        <f>Data!C48</f>
        <v>8848.8309682749968</v>
      </c>
      <c r="D47" s="11">
        <f t="shared" si="0"/>
        <v>10024.550007724996</v>
      </c>
    </row>
    <row r="48" spans="1:4" x14ac:dyDescent="0.35">
      <c r="A48" s="10" t="s">
        <v>49</v>
      </c>
      <c r="B48">
        <f>Data!B49</f>
        <v>1148.28217756</v>
      </c>
      <c r="C48">
        <f>Data!C49</f>
        <v>9963.2993157400015</v>
      </c>
      <c r="D48" s="11">
        <f t="shared" si="0"/>
        <v>11111.581493300002</v>
      </c>
    </row>
  </sheetData>
  <mergeCells count="1">
    <mergeCell ref="M9:N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aadil syed</cp:lastModifiedBy>
  <dcterms:created xsi:type="dcterms:W3CDTF">2021-10-11T20:26:25Z</dcterms:created>
  <dcterms:modified xsi:type="dcterms:W3CDTF">2024-01-31T06:59:18Z</dcterms:modified>
</cp:coreProperties>
</file>