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<sst xmlns="http://schemas.openxmlformats.org/spreadsheetml/2006/main" uniqueCount="41">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</sst>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>
        <f>(F3 / D3)</f>
        <v>1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>
        <f>(AB3 - AC3)</f>
        <v>0.09</v>
      </c>
      <c r="AE3" s="22">
        <v>0.14</v>
      </c>
      <c r="AF3" s="20">
        <v>1</v>
      </c>
      <c r="AG3" s="20">
        <v>35</v>
      </c>
      <c r="AH3" s="31">
        <f>(AF3 - AG3)</f>
        <v>-34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>
        <f>(F4 / D4)</f>
        <v>1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>
        <f>(AB4 - AC4)</f>
        <v>0.04</v>
      </c>
      <c r="AE4" s="22">
        <v>0.04</v>
      </c>
      <c r="AF4" s="20">
        <v>2</v>
      </c>
      <c r="AG4" s="20">
        <v>2</v>
      </c>
      <c r="AH4" s="31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>
        <f>(F5 / D5)</f>
        <v>1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>
        <f>(AB5 - AC5)</f>
        <v>-0.04</v>
      </c>
      <c r="AE5" s="22">
        <v>0.01</v>
      </c>
      <c r="AF5" s="20">
        <v>3</v>
      </c>
      <c r="AG5" s="20">
        <v>6</v>
      </c>
      <c r="AH5" s="31">
        <f>(AF5 - AG5)</f>
        <v>-3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>
        <f>(F6 / D6)</f>
        <v>1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>
        <f>(AB6 - AC6)</f>
        <v>0.01</v>
      </c>
      <c r="AE6" s="22">
        <v>0.03</v>
      </c>
      <c r="AF6" s="20">
        <v>1</v>
      </c>
      <c r="AG6" s="20">
        <v>3</v>
      </c>
      <c r="AH6" s="31">
        <f>(AF6 - AG6)</f>
        <v>-2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>
        <f>(F7 / D7)</f>
        <v>1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>
        <f>(AB7 - AC7)</f>
        <v>0.02</v>
      </c>
      <c r="AE7" s="22">
        <v>0.03</v>
      </c>
      <c r="AF7" s="20">
        <v>5</v>
      </c>
      <c r="AG7" s="20">
        <v>5</v>
      </c>
      <c r="AH7" s="31">
        <f>(AF7 - AG7)</f>
        <v>0</v>
      </c>
    </row>
    <row r="8" spans="1:34">
      <c r="B8" s="16" t="s">
        <v>36</v>
      </c>
      <c r="C8" s="17">
        <f>SUM(C3:C7)</f>
        <v>5</v>
      </c>
      <c r="D8" s="17">
        <f>SUM(D3:D7)</f>
        <v>5</v>
      </c>
      <c r="E8" s="17">
        <f>SUM(E3:E7)</f>
        <v>5</v>
      </c>
      <c r="F8" s="17">
        <f>SUM(F3:F7)</f>
        <v>5</v>
      </c>
      <c r="G8" s="18">
        <f>(F8 / D8)</f>
        <v>1</v>
      </c>
      <c r="H8" s="16"/>
      <c r="I8" s="16"/>
      <c r="J8" s="16"/>
      <c r="K8" s="18">
        <f>AVERAGE(K3:K7)</f>
        <v>0.01</v>
      </c>
      <c r="L8" s="18">
        <f>AVERAGE(L3:L7)</f>
        <v>0.01</v>
      </c>
      <c r="M8" s="16"/>
      <c r="N8" s="16"/>
      <c r="O8" s="18">
        <f>AVERAGE(O3:O7)</f>
        <v>0.01</v>
      </c>
      <c r="P8" s="16"/>
      <c r="Q8" s="17">
        <f>SUM(Q3:Q7)</f>
        <v>5</v>
      </c>
      <c r="R8" s="26">
        <f>SUM(R3:R7)</f>
        <v>5</v>
      </c>
      <c r="S8" s="19">
        <f>SUM(S3:S7)</f>
        <v>0</v>
      </c>
      <c r="X8" s="16" t="s">
        <v>36</v>
      </c>
      <c r="Y8" s="17">
        <f>SUM(Y3:Y7)</f>
        <v>101</v>
      </c>
      <c r="Z8" s="16"/>
      <c r="AA8" s="16"/>
      <c r="AB8" s="18">
        <f>AVERAGE(AB3:AB7)</f>
        <v>0.136</v>
      </c>
      <c r="AC8" s="18">
        <f>AVERAGE(AC3:AC7)</f>
        <v>0.112</v>
      </c>
      <c r="AD8" s="18">
        <f>(AC8 - AB8)</f>
        <v>-0.024</v>
      </c>
      <c r="AE8" s="18">
        <f>AVERAGE(AE3:AE7)</f>
        <v>0.05</v>
      </c>
      <c r="AF8" s="16">
        <f>SUM(AF3:AF7)</f>
        <v>12</v>
      </c>
      <c r="AG8" s="16">
        <f>SUM(AG3:AG7)</f>
        <v>51</v>
      </c>
      <c r="AH8" s="30">
        <f>(AF8 - AG8)</f>
        <v>-39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>
        <f>(F12 / D12)</f>
        <v>1.5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>
        <f>(Q12 - R12)</f>
        <v>66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>
        <f>(F13 / D13)</f>
        <v>0.88888888888889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>
        <f>(Q13 - R13)</f>
        <v>-48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>
        <f>(F14 / D14)</f>
        <v>0.83333333333333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>
        <f>(Q14 - R14)</f>
        <v>-3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>
        <f>(F15 / D15)</f>
        <v>0.2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>
        <f>(Q15 - R15)</f>
        <v>57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>
        <f>(F16 / D16)</f>
        <v>0.4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>
        <f>(Q16 - R16)</f>
        <v>2</v>
      </c>
    </row>
    <row r="17" spans="1:34">
      <c r="B17" s="16" t="s">
        <v>36</v>
      </c>
      <c r="C17" s="17">
        <f>SUM(C12:C16)</f>
        <v>28</v>
      </c>
      <c r="D17" s="17">
        <f>SUM(D12:D16)</f>
        <v>31</v>
      </c>
      <c r="E17" s="17">
        <f>SUM(E12:E16)</f>
        <v>25</v>
      </c>
      <c r="F17" s="17">
        <f>SUM(F12:F16)</f>
        <v>25</v>
      </c>
      <c r="G17" s="18">
        <f>(F17 / D17)</f>
        <v>0.80645161290323</v>
      </c>
      <c r="H17" s="16"/>
      <c r="I17" s="16"/>
      <c r="J17" s="16"/>
      <c r="K17" s="18">
        <f>AVERAGE(K12:K16)</f>
        <v>0.036</v>
      </c>
      <c r="L17" s="18">
        <f>AVERAGE(L12:L16)</f>
        <v>0.062</v>
      </c>
      <c r="M17" s="16"/>
      <c r="N17" s="16"/>
      <c r="O17" s="18">
        <f>AVERAGE(O12:O16)</f>
        <v>0.024</v>
      </c>
      <c r="P17" s="16"/>
      <c r="Q17" s="17">
        <f>SUM(Q12:Q16)</f>
        <v>150</v>
      </c>
      <c r="R17" s="26">
        <f>SUM(R12:R16)</f>
        <v>76</v>
      </c>
      <c r="S17" s="19">
        <f>SUM(S12:S16)</f>
        <v>74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>
        <f>(F21 / D21)</f>
        <v>1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>
        <f>(F22 / D22)</f>
        <v>1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>
        <f>(F23 / D23)</f>
        <v>1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>
        <f>(F24 / D24)</f>
        <v>1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>
        <f>(F25 / D25)</f>
        <v>1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>
        <f>(Q25 - R25)</f>
        <v>0</v>
      </c>
    </row>
    <row r="26" spans="1:34">
      <c r="B26" s="16" t="s">
        <v>36</v>
      </c>
      <c r="C26" s="17">
        <f>SUM(C21:C25)</f>
        <v>15</v>
      </c>
      <c r="D26" s="17">
        <f>SUM(D21:D25)</f>
        <v>15</v>
      </c>
      <c r="E26" s="17">
        <f>SUM(E21:E25)</f>
        <v>15</v>
      </c>
      <c r="F26" s="17">
        <f>SUM(F21:F25)</f>
        <v>15</v>
      </c>
      <c r="G26" s="18">
        <f>(F26 / D26)</f>
        <v>1</v>
      </c>
      <c r="H26" s="16"/>
      <c r="I26" s="16"/>
      <c r="J26" s="16"/>
      <c r="K26" s="18">
        <f>AVERAGE(K21:K25)</f>
        <v>0.03</v>
      </c>
      <c r="L26" s="18">
        <f>AVERAGE(L21:L25)</f>
        <v>0.03</v>
      </c>
      <c r="M26" s="16"/>
      <c r="N26" s="16"/>
      <c r="O26" s="18">
        <f>AVERAGE(O21:O25)</f>
        <v>0.03</v>
      </c>
      <c r="P26" s="16"/>
      <c r="Q26" s="17">
        <f>SUM(Q21:Q25)</f>
        <v>15</v>
      </c>
      <c r="R26" s="26">
        <f>SUM(R21:R25)</f>
        <v>15</v>
      </c>
      <c r="S26" s="19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>
        <f>(F30 / D30)</f>
        <v>1.125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>
        <f>(Q30 - R30)</f>
        <v>-10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>
        <f>(F31 / D31)</f>
        <v>0.024390243902439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>
        <f>(Q31 - R31)</f>
        <v>-10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>
        <f>(F32 / D32)</f>
        <v>1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>
        <f>(Q32 - R32)</f>
        <v>58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>
        <f>(F33 / D33)</f>
        <v>61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>
        <f>(Q33 - R33)</f>
        <v>-563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>
        <f>(F34 / D34)</f>
        <v>0.20095693779904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>
        <f>(Q34 - R34)</f>
        <v>0</v>
      </c>
    </row>
    <row r="35" spans="1:34">
      <c r="B35" s="16" t="s">
        <v>36</v>
      </c>
      <c r="C35" s="17">
        <f>SUM(C30:C34)</f>
        <v>175</v>
      </c>
      <c r="D35" s="17">
        <f>SUM(D30:D34)</f>
        <v>554</v>
      </c>
      <c r="E35" s="17">
        <f>SUM(E30:E34)</f>
        <v>314</v>
      </c>
      <c r="F35" s="17">
        <f>SUM(F30:F34)</f>
        <v>161</v>
      </c>
      <c r="G35" s="18">
        <f>(F35 / D35)</f>
        <v>0.29061371841155</v>
      </c>
      <c r="H35" s="16"/>
      <c r="I35" s="16"/>
      <c r="J35" s="16"/>
      <c r="K35" s="18">
        <f>AVERAGE(K30:K34)</f>
        <v>1.136</v>
      </c>
      <c r="L35" s="18">
        <f>AVERAGE(L30:L34)</f>
        <v>1.086</v>
      </c>
      <c r="M35" s="16"/>
      <c r="N35" s="16"/>
      <c r="O35" s="18">
        <f>AVERAGE(O30:O34)</f>
        <v>2.898</v>
      </c>
      <c r="P35" s="16"/>
      <c r="Q35" s="17">
        <f>SUM(Q30:Q34)</f>
        <v>133</v>
      </c>
      <c r="R35" s="26">
        <f>SUM(R30:R34)</f>
        <v>658</v>
      </c>
      <c r="S35" s="19">
        <f>SUM(S30:S34)</f>
        <v>-525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>
        <f>SUM(C3,C12,C21,C30)</f>
        <v>11</v>
      </c>
      <c r="D41" s="21">
        <f>SUM(D3,D12,D21,D30)</f>
        <v>18</v>
      </c>
      <c r="E41" s="21">
        <f>SUM(E3,E12,E21,E30)</f>
        <v>16</v>
      </c>
      <c r="F41" s="21">
        <f>SUM(F3,F12,F21,F30)</f>
        <v>22</v>
      </c>
      <c r="G41" s="22">
        <f>(F41 / D41)</f>
        <v>1.2222222222222</v>
      </c>
      <c r="H41" s="20"/>
      <c r="I41" s="20"/>
      <c r="J41" s="20"/>
      <c r="K41" s="22">
        <f>AVERAGE(K3,K12,K21,K30)</f>
        <v>0.03</v>
      </c>
      <c r="L41" s="22">
        <f>AVERAGE(L3,L12,L21,L30)</f>
        <v>0.0375</v>
      </c>
      <c r="M41" s="20">
        <f>SUM(M3,M12,M21,M30)</f>
        <v>17</v>
      </c>
      <c r="N41" s="20">
        <f>SUM(N3,N12,N21,N30)</f>
        <v>18</v>
      </c>
      <c r="O41" s="22">
        <f>AVERAGE(O3,O12,O21,O30)</f>
        <v>0.24</v>
      </c>
      <c r="P41" s="20"/>
      <c r="Q41" s="21">
        <f>SUM(Q3,Q12,Q21,Q30)</f>
        <v>76</v>
      </c>
      <c r="R41" s="23">
        <f>SUM(R3,R12,R21,R30)</f>
        <v>20</v>
      </c>
      <c r="S41" s="24">
        <f>(Q41 - R41)</f>
        <v>56</v>
      </c>
    </row>
    <row r="42" spans="1:34">
      <c r="B42" s="20" t="s">
        <v>32</v>
      </c>
      <c r="C42" s="21">
        <f>SUM(C4,C13,C22,C31)</f>
        <v>48</v>
      </c>
      <c r="D42" s="21">
        <f>SUM(D4,D13,D22,D31)</f>
        <v>136</v>
      </c>
      <c r="E42" s="21">
        <f>SUM(E4,E13,E22,E31)</f>
        <v>167</v>
      </c>
      <c r="F42" s="21">
        <f>SUM(F4,F13,F22,F31)</f>
        <v>15</v>
      </c>
      <c r="G42" s="22">
        <f>(F42 / D42)</f>
        <v>0.11029411764706</v>
      </c>
      <c r="H42" s="20"/>
      <c r="I42" s="20"/>
      <c r="J42" s="20"/>
      <c r="K42" s="22">
        <f>AVERAGE(K4,K13,K22,K31)</f>
        <v>0.065</v>
      </c>
      <c r="L42" s="22">
        <f>AVERAGE(L4,L13,L22,L31)</f>
        <v>0.1375</v>
      </c>
      <c r="M42" s="20">
        <f>SUM(M4,M13,M22,M31)</f>
        <v>31</v>
      </c>
      <c r="N42" s="20">
        <f>SUM(N4,N13,N22,N31)</f>
        <v>9</v>
      </c>
      <c r="O42" s="22">
        <f>AVERAGE(O4,O13,O22,O31)</f>
        <v>0.06</v>
      </c>
      <c r="P42" s="20"/>
      <c r="Q42" s="21">
        <f>SUM(Q4,Q13,Q22,Q31)</f>
        <v>15</v>
      </c>
      <c r="R42" s="23">
        <f>SUM(R4,R13,R22,R31)</f>
        <v>73</v>
      </c>
      <c r="S42" s="24">
        <f>(Q42 - R42)</f>
        <v>-58</v>
      </c>
    </row>
    <row r="43" spans="1:34">
      <c r="B43" s="20" t="s">
        <v>33</v>
      </c>
      <c r="C43" s="21">
        <f>SUM(C5,C14,C23,C32)</f>
        <v>17</v>
      </c>
      <c r="D43" s="21">
        <f>SUM(D5,D14,D23,D32)</f>
        <v>14</v>
      </c>
      <c r="E43" s="21">
        <f>SUM(E5,E14,E23,E32)</f>
        <v>10</v>
      </c>
      <c r="F43" s="21">
        <f>SUM(F5,F14,F23,F32)</f>
        <v>13</v>
      </c>
      <c r="G43" s="22">
        <f>(F43 / D43)</f>
        <v>0.92857142857143</v>
      </c>
      <c r="H43" s="20"/>
      <c r="I43" s="20"/>
      <c r="J43" s="20"/>
      <c r="K43" s="22">
        <f>AVERAGE(K5,K14,K23,K32)</f>
        <v>1.0625</v>
      </c>
      <c r="L43" s="22">
        <f>AVERAGE(L5,L14,L23,L32)</f>
        <v>0.03</v>
      </c>
      <c r="M43" s="20">
        <f>SUM(M5,M14,M23,M32)</f>
        <v>656</v>
      </c>
      <c r="N43" s="20">
        <f>SUM(N5,N14,N23,N32)</f>
        <v>326</v>
      </c>
      <c r="O43" s="22">
        <f>AVERAGE(O5,O14,O23,O32)</f>
        <v>1.725</v>
      </c>
      <c r="P43" s="20"/>
      <c r="Q43" s="21">
        <f>SUM(Q5,Q14,Q23,Q32)</f>
        <v>70</v>
      </c>
      <c r="R43" s="23">
        <f>SUM(R5,R14,R23,R32)</f>
        <v>15</v>
      </c>
      <c r="S43" s="24">
        <f>(Q43 - R43)</f>
        <v>55</v>
      </c>
    </row>
    <row r="44" spans="1:34">
      <c r="B44" s="20" t="s">
        <v>34</v>
      </c>
      <c r="C44" s="21">
        <f>SUM(C6,C15,C24,C33)</f>
        <v>47</v>
      </c>
      <c r="D44" s="21">
        <f>SUM(D6,D15,D24,D33)</f>
        <v>10</v>
      </c>
      <c r="E44" s="21">
        <f>SUM(E6,E15,E24,E33)</f>
        <v>94</v>
      </c>
      <c r="F44" s="21">
        <f>SUM(F6,F15,F24,F33)</f>
        <v>66</v>
      </c>
      <c r="G44" s="22">
        <f>(F44 / D44)</f>
        <v>6.6</v>
      </c>
      <c r="H44" s="20"/>
      <c r="I44" s="20"/>
      <c r="J44" s="20"/>
      <c r="K44" s="22">
        <f>AVERAGE(K6,K15,K24,K33)</f>
        <v>0.1825</v>
      </c>
      <c r="L44" s="22">
        <f>AVERAGE(L6,L15,L24,L33)</f>
        <v>0.035</v>
      </c>
      <c r="M44" s="20">
        <f>SUM(M6,M15,M24,M33)</f>
        <v>21</v>
      </c>
      <c r="N44" s="20">
        <f>SUM(N6,N15,N24,N33)</f>
        <v>288</v>
      </c>
      <c r="O44" s="22">
        <f>AVERAGE(O6,O15,O24,O33)</f>
        <v>0.0225</v>
      </c>
      <c r="P44" s="20"/>
      <c r="Q44" s="21">
        <f>SUM(Q6,Q15,Q24,Q33)</f>
        <v>68</v>
      </c>
      <c r="R44" s="23">
        <f>SUM(R6,R15,R24,R33)</f>
        <v>574</v>
      </c>
      <c r="S44" s="24">
        <f>(Q44 - R44)</f>
        <v>-506</v>
      </c>
    </row>
    <row r="45" spans="1:34">
      <c r="B45" s="20" t="s">
        <v>35</v>
      </c>
      <c r="C45" s="21">
        <f>SUM(C7,C16,C25,C34)</f>
        <v>100</v>
      </c>
      <c r="D45" s="21">
        <f>SUM(D7,D16,D25,D34)</f>
        <v>427</v>
      </c>
      <c r="E45" s="21">
        <f>SUM(E7,E16,E25,E34)</f>
        <v>72</v>
      </c>
      <c r="F45" s="21">
        <f>SUM(F7,F16,F25,F34)</f>
        <v>90</v>
      </c>
      <c r="G45" s="22">
        <f>(F45 / D45)</f>
        <v>0.21077283372365</v>
      </c>
      <c r="H45" s="20"/>
      <c r="I45" s="20"/>
      <c r="J45" s="20"/>
      <c r="K45" s="22">
        <f>AVERAGE(K7,K16,K25,K34)</f>
        <v>0.175</v>
      </c>
      <c r="L45" s="22">
        <f>AVERAGE(L7,L16,L25,L34)</f>
        <v>1.245</v>
      </c>
      <c r="M45" s="20">
        <f>SUM(M7,M16,M25,M34)</f>
        <v>9</v>
      </c>
      <c r="N45" s="20">
        <f>SUM(N7,N16,N25,N34)</f>
        <v>74</v>
      </c>
      <c r="O45" s="22">
        <f>AVERAGE(O7,O16,O25,O34)</f>
        <v>1.655</v>
      </c>
      <c r="P45" s="20"/>
      <c r="Q45" s="21">
        <f>SUM(Q7,Q16,Q25,Q34)</f>
        <v>74</v>
      </c>
      <c r="R45" s="23">
        <f>SUM(R7,R16,R25,R34)</f>
        <v>72</v>
      </c>
      <c r="S45" s="24">
        <f>(Q45 - R45)</f>
        <v>2</v>
      </c>
    </row>
    <row r="46" spans="1:34">
      <c r="B46" s="16" t="s">
        <v>36</v>
      </c>
      <c r="C46" s="17">
        <f>SUM(C41:C45)</f>
        <v>223</v>
      </c>
      <c r="D46" s="17">
        <f>SUM(D41:D45)</f>
        <v>605</v>
      </c>
      <c r="E46" s="17">
        <f>SUM(E41:E45)</f>
        <v>359</v>
      </c>
      <c r="F46" s="17">
        <f>SUM(F41:F45)</f>
        <v>206</v>
      </c>
      <c r="G46" s="18">
        <f>(F46 / D46)</f>
        <v>0.3404958677686</v>
      </c>
      <c r="H46" s="16"/>
      <c r="I46" s="16"/>
      <c r="J46" s="16"/>
      <c r="K46" s="18">
        <f>AVERAGE(K41:K45)</f>
        <v>0.303</v>
      </c>
      <c r="L46" s="18">
        <f>AVERAGE(L41:L45)</f>
        <v>0.297</v>
      </c>
      <c r="M46" s="16"/>
      <c r="N46" s="16"/>
      <c r="O46" s="18">
        <f>AVERAGE(O41:O45)</f>
        <v>0.7405</v>
      </c>
      <c r="P46" s="16"/>
      <c r="Q46" s="17">
        <f>SUM(Q41:Q45)</f>
        <v>303</v>
      </c>
      <c r="R46" s="17">
        <f>SUM(R41:R45)</f>
        <v>754</v>
      </c>
      <c r="S46" s="19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>
        <f>(F3 / D3)</f>
        <v>1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>
        <f>(F4 / D4)</f>
        <v>1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>
        <f>(F5 / D5)</f>
        <v>1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>
        <f>(F6 / D6)</f>
        <v>1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>
        <f>(F7 / D7)</f>
        <v>1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>
        <f>(Q7 - R7)</f>
        <v>0</v>
      </c>
    </row>
    <row r="8" spans="1:26">
      <c r="B8" s="16" t="s">
        <v>36</v>
      </c>
      <c r="C8" s="17">
        <f>SUM(C3:C7)</f>
        <v>5</v>
      </c>
      <c r="D8" s="17">
        <f>SUM(D3:D7)</f>
        <v>5</v>
      </c>
      <c r="E8" s="17">
        <f>SUM(E3:E7)</f>
        <v>5</v>
      </c>
      <c r="F8" s="17">
        <f>SUM(F3:F7)</f>
        <v>5</v>
      </c>
      <c r="G8" s="18">
        <f>(F8 / D8)</f>
        <v>1</v>
      </c>
      <c r="H8" s="16"/>
      <c r="I8" s="16"/>
      <c r="J8" s="16"/>
      <c r="K8" s="18">
        <f>AVERAGE(K3:K7)</f>
        <v>0.01</v>
      </c>
      <c r="L8" s="18">
        <f>AVERAGE(L3:L7)</f>
        <v>0.01</v>
      </c>
      <c r="M8" s="16"/>
      <c r="N8" s="16"/>
      <c r="O8" s="18">
        <f>AVERAGE(O3:O7)</f>
        <v>0.01</v>
      </c>
      <c r="P8" s="16"/>
      <c r="Q8" s="17">
        <f>SUM(Q3:Q7)</f>
        <v>5</v>
      </c>
      <c r="R8" s="26">
        <f>SUM(R3:R7)</f>
        <v>5</v>
      </c>
      <c r="S8" s="19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>
        <f>(F12 / D12)</f>
        <v>1.5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>
        <f>(Q12 - R12)</f>
        <v>66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>
        <f>(F13 / D13)</f>
        <v>0.88888888888889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>
        <f>(Q13 - R13)</f>
        <v>-48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>
        <f>(F14 / D14)</f>
        <v>0.83333333333333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>
        <f>(Q14 - R14)</f>
        <v>-3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>
        <f>(F15 / D15)</f>
        <v>0.2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>
        <f>(Q15 - R15)</f>
        <v>57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>
        <f>(F16 / D16)</f>
        <v>0.4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>
        <f>(Q16 - R16)</f>
        <v>2</v>
      </c>
    </row>
    <row r="17" spans="1:26">
      <c r="B17" s="16" t="s">
        <v>36</v>
      </c>
      <c r="C17" s="17">
        <f>SUM(C12:C16)</f>
        <v>28</v>
      </c>
      <c r="D17" s="17">
        <f>SUM(D12:D16)</f>
        <v>31</v>
      </c>
      <c r="E17" s="17">
        <f>SUM(E12:E16)</f>
        <v>25</v>
      </c>
      <c r="F17" s="17">
        <f>SUM(F12:F16)</f>
        <v>25</v>
      </c>
      <c r="G17" s="18">
        <f>(F17 / D17)</f>
        <v>0.80645161290323</v>
      </c>
      <c r="H17" s="16"/>
      <c r="I17" s="16"/>
      <c r="J17" s="16"/>
      <c r="K17" s="18">
        <f>AVERAGE(K12:K16)</f>
        <v>0.036</v>
      </c>
      <c r="L17" s="18">
        <f>AVERAGE(L12:L16)</f>
        <v>0.062</v>
      </c>
      <c r="M17" s="16"/>
      <c r="N17" s="16"/>
      <c r="O17" s="18">
        <f>AVERAGE(O12:O16)</f>
        <v>0.024</v>
      </c>
      <c r="P17" s="16"/>
      <c r="Q17" s="17">
        <f>SUM(Q12:Q16)</f>
        <v>150</v>
      </c>
      <c r="R17" s="26">
        <f>SUM(R12:R16)</f>
        <v>76</v>
      </c>
      <c r="S17" s="19">
        <f>SUM(S12:S16)</f>
        <v>74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>
        <f>(F21 / D21)</f>
        <v>1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>
        <f>(F22 / D22)</f>
        <v>1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>
        <f>(F23 / D23)</f>
        <v>1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>
        <f>(F24 / D24)</f>
        <v>1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>
        <f>(F25 / D25)</f>
        <v>1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>
        <f>(Q25 - R25)</f>
        <v>0</v>
      </c>
    </row>
    <row r="26" spans="1:26">
      <c r="B26" s="16" t="s">
        <v>36</v>
      </c>
      <c r="C26" s="17">
        <f>SUM(C21:C25)</f>
        <v>15</v>
      </c>
      <c r="D26" s="17">
        <f>SUM(D21:D25)</f>
        <v>15</v>
      </c>
      <c r="E26" s="17">
        <f>SUM(E21:E25)</f>
        <v>15</v>
      </c>
      <c r="F26" s="17">
        <f>SUM(F21:F25)</f>
        <v>15</v>
      </c>
      <c r="G26" s="18">
        <f>(F26 / D26)</f>
        <v>1</v>
      </c>
      <c r="H26" s="16"/>
      <c r="I26" s="16"/>
      <c r="J26" s="16"/>
      <c r="K26" s="18">
        <f>AVERAGE(K21:K25)</f>
        <v>0.03</v>
      </c>
      <c r="L26" s="18">
        <f>AVERAGE(L21:L25)</f>
        <v>0.03</v>
      </c>
      <c r="M26" s="16"/>
      <c r="N26" s="16"/>
      <c r="O26" s="18">
        <f>AVERAGE(O21:O25)</f>
        <v>0.03</v>
      </c>
      <c r="P26" s="16"/>
      <c r="Q26" s="17">
        <f>SUM(Q21:Q25)</f>
        <v>15</v>
      </c>
      <c r="R26" s="26">
        <f>SUM(R21:R25)</f>
        <v>15</v>
      </c>
      <c r="S26" s="19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>
        <f>SUM(C3,C12,C21)</f>
        <v>6</v>
      </c>
      <c r="D32" s="21">
        <f>SUM(D3,D12,D21)</f>
        <v>10</v>
      </c>
      <c r="E32" s="21">
        <f>SUM(E3,E12,E21)</f>
        <v>12</v>
      </c>
      <c r="F32" s="21">
        <f>SUM(F3,F12,F21)</f>
        <v>13</v>
      </c>
      <c r="G32" s="22">
        <f>(F32 / D32)</f>
        <v>1.3</v>
      </c>
      <c r="H32" s="20"/>
      <c r="I32" s="20"/>
      <c r="J32" s="20"/>
      <c r="K32" s="22">
        <f>AVERAGE(K3,K12,K21)</f>
        <v>0.026666666666667</v>
      </c>
      <c r="L32" s="22">
        <f>AVERAGE(L3,L12,L21)</f>
        <v>0.03</v>
      </c>
      <c r="M32" s="20">
        <f>SUM(M3,M12,M21)</f>
        <v>8</v>
      </c>
      <c r="N32" s="20">
        <f>SUM(N3,N12,N21)</f>
        <v>5</v>
      </c>
      <c r="O32" s="22">
        <f>AVERAGE(O3,O12,O21)</f>
        <v>0.023333333333333</v>
      </c>
      <c r="P32" s="20"/>
      <c r="Q32" s="21">
        <f>SUM(Q3,Q12,Q21)</f>
        <v>73</v>
      </c>
      <c r="R32" s="23">
        <f>SUM(R3,R12,R21)</f>
        <v>7</v>
      </c>
      <c r="S32" s="24">
        <f>(Q32 - R32)</f>
        <v>66</v>
      </c>
    </row>
    <row r="33" spans="1:26">
      <c r="B33" s="20" t="s">
        <v>32</v>
      </c>
      <c r="C33" s="21">
        <f>SUM(C4,C13,C22)</f>
        <v>10</v>
      </c>
      <c r="D33" s="21">
        <f>SUM(D4,D13,D22)</f>
        <v>13</v>
      </c>
      <c r="E33" s="21">
        <f>SUM(E4,E13,E22)</f>
        <v>9</v>
      </c>
      <c r="F33" s="21">
        <f>SUM(F4,F13,F22)</f>
        <v>12</v>
      </c>
      <c r="G33" s="22">
        <f>(F33 / D33)</f>
        <v>0.92307692307692</v>
      </c>
      <c r="H33" s="20"/>
      <c r="I33" s="20"/>
      <c r="J33" s="20"/>
      <c r="K33" s="22">
        <f>AVERAGE(K4,K13,K22)</f>
        <v>0.026666666666667</v>
      </c>
      <c r="L33" s="22">
        <f>AVERAGE(L4,L13,L22)</f>
        <v>0.04</v>
      </c>
      <c r="M33" s="20">
        <f>SUM(M4,M13,M22)</f>
        <v>13</v>
      </c>
      <c r="N33" s="20">
        <f>SUM(N4,N13,N22)</f>
        <v>6</v>
      </c>
      <c r="O33" s="22">
        <f>AVERAGE(O4,O13,O22)</f>
        <v>0.02</v>
      </c>
      <c r="P33" s="20"/>
      <c r="Q33" s="21">
        <f>SUM(Q4,Q13,Q22)</f>
        <v>11</v>
      </c>
      <c r="R33" s="23">
        <f>SUM(R4,R13,R22)</f>
        <v>59</v>
      </c>
      <c r="S33" s="24">
        <f>(Q33 - R33)</f>
        <v>-48</v>
      </c>
    </row>
    <row r="34" spans="1:26">
      <c r="B34" s="20" t="s">
        <v>33</v>
      </c>
      <c r="C34" s="21">
        <f>SUM(C5,C14,C23)</f>
        <v>13</v>
      </c>
      <c r="D34" s="21">
        <f>SUM(D5,D14,D23)</f>
        <v>10</v>
      </c>
      <c r="E34" s="21">
        <f>SUM(E5,E14,E23)</f>
        <v>6</v>
      </c>
      <c r="F34" s="21">
        <f>SUM(F5,F14,F23)</f>
        <v>9</v>
      </c>
      <c r="G34" s="22">
        <f>(F34 / D34)</f>
        <v>0.9</v>
      </c>
      <c r="H34" s="20"/>
      <c r="I34" s="20"/>
      <c r="J34" s="20"/>
      <c r="K34" s="22">
        <f>AVERAGE(K5,K14,K23)</f>
        <v>0.04</v>
      </c>
      <c r="L34" s="22">
        <f>AVERAGE(L5,L14,L23)</f>
        <v>0.036666666666667</v>
      </c>
      <c r="M34" s="20">
        <f>SUM(M5,M14,M23)</f>
        <v>8</v>
      </c>
      <c r="N34" s="20">
        <f>SUM(N5,N14,N23)</f>
        <v>5</v>
      </c>
      <c r="O34" s="22">
        <f>AVERAGE(O5,O14,O23)</f>
        <v>0.02</v>
      </c>
      <c r="P34" s="20"/>
      <c r="Q34" s="21">
        <f>SUM(Q5,Q14,Q23)</f>
        <v>9</v>
      </c>
      <c r="R34" s="23">
        <f>SUM(R5,R14,R23)</f>
        <v>12</v>
      </c>
      <c r="S34" s="24">
        <f>(Q34 - R34)</f>
        <v>-3</v>
      </c>
    </row>
    <row r="35" spans="1:26">
      <c r="B35" s="20" t="s">
        <v>34</v>
      </c>
      <c r="C35" s="21">
        <f>SUM(C6,C15,C24)</f>
        <v>6</v>
      </c>
      <c r="D35" s="21">
        <f>SUM(D6,D15,D24)</f>
        <v>9</v>
      </c>
      <c r="E35" s="21">
        <f>SUM(E6,E15,E24)</f>
        <v>10</v>
      </c>
      <c r="F35" s="21">
        <f>SUM(F6,F15,F24)</f>
        <v>5</v>
      </c>
      <c r="G35" s="22">
        <f>(F35 / D35)</f>
        <v>0.55555555555556</v>
      </c>
      <c r="H35" s="20"/>
      <c r="I35" s="20"/>
      <c r="J35" s="20"/>
      <c r="K35" s="22">
        <f>AVERAGE(K6,K15,K24)</f>
        <v>0.016666666666667</v>
      </c>
      <c r="L35" s="22">
        <f>AVERAGE(L6,L15,L24)</f>
        <v>0.033333333333333</v>
      </c>
      <c r="M35" s="20">
        <f>SUM(M6,M15,M24)</f>
        <v>8</v>
      </c>
      <c r="N35" s="20">
        <f>SUM(N6,N15,N24)</f>
        <v>102</v>
      </c>
      <c r="O35" s="22">
        <f>AVERAGE(O6,O15,O24)</f>
        <v>0.016666666666667</v>
      </c>
      <c r="P35" s="20"/>
      <c r="Q35" s="21">
        <f>SUM(Q6,Q15,Q24)</f>
        <v>67</v>
      </c>
      <c r="R35" s="23">
        <f>SUM(R6,R15,R24)</f>
        <v>10</v>
      </c>
      <c r="S35" s="24">
        <f>(Q35 - R35)</f>
        <v>57</v>
      </c>
    </row>
    <row r="36" spans="1:26">
      <c r="B36" s="20" t="s">
        <v>35</v>
      </c>
      <c r="C36" s="21">
        <f>SUM(C7,C16,C25)</f>
        <v>13</v>
      </c>
      <c r="D36" s="21">
        <f>SUM(D7,D16,D25)</f>
        <v>9</v>
      </c>
      <c r="E36" s="21">
        <f>SUM(E7,E16,E25)</f>
        <v>8</v>
      </c>
      <c r="F36" s="21">
        <f>SUM(F7,F16,F25)</f>
        <v>6</v>
      </c>
      <c r="G36" s="22">
        <f>(F36 / D36)</f>
        <v>0.66666666666667</v>
      </c>
      <c r="H36" s="20"/>
      <c r="I36" s="20"/>
      <c r="J36" s="20"/>
      <c r="K36" s="22">
        <f>AVERAGE(K7,K16,K25)</f>
        <v>0.016666666666667</v>
      </c>
      <c r="L36" s="22">
        <f>AVERAGE(L7,L16,L25)</f>
        <v>0.03</v>
      </c>
      <c r="M36" s="20">
        <f>SUM(M7,M16,M25)</f>
        <v>5</v>
      </c>
      <c r="N36" s="20">
        <f>SUM(N7,N16,N25)</f>
        <v>10</v>
      </c>
      <c r="O36" s="22">
        <f>AVERAGE(O7,O16,O25)</f>
        <v>0.026666666666667</v>
      </c>
      <c r="P36" s="20"/>
      <c r="Q36" s="21">
        <f>SUM(Q7,Q16,Q25)</f>
        <v>10</v>
      </c>
      <c r="R36" s="23">
        <f>SUM(R7,R16,R25)</f>
        <v>8</v>
      </c>
      <c r="S36" s="24">
        <f>(Q36 - R36)</f>
        <v>2</v>
      </c>
    </row>
    <row r="37" spans="1:26">
      <c r="B37" s="16" t="s">
        <v>36</v>
      </c>
      <c r="C37" s="17">
        <f>SUM(C32:C36)</f>
        <v>48</v>
      </c>
      <c r="D37" s="17">
        <f>SUM(D32:D36)</f>
        <v>51</v>
      </c>
      <c r="E37" s="17">
        <f>SUM(E32:E36)</f>
        <v>45</v>
      </c>
      <c r="F37" s="17">
        <f>SUM(F32:F36)</f>
        <v>45</v>
      </c>
      <c r="G37" s="18">
        <f>(F37 / D37)</f>
        <v>0.88235294117647</v>
      </c>
      <c r="H37" s="16"/>
      <c r="I37" s="16"/>
      <c r="J37" s="16"/>
      <c r="K37" s="18">
        <f>AVERAGE(K32:K36)</f>
        <v>0.025333333333333</v>
      </c>
      <c r="L37" s="18">
        <f>AVERAGE(L32:L36)</f>
        <v>0.034</v>
      </c>
      <c r="M37" s="16"/>
      <c r="N37" s="16"/>
      <c r="O37" s="18">
        <f>AVERAGE(O32:O36)</f>
        <v>0.021333333333333</v>
      </c>
      <c r="P37" s="16"/>
      <c r="Q37" s="17">
        <f>SUM(Q32:Q36)</f>
        <v>170</v>
      </c>
      <c r="R37" s="17">
        <f>SUM(R32:R36)</f>
        <v>96</v>
      </c>
      <c r="S37" s="19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>
        <f>(F3 / D3)</f>
        <v>10.5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>
        <f>(F4 / D4)</f>
        <v>0.098924731182796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>
        <f>(Q4 - R4)</f>
        <v>-90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>
        <f>(F5 / D5)</f>
        <v>1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>
        <f>(Q5 - R5)</f>
        <v>-63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>
        <f>(F6 / D6)</f>
        <v>0.01241134751773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>
        <f>(Q6 - R6)</f>
        <v>47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>
        <f>(F7 / D7)</f>
        <v>1.1011235955056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>
        <f>(Q7 - R7)</f>
        <v>-889</v>
      </c>
    </row>
    <row r="8" spans="1:26">
      <c r="B8" s="16" t="s">
        <v>36</v>
      </c>
      <c r="C8" s="17">
        <f>SUM(C3:C7)</f>
        <v>1503</v>
      </c>
      <c r="D8" s="17">
        <f>SUM(D3:D7)</f>
        <v>1184</v>
      </c>
      <c r="E8" s="17">
        <f>SUM(E3:E7)</f>
        <v>162</v>
      </c>
      <c r="F8" s="17">
        <f>SUM(F3:F7)</f>
        <v>236</v>
      </c>
      <c r="G8" s="18">
        <f>(F8 / D8)</f>
        <v>0.19932432432432</v>
      </c>
      <c r="H8" s="16"/>
      <c r="I8" s="16"/>
      <c r="J8" s="16"/>
      <c r="K8" s="18">
        <f>AVERAGE(K3:K7)</f>
        <v>0.644</v>
      </c>
      <c r="L8" s="18">
        <f>AVERAGE(L3:L7)</f>
        <v>0.53</v>
      </c>
      <c r="M8" s="16"/>
      <c r="N8" s="16"/>
      <c r="O8" s="18">
        <f>AVERAGE(O3:O7)</f>
        <v>12.398</v>
      </c>
      <c r="P8" s="16"/>
      <c r="Q8" s="17">
        <f>SUM(Q3:Q7)</f>
        <v>132</v>
      </c>
      <c r="R8" s="26">
        <f>SUM(R3:R7)</f>
        <v>1127</v>
      </c>
      <c r="S8" s="19">
        <f>SUM(S3:S7)</f>
        <v>-995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/>
      <c r="E12" s="21">
        <v>5</v>
      </c>
      <c r="F12" s="21">
        <v>0</v>
      </c>
      <c r="G12" s="22" t="e">
        <f>(F12 / D12)</f>
        <v>#VALUE!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>
        <f>(Q12 - R12)</f>
        <v>-85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e">
        <f>(F13 / D13)</f>
        <v>#DIV/0!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e">
        <f>(F14 / D14)</f>
        <v>#VALUE!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e">
        <f>(Q14 - R14)</f>
        <v>#VALUE!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>
        <f>(F15 / D15)</f>
        <v>0.083333333333333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>
        <f>(Q15 - R15)</f>
        <v>48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>
        <f>(F16 / D16)</f>
        <v>1.0434782608696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>
        <f>(Q16 - R16)</f>
        <v>-570</v>
      </c>
    </row>
    <row r="17" spans="1:26">
      <c r="B17" s="16" t="s">
        <v>36</v>
      </c>
      <c r="C17" s="17">
        <f>SUM(C12:C16)</f>
        <v>775</v>
      </c>
      <c r="D17" s="17">
        <f>SUM(D12:D16)</f>
        <v>758</v>
      </c>
      <c r="E17" s="17">
        <f>SUM(E12:E16)</f>
        <v>107</v>
      </c>
      <c r="F17" s="17">
        <f>SUM(F12:F16)</f>
        <v>106</v>
      </c>
      <c r="G17" s="18">
        <f>(F17 / D17)</f>
        <v>0.13984168865435</v>
      </c>
      <c r="H17" s="16"/>
      <c r="I17" s="16"/>
      <c r="J17" s="16"/>
      <c r="K17" s="18">
        <f>AVERAGE(K12:K16)</f>
        <v>0.286</v>
      </c>
      <c r="L17" s="18">
        <f>AVERAGE(L12:L16)</f>
        <v>1.548</v>
      </c>
      <c r="M17" s="16"/>
      <c r="N17" s="16"/>
      <c r="O17" s="18">
        <f>AVERAGE(O12:O16)</f>
        <v>1.89</v>
      </c>
      <c r="P17" s="16"/>
      <c r="Q17" s="17">
        <f>SUM(Q12:Q16)</f>
        <v>212</v>
      </c>
      <c r="R17" s="26">
        <f>SUM(R12:R16)</f>
        <v>755</v>
      </c>
      <c r="S17" s="19" t="e">
        <f>SUM(S12:S16)</f>
        <v>#VALUE!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>
        <f>SUM(C3,C12)</f>
        <v>9</v>
      </c>
      <c r="D23" s="21">
        <f>SUM(D3,D12)</f>
        <v>2</v>
      </c>
      <c r="E23" s="21">
        <f>SUM(E3,E12)</f>
        <v>23</v>
      </c>
      <c r="F23" s="21">
        <f>SUM(F3,F12)</f>
        <v>21</v>
      </c>
      <c r="G23" s="22">
        <f>(F23 / D23)</f>
        <v>10.5</v>
      </c>
      <c r="H23" s="20"/>
      <c r="I23" s="20"/>
      <c r="J23" s="20"/>
      <c r="K23" s="22">
        <f>AVERAGE(K3,K12)</f>
        <v>0.285</v>
      </c>
      <c r="L23" s="22">
        <f>AVERAGE(L3,L12)</f>
        <v>0.36</v>
      </c>
      <c r="M23" s="20">
        <f>SUM(M3,M12)</f>
        <v>88</v>
      </c>
      <c r="N23" s="20">
        <f>SUM(N3,N12)</f>
        <v>103</v>
      </c>
      <c r="O23" s="22">
        <f>AVERAGE(O3,O12)</f>
        <v>0.81</v>
      </c>
      <c r="P23" s="20"/>
      <c r="Q23" s="21">
        <f>SUM(Q3,Q12)</f>
        <v>68</v>
      </c>
      <c r="R23" s="23">
        <f>SUM(R3,R12)</f>
        <v>153</v>
      </c>
      <c r="S23" s="24">
        <f>(Q23 - R23)</f>
        <v>-85</v>
      </c>
    </row>
    <row r="24" spans="1:26">
      <c r="B24" s="20" t="s">
        <v>32</v>
      </c>
      <c r="C24" s="21">
        <f>SUM(C4,C13)</f>
        <v>68</v>
      </c>
      <c r="D24" s="21">
        <f>SUM(D4,D13)</f>
        <v>465</v>
      </c>
      <c r="E24" s="21">
        <f>SUM(E4,E13)</f>
        <v>92</v>
      </c>
      <c r="F24" s="21">
        <f>SUM(F4,F13)</f>
        <v>50</v>
      </c>
      <c r="G24" s="22">
        <f>(F24 / D24)</f>
        <v>0.10752688172043</v>
      </c>
      <c r="H24" s="20"/>
      <c r="I24" s="20"/>
      <c r="J24" s="20"/>
      <c r="K24" s="22">
        <f>AVERAGE(K4,K13)</f>
        <v>0.365</v>
      </c>
      <c r="L24" s="22">
        <f>AVERAGE(L4,L13)</f>
        <v>0.355</v>
      </c>
      <c r="M24" s="20">
        <f>SUM(M4,M13)</f>
        <v>47</v>
      </c>
      <c r="N24" s="20">
        <f>SUM(N4,N13)</f>
        <v>168</v>
      </c>
      <c r="O24" s="22">
        <f>AVERAGE(O4,O13)</f>
        <v>21.005</v>
      </c>
      <c r="P24" s="20"/>
      <c r="Q24" s="21">
        <f>SUM(Q4,Q13)</f>
        <v>10</v>
      </c>
      <c r="R24" s="23">
        <f>SUM(R4,R13)</f>
        <v>100</v>
      </c>
      <c r="S24" s="24">
        <f>(Q24 - R24)</f>
        <v>-90</v>
      </c>
    </row>
    <row r="25" spans="1:26">
      <c r="B25" s="20" t="s">
        <v>33</v>
      </c>
      <c r="C25" s="21">
        <f>SUM(C5,C14)</f>
        <v>520</v>
      </c>
      <c r="D25" s="21">
        <f>SUM(D5,D14)</f>
        <v>128</v>
      </c>
      <c r="E25" s="21">
        <f>SUM(E5,E14)</f>
        <v>90</v>
      </c>
      <c r="F25" s="21">
        <f>SUM(F5,F14)</f>
        <v>64</v>
      </c>
      <c r="G25" s="22">
        <f>(F25 / D25)</f>
        <v>0.5</v>
      </c>
      <c r="H25" s="20"/>
      <c r="I25" s="20"/>
      <c r="J25" s="20"/>
      <c r="K25" s="22">
        <f>AVERAGE(K5,K14)</f>
        <v>0.51</v>
      </c>
      <c r="L25" s="22">
        <f>AVERAGE(L5,L14)</f>
        <v>0.035</v>
      </c>
      <c r="M25" s="20">
        <f>SUM(M5,M14)</f>
        <v>565</v>
      </c>
      <c r="N25" s="20">
        <f>SUM(N5,N14)</f>
        <v>41</v>
      </c>
      <c r="O25" s="22">
        <f>AVERAGE(O5,O14)</f>
        <v>7.74</v>
      </c>
      <c r="P25" s="20"/>
      <c r="Q25" s="21">
        <f>SUM(Q5,Q14)</f>
        <v>65</v>
      </c>
      <c r="R25" s="23">
        <f>SUM(R5,R14)</f>
        <v>64</v>
      </c>
      <c r="S25" s="24">
        <f>(Q25 - R25)</f>
        <v>1</v>
      </c>
    </row>
    <row r="26" spans="1:26">
      <c r="B26" s="20" t="s">
        <v>34</v>
      </c>
      <c r="C26" s="21">
        <f>SUM(C6,C15)</f>
        <v>1548</v>
      </c>
      <c r="D26" s="21">
        <f>SUM(D6,D15)</f>
        <v>1212</v>
      </c>
      <c r="E26" s="21">
        <f>SUM(E6,E15)</f>
        <v>10</v>
      </c>
      <c r="F26" s="21">
        <f>SUM(F6,F15)</f>
        <v>61</v>
      </c>
      <c r="G26" s="22">
        <f>(F26 / D26)</f>
        <v>0.0503300330033</v>
      </c>
      <c r="H26" s="20"/>
      <c r="I26" s="20"/>
      <c r="J26" s="20"/>
      <c r="K26" s="22">
        <f>AVERAGE(K6,K15)</f>
        <v>0.655</v>
      </c>
      <c r="L26" s="22">
        <f>AVERAGE(L6,L15)</f>
        <v>3.725</v>
      </c>
      <c r="M26" s="20">
        <f>SUM(M6,M15)</f>
        <v>991</v>
      </c>
      <c r="N26" s="20">
        <f>SUM(N6,N15)</f>
        <v>161</v>
      </c>
      <c r="O26" s="22">
        <f>AVERAGE(O6,O15)</f>
        <v>5.355</v>
      </c>
      <c r="P26" s="20"/>
      <c r="Q26" s="21">
        <f>SUM(Q6,Q15)</f>
        <v>108</v>
      </c>
      <c r="R26" s="23">
        <f>SUM(R6,R15)</f>
        <v>13</v>
      </c>
      <c r="S26" s="24">
        <f>(Q26 - R26)</f>
        <v>95</v>
      </c>
    </row>
    <row r="27" spans="1:26">
      <c r="B27" s="20" t="s">
        <v>35</v>
      </c>
      <c r="C27" s="21">
        <f>SUM(C7,C16)</f>
        <v>133</v>
      </c>
      <c r="D27" s="21">
        <f>SUM(D7,D16)</f>
        <v>135</v>
      </c>
      <c r="E27" s="21">
        <f>SUM(E7,E16)</f>
        <v>54</v>
      </c>
      <c r="F27" s="21">
        <f>SUM(F7,F16)</f>
        <v>146</v>
      </c>
      <c r="G27" s="22">
        <f>(F27 / D27)</f>
        <v>1.0814814814815</v>
      </c>
      <c r="H27" s="20"/>
      <c r="I27" s="20"/>
      <c r="J27" s="20"/>
      <c r="K27" s="22">
        <f>AVERAGE(K7,K16)</f>
        <v>0.51</v>
      </c>
      <c r="L27" s="22">
        <f>AVERAGE(L7,L16)</f>
        <v>0.72</v>
      </c>
      <c r="M27" s="20">
        <f>SUM(M7,M16)</f>
        <v>172</v>
      </c>
      <c r="N27" s="20">
        <f>SUM(N7,N16)</f>
        <v>102</v>
      </c>
      <c r="O27" s="22">
        <f>AVERAGE(O7,O16)</f>
        <v>0.81</v>
      </c>
      <c r="P27" s="20"/>
      <c r="Q27" s="21">
        <f>SUM(Q7,Q16)</f>
        <v>93</v>
      </c>
      <c r="R27" s="23">
        <f>SUM(R7,R16)</f>
        <v>1552</v>
      </c>
      <c r="S27" s="24">
        <f>(Q27 - R27)</f>
        <v>-1459</v>
      </c>
    </row>
    <row r="28" spans="1:26">
      <c r="B28" s="16" t="s">
        <v>36</v>
      </c>
      <c r="C28" s="17">
        <f>SUM(C23:C27)</f>
        <v>2278</v>
      </c>
      <c r="D28" s="17">
        <f>SUM(D23:D27)</f>
        <v>1942</v>
      </c>
      <c r="E28" s="17">
        <f>SUM(E23:E27)</f>
        <v>269</v>
      </c>
      <c r="F28" s="17">
        <f>SUM(F23:F27)</f>
        <v>342</v>
      </c>
      <c r="G28" s="18">
        <f>(F28 / D28)</f>
        <v>0.17610710607621</v>
      </c>
      <c r="H28" s="16"/>
      <c r="I28" s="16"/>
      <c r="J28" s="16"/>
      <c r="K28" s="18">
        <f>AVERAGE(K23:K27)</f>
        <v>0.465</v>
      </c>
      <c r="L28" s="18">
        <f>AVERAGE(L23:L27)</f>
        <v>1.039</v>
      </c>
      <c r="M28" s="16"/>
      <c r="N28" s="16"/>
      <c r="O28" s="18">
        <f>AVERAGE(O23:O27)</f>
        <v>7.144</v>
      </c>
      <c r="P28" s="16"/>
      <c r="Q28" s="17">
        <f>SUM(Q23:Q27)</f>
        <v>344</v>
      </c>
      <c r="R28" s="17">
        <f>SUM(R23:R27)</f>
        <v>1882</v>
      </c>
      <c r="S28" s="19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Period 1</vt:lpstr>
      <vt:lpstr>Period 2</vt:lpstr>
      <vt:lpstr>Period 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2021-07-27T16:12:34+00:00</dcterms:created>
  <dcterms:modified xsi:type="dcterms:W3CDTF">2021-07-27T16:12:34+00:00</dcterms:modified>
  <dc:title>Untitled Spreadsheet</dc:title>
  <dc:description/>
  <dc:subject/>
  <cp:keywords/>
  <cp:category/>
</cp:coreProperties>
</file>