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DE87DE8-FA02-44F5-87E6-3E203B9514C2}" xr6:coauthVersionLast="47" xr6:coauthVersionMax="47" xr10:uidLastSave="{00000000-0000-0000-0000-000000000000}"/>
  <bookViews>
    <workbookView xWindow="-120" yWindow="-120" windowWidth="20730" windowHeight="11760" xr2:uid="{7FFE1DF7-58EF-4559-A200-C8FE22BC2015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J20" i="1" s="1"/>
  <c r="F3" i="1"/>
  <c r="G3" i="1"/>
  <c r="F4" i="1"/>
  <c r="G4" i="1" s="1"/>
  <c r="F5" i="1"/>
  <c r="G5" i="1"/>
  <c r="F6" i="1"/>
  <c r="G6" i="1" s="1"/>
  <c r="C9" i="1"/>
  <c r="E9" i="1" s="1"/>
  <c r="F9" i="1" s="1"/>
  <c r="D9" i="1"/>
  <c r="E20" i="1"/>
  <c r="F20" i="1"/>
  <c r="I20" i="1"/>
  <c r="G20" i="1" l="1"/>
  <c r="H20" i="1" s="1"/>
</calcChain>
</file>

<file path=xl/sharedStrings.xml><?xml version="1.0" encoding="utf-8"?>
<sst xmlns="http://schemas.openxmlformats.org/spreadsheetml/2006/main" count="33" uniqueCount="27">
  <si>
    <t>Alice Smith</t>
  </si>
  <si>
    <t>tax (value)</t>
  </si>
  <si>
    <t>tax</t>
  </si>
  <si>
    <t>salary after bonus</t>
  </si>
  <si>
    <t>bonus (value)</t>
  </si>
  <si>
    <t>bonus</t>
  </si>
  <si>
    <t>salary</t>
  </si>
  <si>
    <t xml:space="preserve">employee name </t>
  </si>
  <si>
    <t>Tax Rate</t>
  </si>
  <si>
    <t>Income Threshold</t>
  </si>
  <si>
    <t>bob jones</t>
  </si>
  <si>
    <t>Sales</t>
  </si>
  <si>
    <t>Eva Zhang</t>
  </si>
  <si>
    <t>Finance</t>
  </si>
  <si>
    <t>Diane Clark</t>
  </si>
  <si>
    <t>IT</t>
  </si>
  <si>
    <t>Charlie Lee</t>
  </si>
  <si>
    <t>Marketing</t>
  </si>
  <si>
    <t>Bob Jones</t>
  </si>
  <si>
    <t>HR</t>
  </si>
  <si>
    <t>tax( value)</t>
  </si>
  <si>
    <t>Bonus Percentage</t>
  </si>
  <si>
    <t>Salary</t>
  </si>
  <si>
    <t>Department</t>
  </si>
  <si>
    <t>Name</t>
  </si>
  <si>
    <t>Employee ID</t>
  </si>
  <si>
    <t>diane 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</si>
</sst>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9" fontId="0" fillId="0" borderId="1" xfId="1" applyFont="1" applyBorder="1"/>
    <xf numFmtId="10" fontId="0" fillId="0" borderId="1" xfId="0" applyNumberFormat="1" applyBorder="1"/>
    <xf numFmtId="0" fontId="0" fillId="0" borderId="1" xfId="0" applyBorder="1" applyAlignment="1">
      <alignment vertical="center" wrapText="1"/>
    </xf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2" fillId="0" borderId="1" xfId="0" applyFont="1" applyBorder="1"/>
    <xf numFmtId="10" fontId="0" fillId="3" borderId="1" xfId="0" applyNumberFormat="1" applyFill="1" applyBorder="1"/>
    <xf numFmtId="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4ECA-9548-4EC6-A8B9-F05E6840B587}">
  <dimension ref="A1:K20"/>
  <sheetViews>
    <sheetView tabSelected="1" workbookViewId="0">
      <selection activeCell="D21" sqref="D21"/>
    </sheetView>
  </sheetViews>
  <sheetFormatPr defaultColWidth="15.7109375" defaultRowHeight="15" x14ac:dyDescent="0.25"/>
  <cols>
    <col min="3" max="3" width="17" bestFit="1" customWidth="1"/>
    <col min="5" max="5" width="17" bestFit="1" customWidth="1"/>
    <col min="6" max="6" width="16.85546875" bestFit="1" customWidth="1"/>
    <col min="7" max="7" width="13.28515625" bestFit="1" customWidth="1"/>
    <col min="8" max="8" width="16.85546875" bestFit="1" customWidth="1"/>
    <col min="9" max="9" width="4.5703125" bestFit="1" customWidth="1"/>
  </cols>
  <sheetData>
    <row r="1" spans="1:7" ht="15" customHeight="1" x14ac:dyDescent="0.25">
      <c r="A1" s="13" t="s">
        <v>25</v>
      </c>
      <c r="B1" s="13" t="s">
        <v>24</v>
      </c>
      <c r="C1" s="13" t="s">
        <v>23</v>
      </c>
      <c r="D1" s="13" t="s">
        <v>22</v>
      </c>
      <c r="E1" s="13" t="s">
        <v>21</v>
      </c>
      <c r="F1" s="13" t="s">
        <v>2</v>
      </c>
      <c r="G1" s="13" t="s">
        <v>20</v>
      </c>
    </row>
    <row r="2" spans="1:7" ht="15" customHeight="1" x14ac:dyDescent="0.25">
      <c r="A2" s="4">
        <v>1001</v>
      </c>
      <c r="B2" s="4" t="s">
        <v>0</v>
      </c>
      <c r="C2" s="4" t="s">
        <v>19</v>
      </c>
      <c r="D2" s="4">
        <v>50000</v>
      </c>
      <c r="E2" s="8">
        <v>0.1</v>
      </c>
      <c r="F2" s="3">
        <f>IF(D2&lt;=50000,5%,IF(D2&lt;=60000,10%,IF(D2&lt;=70000,20%)))</f>
        <v>0.05</v>
      </c>
      <c r="G2" s="1">
        <f>D2*F2</f>
        <v>2500</v>
      </c>
    </row>
    <row r="3" spans="1:7" ht="15" customHeight="1" x14ac:dyDescent="0.25">
      <c r="A3" s="12">
        <v>1002</v>
      </c>
      <c r="B3" s="12" t="s">
        <v>18</v>
      </c>
      <c r="C3" s="12" t="s">
        <v>17</v>
      </c>
      <c r="D3" s="12">
        <v>55000</v>
      </c>
      <c r="E3" s="11">
        <v>0.12</v>
      </c>
      <c r="F3" s="10">
        <f>IF(D3&lt;=50000,5%,IF(D3&lt;=60000,10%,IF(D3&lt;=70000,20%)))</f>
        <v>0.1</v>
      </c>
      <c r="G3" s="1">
        <f>D3*F3</f>
        <v>5500</v>
      </c>
    </row>
    <row r="4" spans="1:7" ht="15" customHeight="1" x14ac:dyDescent="0.25">
      <c r="A4" s="4">
        <v>1003</v>
      </c>
      <c r="B4" s="4" t="s">
        <v>16</v>
      </c>
      <c r="C4" s="4" t="s">
        <v>15</v>
      </c>
      <c r="D4" s="4">
        <v>62000</v>
      </c>
      <c r="E4" s="8">
        <v>0.15</v>
      </c>
      <c r="F4" s="3">
        <f>IF(D4&lt;=50000,5%,IF(D4&lt;=60000,10%,IF(D4&lt;=70000,20%)))</f>
        <v>0.2</v>
      </c>
      <c r="G4" s="1">
        <f>D4*F4</f>
        <v>12400</v>
      </c>
    </row>
    <row r="5" spans="1:7" ht="15" customHeight="1" x14ac:dyDescent="0.25">
      <c r="A5" s="12">
        <v>1004</v>
      </c>
      <c r="B5" s="12" t="s">
        <v>14</v>
      </c>
      <c r="C5" s="12" t="s">
        <v>13</v>
      </c>
      <c r="D5" s="12">
        <v>68000</v>
      </c>
      <c r="E5" s="11">
        <v>0.11</v>
      </c>
      <c r="F5" s="10">
        <f>IF(D5&lt;=50000,5%,IF(D5&lt;=60000,10%,IF(D5&lt;=70000,20%)))</f>
        <v>0.2</v>
      </c>
      <c r="G5" s="1">
        <f>D5*F5</f>
        <v>13600</v>
      </c>
    </row>
    <row r="6" spans="1:7" ht="15" customHeight="1" x14ac:dyDescent="0.25">
      <c r="A6" s="4">
        <v>1005</v>
      </c>
      <c r="B6" s="4" t="s">
        <v>12</v>
      </c>
      <c r="C6" s="4" t="s">
        <v>11</v>
      </c>
      <c r="D6" s="4">
        <v>54000</v>
      </c>
      <c r="E6" s="8">
        <v>0.09</v>
      </c>
      <c r="F6" s="3">
        <f>IF(D6&lt;=50000,5%,IF(D6&lt;=60000,10%,IF(D6&lt;=70000,20%)))</f>
        <v>0.1</v>
      </c>
      <c r="G6" s="1">
        <f>D6*F6</f>
        <v>5400</v>
      </c>
    </row>
    <row r="8" spans="1:7" x14ac:dyDescent="0.25">
      <c r="B8" s="7" t="s">
        <v>7</v>
      </c>
      <c r="C8" s="7" t="s">
        <v>6</v>
      </c>
      <c r="D8" s="6" t="s">
        <v>5</v>
      </c>
      <c r="E8" s="6" t="s">
        <v>4</v>
      </c>
      <c r="F8" s="6" t="s">
        <v>3</v>
      </c>
    </row>
    <row r="9" spans="1:7" x14ac:dyDescent="0.25">
      <c r="B9" s="4" t="s">
        <v>10</v>
      </c>
      <c r="C9" s="1">
        <f>VLOOKUP(B9,B1:E6,3,0)</f>
        <v>55000</v>
      </c>
      <c r="D9" s="3">
        <f>VLOOKUP(B9,B1:E6,4,0)</f>
        <v>0.12</v>
      </c>
      <c r="E9" s="1">
        <f>(C9*D9)</f>
        <v>6600</v>
      </c>
      <c r="F9" s="1">
        <f>(E9+C9)</f>
        <v>61600</v>
      </c>
    </row>
    <row r="13" spans="1:7" x14ac:dyDescent="0.25">
      <c r="C13" s="9" t="s">
        <v>9</v>
      </c>
      <c r="D13" s="9" t="s">
        <v>8</v>
      </c>
    </row>
    <row r="14" spans="1:7" x14ac:dyDescent="0.25">
      <c r="C14" s="4">
        <v>0</v>
      </c>
      <c r="D14" s="8">
        <v>0.05</v>
      </c>
    </row>
    <row r="15" spans="1:7" x14ac:dyDescent="0.25">
      <c r="C15" s="4">
        <v>50000</v>
      </c>
      <c r="D15" s="8">
        <v>0.1</v>
      </c>
    </row>
    <row r="16" spans="1:7" x14ac:dyDescent="0.25">
      <c r="C16" s="4">
        <v>60000</v>
      </c>
      <c r="D16" s="8">
        <v>0.15</v>
      </c>
    </row>
    <row r="17" spans="3:11" x14ac:dyDescent="0.25">
      <c r="C17" s="4">
        <v>70000</v>
      </c>
      <c r="D17" s="8">
        <v>0.2</v>
      </c>
    </row>
    <row r="19" spans="3:11" x14ac:dyDescent="0.25">
      <c r="D19" s="7" t="s">
        <v>7</v>
      </c>
      <c r="E19" s="7" t="s">
        <v>6</v>
      </c>
      <c r="F19" s="6" t="s">
        <v>5</v>
      </c>
      <c r="G19" s="6" t="s">
        <v>4</v>
      </c>
      <c r="H19" s="6" t="s">
        <v>3</v>
      </c>
      <c r="I19" s="6" t="s">
        <v>2</v>
      </c>
      <c r="J19" s="6" t="s">
        <v>1</v>
      </c>
      <c r="K19" s="5"/>
    </row>
    <row r="20" spans="3:11" x14ac:dyDescent="0.25">
      <c r="D20" s="4" t="s">
        <v>26</v>
      </c>
      <c r="E20" s="1">
        <f>VLOOKUP(D20,B1:E6,3,0)</f>
        <v>68000</v>
      </c>
      <c r="F20" s="3">
        <f>VLOOKUP(D20,B1:E6,4,0)</f>
        <v>0.11</v>
      </c>
      <c r="G20" s="1">
        <f>(E20*F20)</f>
        <v>7480</v>
      </c>
      <c r="H20" s="1">
        <f>(G20+E20)</f>
        <v>75480</v>
      </c>
      <c r="I20" s="2">
        <f>VLOOKUP(D20,B1:G6,5,0)</f>
        <v>0.2</v>
      </c>
      <c r="J20" s="1">
        <f>VLOOKUP(D20,B1:G6,6,0)</f>
        <v>13600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</dc:creator>
  <cp:lastModifiedBy>Aadi</cp:lastModifiedBy>
  <dcterms:created xsi:type="dcterms:W3CDTF">2024-10-24T18:00:34Z</dcterms:created>
  <dcterms:modified xsi:type="dcterms:W3CDTF">2024-10-24T18:04:31Z</dcterms:modified>
</cp:coreProperties>
</file>