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45" windowWidth="25815" windowHeight="10380"/>
  </bookViews>
  <sheets>
    <sheet name="District by Gender &amp; Race " sheetId="1" r:id="rId1"/>
  </sheets>
  <definedNames>
    <definedName name="_AMO_UniqueIdentifier" hidden="1">"'82b852dc-b780-4f5a-9221-5961bf2aaaa1'"</definedName>
    <definedName name="_xlnm.Print_Titles" localSheetId="0">'District by Gender &amp; Race '!$1:$6</definedName>
  </definedNames>
  <calcPr calcId="145621"/>
</workbook>
</file>

<file path=xl/calcChain.xml><?xml version="1.0" encoding="utf-8"?>
<calcChain xmlns="http://schemas.openxmlformats.org/spreadsheetml/2006/main">
  <c r="L94" i="1" l="1"/>
  <c r="D94" i="1" l="1"/>
  <c r="E94" i="1" l="1"/>
  <c r="F94" i="1"/>
  <c r="F95" i="1" s="1"/>
  <c r="G94" i="1"/>
  <c r="H94" i="1"/>
  <c r="I94" i="1"/>
  <c r="J94" i="1"/>
  <c r="K94" i="1"/>
  <c r="J95" i="1" l="1"/>
  <c r="E95" i="1"/>
  <c r="L95" i="1"/>
  <c r="H95" i="1"/>
  <c r="K95" i="1"/>
  <c r="G95" i="1"/>
  <c r="I95" i="1"/>
</calcChain>
</file>

<file path=xl/sharedStrings.xml><?xml version="1.0" encoding="utf-8"?>
<sst xmlns="http://schemas.openxmlformats.org/spreadsheetml/2006/main" count="194" uniqueCount="194">
  <si>
    <t>*Active Enrollment includes students who are active and funded: PowerSchool: Enterdate and Exitdate reflect active enrollment as of the 180th day, Entercode is not "eei" and Included in State Reporting = "Y".</t>
  </si>
  <si>
    <t>Statewide Percentages</t>
  </si>
  <si>
    <t>Statewide Totals</t>
  </si>
  <si>
    <t>Governor's School for Math and Science</t>
  </si>
  <si>
    <t>5395</t>
  </si>
  <si>
    <t>Governor's School for the Arts and Humanities</t>
  </si>
  <si>
    <t>5364</t>
  </si>
  <si>
    <t>5209</t>
  </si>
  <si>
    <t>5208</t>
  </si>
  <si>
    <t>5207</t>
  </si>
  <si>
    <t>SC Public Charter School District</t>
  </si>
  <si>
    <t>4701</t>
  </si>
  <si>
    <t>York 04</t>
  </si>
  <si>
    <t>4604</t>
  </si>
  <si>
    <t>York 03</t>
  </si>
  <si>
    <t>4603</t>
  </si>
  <si>
    <t>York 02</t>
  </si>
  <si>
    <t>4602</t>
  </si>
  <si>
    <t>York 01</t>
  </si>
  <si>
    <t>4601</t>
  </si>
  <si>
    <t>Williamsburg 01</t>
  </si>
  <si>
    <t>4501</t>
  </si>
  <si>
    <t>Union 01</t>
  </si>
  <si>
    <t>4401</t>
  </si>
  <si>
    <t>Sumter 01</t>
  </si>
  <si>
    <t>4301</t>
  </si>
  <si>
    <t>Spartanburg 07</t>
  </si>
  <si>
    <t>4207</t>
  </si>
  <si>
    <t>Spartanburg 06</t>
  </si>
  <si>
    <t>4206</t>
  </si>
  <si>
    <t>Spartanburg 05</t>
  </si>
  <si>
    <t>4205</t>
  </si>
  <si>
    <t>Spartanburg 04</t>
  </si>
  <si>
    <t>4204</t>
  </si>
  <si>
    <t>Spartanburg 03</t>
  </si>
  <si>
    <t>4203</t>
  </si>
  <si>
    <t>Spartanburg 02</t>
  </si>
  <si>
    <t>4202</t>
  </si>
  <si>
    <t>Spartanburg 01</t>
  </si>
  <si>
    <t>4201</t>
  </si>
  <si>
    <t>Saluda 01</t>
  </si>
  <si>
    <t>4101</t>
  </si>
  <si>
    <t>Richland 02</t>
  </si>
  <si>
    <t>4002</t>
  </si>
  <si>
    <t>Richland 01</t>
  </si>
  <si>
    <t>4001</t>
  </si>
  <si>
    <t>Pickens 01</t>
  </si>
  <si>
    <t>3901</t>
  </si>
  <si>
    <t>Orangeburg 05</t>
  </si>
  <si>
    <t>3805</t>
  </si>
  <si>
    <t>Orangeburg 04</t>
  </si>
  <si>
    <t>3804</t>
  </si>
  <si>
    <t>Orangeburg 03</t>
  </si>
  <si>
    <t>3803</t>
  </si>
  <si>
    <t>Oconee 01</t>
  </si>
  <si>
    <t>3701</t>
  </si>
  <si>
    <t>Newberry 01</t>
  </si>
  <si>
    <t>3601</t>
  </si>
  <si>
    <t>Marlboro 01</t>
  </si>
  <si>
    <t>3501</t>
  </si>
  <si>
    <t>Marion 10</t>
  </si>
  <si>
    <t>3410</t>
  </si>
  <si>
    <t>McCormick 01</t>
  </si>
  <si>
    <t>3301</t>
  </si>
  <si>
    <t>Lexington 05</t>
  </si>
  <si>
    <t>3205</t>
  </si>
  <si>
    <t>Lexington 04</t>
  </si>
  <si>
    <t>3204</t>
  </si>
  <si>
    <t>Lexington 03</t>
  </si>
  <si>
    <t>3203</t>
  </si>
  <si>
    <t>Lexington 02</t>
  </si>
  <si>
    <t>3202</t>
  </si>
  <si>
    <t>Lexington 01</t>
  </si>
  <si>
    <t>3201</t>
  </si>
  <si>
    <t>Lee 01</t>
  </si>
  <si>
    <t>3101</t>
  </si>
  <si>
    <t>Laurens 56</t>
  </si>
  <si>
    <t>3056</t>
  </si>
  <si>
    <t>Laurens 55</t>
  </si>
  <si>
    <t>3055</t>
  </si>
  <si>
    <t>Lancaster 01</t>
  </si>
  <si>
    <t>2901</t>
  </si>
  <si>
    <t>Kershaw 01</t>
  </si>
  <si>
    <t>2801</t>
  </si>
  <si>
    <t>Jasper 01</t>
  </si>
  <si>
    <t>2701</t>
  </si>
  <si>
    <t>Horry 01</t>
  </si>
  <si>
    <t>2601</t>
  </si>
  <si>
    <t>Hampton 02</t>
  </si>
  <si>
    <t>2502</t>
  </si>
  <si>
    <t>Hampton 01</t>
  </si>
  <si>
    <t>2501</t>
  </si>
  <si>
    <t>Greenwood 52</t>
  </si>
  <si>
    <t>2452</t>
  </si>
  <si>
    <t>Greenwood 51</t>
  </si>
  <si>
    <t>2451</t>
  </si>
  <si>
    <t>Greenwood 50</t>
  </si>
  <si>
    <t>2450</t>
  </si>
  <si>
    <t>Greenville 01</t>
  </si>
  <si>
    <t>2301</t>
  </si>
  <si>
    <t>Georgetown 01</t>
  </si>
  <si>
    <t>2201</t>
  </si>
  <si>
    <t>Florence 05</t>
  </si>
  <si>
    <t>2105</t>
  </si>
  <si>
    <t>Florence 04</t>
  </si>
  <si>
    <t>2104</t>
  </si>
  <si>
    <t>Florence 03</t>
  </si>
  <si>
    <t>2103</t>
  </si>
  <si>
    <t>Florence 02</t>
  </si>
  <si>
    <t>2102</t>
  </si>
  <si>
    <t>Florence 01</t>
  </si>
  <si>
    <t>2101</t>
  </si>
  <si>
    <t>Fairfield 01</t>
  </si>
  <si>
    <t>2001</t>
  </si>
  <si>
    <t>Edgefield 01</t>
  </si>
  <si>
    <t>1901</t>
  </si>
  <si>
    <t>Dorchester 04</t>
  </si>
  <si>
    <t>1804</t>
  </si>
  <si>
    <t>Dorchester 02</t>
  </si>
  <si>
    <t>1802</t>
  </si>
  <si>
    <t>Dillon 04</t>
  </si>
  <si>
    <t>1704</t>
  </si>
  <si>
    <t>Dillon 03</t>
  </si>
  <si>
    <t>1703</t>
  </si>
  <si>
    <t>Darlington 01</t>
  </si>
  <si>
    <t>1601</t>
  </si>
  <si>
    <t>Colleton 01</t>
  </si>
  <si>
    <t>1501</t>
  </si>
  <si>
    <t>Clarendon 03</t>
  </si>
  <si>
    <t>1403</t>
  </si>
  <si>
    <t>Clarendon 02</t>
  </si>
  <si>
    <t>1402</t>
  </si>
  <si>
    <t>Clarendon 01</t>
  </si>
  <si>
    <t>1401</t>
  </si>
  <si>
    <t>Chesterfield 01</t>
  </si>
  <si>
    <t>1301</t>
  </si>
  <si>
    <t>Chester 01</t>
  </si>
  <si>
    <t>1201</t>
  </si>
  <si>
    <t>Cherokee 01</t>
  </si>
  <si>
    <t>1101</t>
  </si>
  <si>
    <t>Charleston 01</t>
  </si>
  <si>
    <t>1001</t>
  </si>
  <si>
    <t>Calhoun 01</t>
  </si>
  <si>
    <t>0901</t>
  </si>
  <si>
    <t>Berkeley 01</t>
  </si>
  <si>
    <t>0801</t>
  </si>
  <si>
    <t>Beaufort 01</t>
  </si>
  <si>
    <t>0701</t>
  </si>
  <si>
    <t>Barnwell 45</t>
  </si>
  <si>
    <t>0645</t>
  </si>
  <si>
    <t>Barnwell 29</t>
  </si>
  <si>
    <t>0629</t>
  </si>
  <si>
    <t>Barnwell 19</t>
  </si>
  <si>
    <t>0619</t>
  </si>
  <si>
    <t>Bamberg 02</t>
  </si>
  <si>
    <t>0502</t>
  </si>
  <si>
    <t>Bamberg 01</t>
  </si>
  <si>
    <t>0501</t>
  </si>
  <si>
    <t>Anderson 05</t>
  </si>
  <si>
    <t>0405</t>
  </si>
  <si>
    <t>Anderson 04</t>
  </si>
  <si>
    <t>0404</t>
  </si>
  <si>
    <t>Anderson 03</t>
  </si>
  <si>
    <t>0403</t>
  </si>
  <si>
    <t>Anderson 02</t>
  </si>
  <si>
    <t>0402</t>
  </si>
  <si>
    <t>Anderson 01</t>
  </si>
  <si>
    <t>0401</t>
  </si>
  <si>
    <t>Allendale 01</t>
  </si>
  <si>
    <t>0301</t>
  </si>
  <si>
    <t>Aiken 01</t>
  </si>
  <si>
    <t>0201</t>
  </si>
  <si>
    <t>Abbeville 60</t>
  </si>
  <si>
    <t>0160</t>
  </si>
  <si>
    <t>Missing</t>
  </si>
  <si>
    <t>White</t>
  </si>
  <si>
    <t>Hispanic</t>
  </si>
  <si>
    <t>Asian/
Pacific Islander</t>
  </si>
  <si>
    <t>American Indian</t>
  </si>
  <si>
    <t>Male</t>
  </si>
  <si>
    <t>Female</t>
  </si>
  <si>
    <t>Race/Ethnic Origin</t>
  </si>
  <si>
    <t>Gender</t>
  </si>
  <si>
    <t>Total # Actively Enrolled Students</t>
  </si>
  <si>
    <t>District</t>
  </si>
  <si>
    <t>District Code</t>
  </si>
  <si>
    <t>PK – GRADE 12</t>
  </si>
  <si>
    <t>Dept Of Corrections</t>
  </si>
  <si>
    <t>2016–17 180-Day Headcount</t>
  </si>
  <si>
    <t>SOURCE:  180th Day Extraction, July 2017 (QDC4)</t>
  </si>
  <si>
    <t>ACTIVE ENROLLMENT IN SOUTH CAROLINA PUBLIC SCHOOL DISTRICTS BY GENDER, RACE, OR ETHNIC ORIGIN</t>
  </si>
  <si>
    <t>Dept Of Juvenile Justice</t>
  </si>
  <si>
    <t>African-American/
Black</t>
  </si>
  <si>
    <t>School for the Deaf and the Blind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</si>
</sst>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color indexed="8"/>
      <name val="Arial"/>
      <family val="2"/>
    </font>
    <font>
      <sz val="11"/>
      <color indexed="8"/>
      <name val="Times New Roman"/>
      <family val="1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5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0" borderId="0"/>
    <xf numFmtId="43" fontId="3" fillId="0" borderId="0" applyFont="0" applyFill="0" applyBorder="0" applyAlignment="0" applyProtection="0"/>
    <xf numFmtId="0" fontId="3" fillId="0" borderId="0"/>
    <xf numFmtId="0" fontId="2" fillId="0" borderId="0"/>
    <xf numFmtId="0" fontId="13" fillId="0" borderId="0"/>
    <xf numFmtId="43" fontId="13" fillId="0" borderId="0" applyFont="0" applyFill="0" applyBorder="0" applyAlignment="0" applyProtection="0"/>
    <xf numFmtId="0" fontId="1" fillId="0" borderId="0"/>
    <xf numFmtId="0" fontId="1" fillId="0" borderId="0"/>
  </cellStyleXfs>
  <cellXfs count="51">
    <xf numFmtId="0" fontId="0" fillId="0" borderId="0" xfId="0"/>
    <xf numFmtId="0" fontId="4" fillId="0" borderId="0" xfId="0" applyFont="1"/>
    <xf numFmtId="49" fontId="6" fillId="0" borderId="0" xfId="1" applyNumberFormat="1" applyFont="1" applyFill="1" applyBorder="1" applyAlignment="1"/>
    <xf numFmtId="49" fontId="4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vertical="center" wrapText="1"/>
    </xf>
    <xf numFmtId="165" fontId="9" fillId="0" borderId="0" xfId="0" applyNumberFormat="1" applyFont="1"/>
    <xf numFmtId="3" fontId="9" fillId="0" borderId="0" xfId="0" applyNumberFormat="1" applyFont="1"/>
    <xf numFmtId="49" fontId="9" fillId="0" borderId="0" xfId="0" applyNumberFormat="1" applyFont="1" applyAlignment="1">
      <alignment horizontal="left"/>
    </xf>
    <xf numFmtId="164" fontId="9" fillId="0" borderId="0" xfId="0" applyNumberFormat="1" applyFont="1"/>
    <xf numFmtId="0" fontId="11" fillId="0" borderId="1" xfId="3" applyFont="1" applyFill="1" applyBorder="1" applyAlignment="1" applyProtection="1">
      <alignment horizontal="left" vertical="center" wrapText="1" indent="2"/>
    </xf>
    <xf numFmtId="3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3" fontId="11" fillId="0" borderId="4" xfId="0" applyNumberFormat="1" applyFont="1" applyFill="1" applyBorder="1" applyAlignment="1" applyProtection="1">
      <alignment horizontal="right" vertical="center" wrapText="1" indent="2"/>
    </xf>
    <xf numFmtId="0" fontId="7" fillId="2" borderId="5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3" fontId="11" fillId="0" borderId="1" xfId="4" applyNumberFormat="1" applyFont="1" applyFill="1" applyBorder="1" applyAlignment="1" applyProtection="1">
      <alignment horizontal="right" vertical="center" wrapText="1" indent="2"/>
    </xf>
    <xf numFmtId="3" fontId="12" fillId="0" borderId="1" xfId="4" applyNumberFormat="1" applyFont="1" applyBorder="1" applyAlignment="1">
      <alignment horizontal="right" indent="2"/>
    </xf>
    <xf numFmtId="0" fontId="8" fillId="2" borderId="4" xfId="1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right" vertical="center" indent="2"/>
    </xf>
    <xf numFmtId="164" fontId="7" fillId="0" borderId="5" xfId="0" applyNumberFormat="1" applyFont="1" applyBorder="1" applyAlignment="1">
      <alignment horizontal="right" vertical="center" indent="1"/>
    </xf>
    <xf numFmtId="3" fontId="4" fillId="0" borderId="0" xfId="0" applyNumberFormat="1" applyFont="1" applyAlignment="1">
      <alignment horizontal="right" indent="1"/>
    </xf>
    <xf numFmtId="0" fontId="4" fillId="0" borderId="0" xfId="0" applyFont="1" applyAlignment="1">
      <alignment horizontal="right" indent="1"/>
    </xf>
    <xf numFmtId="3" fontId="11" fillId="0" borderId="1" xfId="4" applyNumberFormat="1" applyFont="1" applyFill="1" applyBorder="1" applyAlignment="1" applyProtection="1">
      <alignment horizontal="right" vertical="center" wrapText="1" indent="1"/>
    </xf>
    <xf numFmtId="3" fontId="12" fillId="0" borderId="1" xfId="4" applyNumberFormat="1" applyFont="1" applyBorder="1" applyAlignment="1">
      <alignment horizontal="right" indent="1"/>
    </xf>
    <xf numFmtId="3" fontId="7" fillId="0" borderId="3" xfId="0" applyNumberFormat="1" applyFont="1" applyBorder="1" applyAlignment="1">
      <alignment horizontal="right" vertical="center" indent="1"/>
    </xf>
    <xf numFmtId="3" fontId="7" fillId="0" borderId="1" xfId="0" applyNumberFormat="1" applyFont="1" applyBorder="1" applyAlignment="1">
      <alignment horizontal="right" vertical="center" indent="1"/>
    </xf>
    <xf numFmtId="164" fontId="7" fillId="0" borderId="1" xfId="0" applyNumberFormat="1" applyFont="1" applyBorder="1" applyAlignment="1">
      <alignment horizontal="right" vertical="center" indent="1"/>
    </xf>
    <xf numFmtId="164" fontId="9" fillId="0" borderId="0" xfId="0" applyNumberFormat="1" applyFont="1" applyAlignment="1">
      <alignment horizontal="right" indent="1"/>
    </xf>
    <xf numFmtId="0" fontId="9" fillId="0" borderId="0" xfId="0" applyFont="1" applyAlignment="1">
      <alignment horizontal="right" indent="1"/>
    </xf>
    <xf numFmtId="3" fontId="9" fillId="0" borderId="0" xfId="0" applyNumberFormat="1" applyFont="1" applyAlignment="1">
      <alignment horizontal="right" indent="1"/>
    </xf>
    <xf numFmtId="3" fontId="4" fillId="0" borderId="0" xfId="0" applyNumberFormat="1" applyFont="1" applyAlignment="1">
      <alignment horizontal="right" indent="2"/>
    </xf>
    <xf numFmtId="0" fontId="4" fillId="0" borderId="0" xfId="0" applyFont="1" applyAlignment="1">
      <alignment horizontal="right" indent="2"/>
    </xf>
    <xf numFmtId="0" fontId="9" fillId="0" borderId="0" xfId="0" applyFont="1" applyAlignment="1">
      <alignment horizontal="right" indent="2"/>
    </xf>
    <xf numFmtId="3" fontId="7" fillId="0" borderId="1" xfId="0" applyNumberFormat="1" applyFont="1" applyBorder="1" applyAlignment="1">
      <alignment horizontal="right" vertical="center" indent="2"/>
    </xf>
    <xf numFmtId="3" fontId="11" fillId="0" borderId="5" xfId="4" applyNumberFormat="1" applyFont="1" applyFill="1" applyBorder="1" applyAlignment="1" applyProtection="1">
      <alignment horizontal="right" vertical="center" wrapText="1" indent="1"/>
    </xf>
    <xf numFmtId="0" fontId="8" fillId="2" borderId="2" xfId="1" applyFont="1" applyFill="1" applyBorder="1" applyAlignment="1">
      <alignment horizontal="center" vertical="center" wrapText="1"/>
    </xf>
    <xf numFmtId="3" fontId="11" fillId="0" borderId="2" xfId="0" applyNumberFormat="1" applyFont="1" applyFill="1" applyBorder="1" applyAlignment="1" applyProtection="1">
      <alignment horizontal="right" vertical="center" wrapText="1" indent="1"/>
    </xf>
    <xf numFmtId="3" fontId="11" fillId="0" borderId="4" xfId="0" applyNumberFormat="1" applyFont="1" applyFill="1" applyBorder="1" applyAlignment="1" applyProtection="1">
      <alignment horizontal="right" vertical="center" wrapText="1" indent="1"/>
    </xf>
    <xf numFmtId="3" fontId="7" fillId="0" borderId="2" xfId="0" applyNumberFormat="1" applyFont="1" applyBorder="1" applyAlignment="1">
      <alignment horizontal="right" vertical="center" indent="1"/>
    </xf>
    <xf numFmtId="3" fontId="7" fillId="0" borderId="4" xfId="0" applyNumberFormat="1" applyFont="1" applyBorder="1" applyAlignment="1">
      <alignment horizontal="right" vertical="center" indent="1"/>
    </xf>
    <xf numFmtId="164" fontId="7" fillId="0" borderId="2" xfId="0" applyNumberFormat="1" applyFont="1" applyBorder="1" applyAlignment="1">
      <alignment horizontal="right" vertical="center" indent="1"/>
    </xf>
    <xf numFmtId="164" fontId="7" fillId="0" borderId="4" xfId="0" applyNumberFormat="1" applyFont="1" applyBorder="1" applyAlignment="1">
      <alignment horizontal="right" vertical="center" indent="1"/>
    </xf>
    <xf numFmtId="0" fontId="7" fillId="3" borderId="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left" vertical="center" indent="1"/>
    </xf>
    <xf numFmtId="0" fontId="8" fillId="2" borderId="1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3" fontId="7" fillId="3" borderId="2" xfId="0" applyNumberFormat="1" applyFont="1" applyFill="1" applyBorder="1" applyAlignment="1">
      <alignment horizontal="center" vertical="center"/>
    </xf>
    <xf numFmtId="3" fontId="7" fillId="3" borderId="4" xfId="0" applyNumberFormat="1" applyFont="1" applyFill="1" applyBorder="1" applyAlignment="1">
      <alignment horizontal="center" vertical="center"/>
    </xf>
  </cellXfs>
  <cellStyles count="9">
    <cellStyle name="Comma 2" xfId="2"/>
    <cellStyle name="Comma 3" xfId="6"/>
    <cellStyle name="Normal" xfId="0" builtinId="0"/>
    <cellStyle name="Normal 2" xfId="3"/>
    <cellStyle name="Normal 2 2" xfId="7"/>
    <cellStyle name="Normal 3" xfId="4"/>
    <cellStyle name="Normal 3 2" xfId="8"/>
    <cellStyle name="Normal 4" xfId="5"/>
    <cellStyle name="Normal_Sheet1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0"/>
  <sheetViews>
    <sheetView tabSelected="1" workbookViewId="0">
      <pane xSplit="2" ySplit="6" topLeftCell="C7" activePane="bottomRight" state="frozenSplit"/>
      <selection pane="topRight" activeCell="B1" sqref="B1"/>
      <selection pane="bottomLeft" activeCell="A5" sqref="A5"/>
      <selection pane="bottomRight" activeCell="B1" sqref="B1"/>
    </sheetView>
  </sheetViews>
  <sheetFormatPr defaultRowHeight="12.75" x14ac:dyDescent="0.2"/>
  <cols>
    <col min="1" max="1" width="0" style="5" hidden="1" customWidth="1"/>
    <col min="2" max="2" width="14" style="9" customWidth="1"/>
    <col min="3" max="3" width="44.7109375" style="5" customWidth="1"/>
    <col min="4" max="4" width="12.7109375" style="5" customWidth="1"/>
    <col min="5" max="6" width="12.7109375" style="30" customWidth="1"/>
    <col min="7" max="7" width="12.7109375" style="34" customWidth="1"/>
    <col min="8" max="8" width="11.42578125" style="30" customWidth="1"/>
    <col min="9" max="12" width="12.7109375" style="30" customWidth="1"/>
    <col min="13" max="13" width="12.7109375" style="34" customWidth="1"/>
    <col min="14" max="16384" width="9.140625" style="5"/>
  </cols>
  <sheetData>
    <row r="1" spans="1:13" ht="15" x14ac:dyDescent="0.25">
      <c r="B1" s="4" t="s">
        <v>190</v>
      </c>
      <c r="C1" s="1"/>
      <c r="D1" s="1"/>
      <c r="E1" s="22"/>
      <c r="F1" s="22"/>
      <c r="G1" s="32"/>
      <c r="H1" s="23"/>
      <c r="I1" s="23"/>
      <c r="J1" s="23"/>
      <c r="K1" s="23"/>
      <c r="L1" s="23"/>
      <c r="M1" s="33"/>
    </row>
    <row r="2" spans="1:13" ht="15" x14ac:dyDescent="0.25">
      <c r="B2" s="4" t="s">
        <v>188</v>
      </c>
      <c r="C2" s="1"/>
      <c r="D2" s="1"/>
      <c r="E2" s="22"/>
      <c r="F2" s="22"/>
      <c r="G2" s="32"/>
      <c r="H2" s="23"/>
      <c r="I2" s="23"/>
      <c r="J2" s="23"/>
      <c r="K2" s="23"/>
      <c r="L2" s="23"/>
      <c r="M2" s="33"/>
    </row>
    <row r="3" spans="1:13" ht="15" x14ac:dyDescent="0.25">
      <c r="B3" s="4" t="s">
        <v>186</v>
      </c>
      <c r="C3" s="1"/>
      <c r="D3" s="1"/>
      <c r="E3" s="22"/>
      <c r="F3" s="22"/>
      <c r="G3" s="32"/>
      <c r="H3" s="23"/>
      <c r="I3" s="23"/>
      <c r="J3" s="23"/>
      <c r="K3" s="23"/>
      <c r="L3" s="23"/>
      <c r="M3" s="33"/>
    </row>
    <row r="4" spans="1:13" ht="15" x14ac:dyDescent="0.25">
      <c r="B4" s="3" t="s">
        <v>189</v>
      </c>
      <c r="C4" s="1"/>
      <c r="D4" s="1"/>
      <c r="E4" s="22"/>
      <c r="F4" s="22"/>
      <c r="G4" s="32"/>
      <c r="H4" s="23"/>
      <c r="I4" s="23"/>
      <c r="J4" s="23"/>
      <c r="K4" s="23"/>
      <c r="L4" s="23"/>
      <c r="M4" s="33"/>
    </row>
    <row r="5" spans="1:13" ht="14.25" x14ac:dyDescent="0.2">
      <c r="B5" s="47" t="s">
        <v>185</v>
      </c>
      <c r="C5" s="47" t="s">
        <v>184</v>
      </c>
      <c r="D5" s="48" t="s">
        <v>183</v>
      </c>
      <c r="E5" s="49" t="s">
        <v>182</v>
      </c>
      <c r="F5" s="50"/>
      <c r="G5" s="44" t="s">
        <v>181</v>
      </c>
      <c r="H5" s="45"/>
      <c r="I5" s="45"/>
      <c r="J5" s="45"/>
      <c r="K5" s="45"/>
      <c r="L5" s="45"/>
      <c r="M5" s="5"/>
    </row>
    <row r="6" spans="1:13" s="6" customFormat="1" ht="42.75" x14ac:dyDescent="0.2">
      <c r="B6" s="47"/>
      <c r="C6" s="47"/>
      <c r="D6" s="48"/>
      <c r="E6" s="37" t="s">
        <v>180</v>
      </c>
      <c r="F6" s="19" t="s">
        <v>179</v>
      </c>
      <c r="G6" s="15" t="s">
        <v>192</v>
      </c>
      <c r="H6" s="16" t="s">
        <v>178</v>
      </c>
      <c r="I6" s="16" t="s">
        <v>177</v>
      </c>
      <c r="J6" s="16" t="s">
        <v>176</v>
      </c>
      <c r="K6" s="16" t="s">
        <v>175</v>
      </c>
      <c r="L6" s="16" t="s">
        <v>174</v>
      </c>
    </row>
    <row r="7" spans="1:13" ht="15" x14ac:dyDescent="0.25">
      <c r="A7" s="5">
        <v>2</v>
      </c>
      <c r="B7" s="11" t="s">
        <v>173</v>
      </c>
      <c r="C7" s="11" t="s">
        <v>172</v>
      </c>
      <c r="D7" s="14">
        <v>3002</v>
      </c>
      <c r="E7" s="38">
        <v>1436</v>
      </c>
      <c r="F7" s="39">
        <v>1566</v>
      </c>
      <c r="G7" s="36">
        <v>1085</v>
      </c>
      <c r="H7" s="24">
        <v>5</v>
      </c>
      <c r="I7" s="24">
        <v>17</v>
      </c>
      <c r="J7" s="24">
        <v>46</v>
      </c>
      <c r="K7" s="24">
        <v>1849</v>
      </c>
      <c r="L7" s="18">
        <v>0</v>
      </c>
      <c r="M7" s="5"/>
    </row>
    <row r="8" spans="1:13" ht="15" x14ac:dyDescent="0.25">
      <c r="A8" s="5">
        <v>3</v>
      </c>
      <c r="B8" s="11" t="s">
        <v>171</v>
      </c>
      <c r="C8" s="11" t="s">
        <v>170</v>
      </c>
      <c r="D8" s="14">
        <v>24527</v>
      </c>
      <c r="E8" s="38">
        <v>11805</v>
      </c>
      <c r="F8" s="39">
        <v>12722</v>
      </c>
      <c r="G8" s="36">
        <v>9042</v>
      </c>
      <c r="H8" s="24">
        <v>135</v>
      </c>
      <c r="I8" s="24">
        <v>302</v>
      </c>
      <c r="J8" s="24">
        <v>2359</v>
      </c>
      <c r="K8" s="24">
        <v>12689</v>
      </c>
      <c r="L8" s="18">
        <v>0</v>
      </c>
      <c r="M8" s="5"/>
    </row>
    <row r="9" spans="1:13" ht="15" x14ac:dyDescent="0.25">
      <c r="A9" s="5">
        <v>4</v>
      </c>
      <c r="B9" s="11" t="s">
        <v>169</v>
      </c>
      <c r="C9" s="11" t="s">
        <v>168</v>
      </c>
      <c r="D9" s="14">
        <v>1226</v>
      </c>
      <c r="E9" s="38">
        <v>595</v>
      </c>
      <c r="F9" s="39">
        <v>631</v>
      </c>
      <c r="G9" s="36">
        <v>1160</v>
      </c>
      <c r="H9" s="24">
        <v>5</v>
      </c>
      <c r="I9" s="24">
        <v>6</v>
      </c>
      <c r="J9" s="24">
        <v>20</v>
      </c>
      <c r="K9" s="24">
        <v>35</v>
      </c>
      <c r="L9" s="18">
        <v>0</v>
      </c>
      <c r="M9" s="5"/>
    </row>
    <row r="10" spans="1:13" ht="15" x14ac:dyDescent="0.25">
      <c r="A10" s="5">
        <v>5</v>
      </c>
      <c r="B10" s="11" t="s">
        <v>167</v>
      </c>
      <c r="C10" s="11" t="s">
        <v>166</v>
      </c>
      <c r="D10" s="14">
        <v>9949</v>
      </c>
      <c r="E10" s="38">
        <v>4797</v>
      </c>
      <c r="F10" s="39">
        <v>5152</v>
      </c>
      <c r="G10" s="36">
        <v>878</v>
      </c>
      <c r="H10" s="24">
        <v>61</v>
      </c>
      <c r="I10" s="24">
        <v>162</v>
      </c>
      <c r="J10" s="24">
        <v>667</v>
      </c>
      <c r="K10" s="24">
        <v>8181</v>
      </c>
      <c r="L10" s="18">
        <v>0</v>
      </c>
      <c r="M10" s="5"/>
    </row>
    <row r="11" spans="1:13" ht="15" x14ac:dyDescent="0.25">
      <c r="A11" s="5">
        <v>6</v>
      </c>
      <c r="B11" s="11" t="s">
        <v>165</v>
      </c>
      <c r="C11" s="11" t="s">
        <v>164</v>
      </c>
      <c r="D11" s="14">
        <v>3783</v>
      </c>
      <c r="E11" s="38">
        <v>1883</v>
      </c>
      <c r="F11" s="39">
        <v>1900</v>
      </c>
      <c r="G11" s="36">
        <v>688</v>
      </c>
      <c r="H11" s="24">
        <v>14</v>
      </c>
      <c r="I11" s="24">
        <v>27</v>
      </c>
      <c r="J11" s="24">
        <v>79</v>
      </c>
      <c r="K11" s="24">
        <v>2975</v>
      </c>
      <c r="L11" s="18">
        <v>0</v>
      </c>
      <c r="M11" s="5"/>
    </row>
    <row r="12" spans="1:13" ht="15" x14ac:dyDescent="0.25">
      <c r="A12" s="5">
        <v>7</v>
      </c>
      <c r="B12" s="11" t="s">
        <v>163</v>
      </c>
      <c r="C12" s="11" t="s">
        <v>162</v>
      </c>
      <c r="D12" s="14">
        <v>2577</v>
      </c>
      <c r="E12" s="38">
        <v>1264</v>
      </c>
      <c r="F12" s="39">
        <v>1313</v>
      </c>
      <c r="G12" s="36">
        <v>311</v>
      </c>
      <c r="H12" s="24">
        <v>7</v>
      </c>
      <c r="I12" s="24">
        <v>10</v>
      </c>
      <c r="J12" s="24">
        <v>89</v>
      </c>
      <c r="K12" s="24">
        <v>2160</v>
      </c>
      <c r="L12" s="18">
        <v>0</v>
      </c>
      <c r="M12" s="5"/>
    </row>
    <row r="13" spans="1:13" ht="15" x14ac:dyDescent="0.25">
      <c r="A13" s="5">
        <v>8</v>
      </c>
      <c r="B13" s="11" t="s">
        <v>161</v>
      </c>
      <c r="C13" s="11" t="s">
        <v>160</v>
      </c>
      <c r="D13" s="14">
        <v>2889</v>
      </c>
      <c r="E13" s="38">
        <v>1397</v>
      </c>
      <c r="F13" s="39">
        <v>1492</v>
      </c>
      <c r="G13" s="36">
        <v>581</v>
      </c>
      <c r="H13" s="24">
        <v>7</v>
      </c>
      <c r="I13" s="24">
        <v>36</v>
      </c>
      <c r="J13" s="24">
        <v>76</v>
      </c>
      <c r="K13" s="24">
        <v>2189</v>
      </c>
      <c r="L13" s="18">
        <v>0</v>
      </c>
      <c r="M13" s="5"/>
    </row>
    <row r="14" spans="1:13" ht="15" x14ac:dyDescent="0.25">
      <c r="A14" s="5">
        <v>9</v>
      </c>
      <c r="B14" s="11" t="s">
        <v>159</v>
      </c>
      <c r="C14" s="11" t="s">
        <v>158</v>
      </c>
      <c r="D14" s="14">
        <v>12986</v>
      </c>
      <c r="E14" s="38">
        <v>6392</v>
      </c>
      <c r="F14" s="39">
        <v>6594</v>
      </c>
      <c r="G14" s="36">
        <v>4955</v>
      </c>
      <c r="H14" s="24">
        <v>33</v>
      </c>
      <c r="I14" s="24">
        <v>247</v>
      </c>
      <c r="J14" s="24">
        <v>952</v>
      </c>
      <c r="K14" s="24">
        <v>6799</v>
      </c>
      <c r="L14" s="18">
        <v>0</v>
      </c>
      <c r="M14" s="5"/>
    </row>
    <row r="15" spans="1:13" ht="15" x14ac:dyDescent="0.25">
      <c r="A15" s="5">
        <v>10</v>
      </c>
      <c r="B15" s="11" t="s">
        <v>157</v>
      </c>
      <c r="C15" s="11" t="s">
        <v>156</v>
      </c>
      <c r="D15" s="14">
        <v>1357</v>
      </c>
      <c r="E15" s="38">
        <v>647</v>
      </c>
      <c r="F15" s="39">
        <v>710</v>
      </c>
      <c r="G15" s="36">
        <v>782</v>
      </c>
      <c r="H15" s="24">
        <v>5</v>
      </c>
      <c r="I15" s="24">
        <v>9</v>
      </c>
      <c r="J15" s="24">
        <v>20</v>
      </c>
      <c r="K15" s="24">
        <v>541</v>
      </c>
      <c r="L15" s="18">
        <v>0</v>
      </c>
      <c r="M15" s="5"/>
    </row>
    <row r="16" spans="1:13" ht="15" x14ac:dyDescent="0.25">
      <c r="A16" s="5">
        <v>11</v>
      </c>
      <c r="B16" s="11" t="s">
        <v>155</v>
      </c>
      <c r="C16" s="11" t="s">
        <v>154</v>
      </c>
      <c r="D16" s="14">
        <v>699</v>
      </c>
      <c r="E16" s="38">
        <v>364</v>
      </c>
      <c r="F16" s="39">
        <v>335</v>
      </c>
      <c r="G16" s="36">
        <v>675</v>
      </c>
      <c r="H16" s="24">
        <v>0</v>
      </c>
      <c r="I16" s="24">
        <v>4</v>
      </c>
      <c r="J16" s="24">
        <v>4</v>
      </c>
      <c r="K16" s="24">
        <v>16</v>
      </c>
      <c r="L16" s="18">
        <v>0</v>
      </c>
      <c r="M16" s="5"/>
    </row>
    <row r="17" spans="1:13" ht="15" x14ac:dyDescent="0.25">
      <c r="A17" s="5">
        <v>12</v>
      </c>
      <c r="B17" s="11" t="s">
        <v>153</v>
      </c>
      <c r="C17" s="11" t="s">
        <v>152</v>
      </c>
      <c r="D17" s="14">
        <v>636</v>
      </c>
      <c r="E17" s="38">
        <v>312</v>
      </c>
      <c r="F17" s="39">
        <v>324</v>
      </c>
      <c r="G17" s="36">
        <v>488</v>
      </c>
      <c r="H17" s="24">
        <v>3</v>
      </c>
      <c r="I17" s="24">
        <v>7</v>
      </c>
      <c r="J17" s="24">
        <v>18</v>
      </c>
      <c r="K17" s="24">
        <v>120</v>
      </c>
      <c r="L17" s="18">
        <v>0</v>
      </c>
      <c r="M17" s="5"/>
    </row>
    <row r="18" spans="1:13" ht="15" x14ac:dyDescent="0.25">
      <c r="A18" s="5">
        <v>13</v>
      </c>
      <c r="B18" s="11" t="s">
        <v>151</v>
      </c>
      <c r="C18" s="11" t="s">
        <v>150</v>
      </c>
      <c r="D18" s="14">
        <v>883</v>
      </c>
      <c r="E18" s="38">
        <v>422</v>
      </c>
      <c r="F18" s="39">
        <v>461</v>
      </c>
      <c r="G18" s="36">
        <v>476</v>
      </c>
      <c r="H18" s="24">
        <v>4</v>
      </c>
      <c r="I18" s="24">
        <v>5</v>
      </c>
      <c r="J18" s="24">
        <v>7</v>
      </c>
      <c r="K18" s="24">
        <v>391</v>
      </c>
      <c r="L18" s="18">
        <v>0</v>
      </c>
      <c r="M18" s="5"/>
    </row>
    <row r="19" spans="1:13" ht="15" x14ac:dyDescent="0.25">
      <c r="A19" s="5">
        <v>14</v>
      </c>
      <c r="B19" s="11" t="s">
        <v>149</v>
      </c>
      <c r="C19" s="11" t="s">
        <v>148</v>
      </c>
      <c r="D19" s="14">
        <v>2201</v>
      </c>
      <c r="E19" s="38">
        <v>1107</v>
      </c>
      <c r="F19" s="39">
        <v>1094</v>
      </c>
      <c r="G19" s="36">
        <v>1114</v>
      </c>
      <c r="H19" s="24">
        <v>9</v>
      </c>
      <c r="I19" s="24">
        <v>44</v>
      </c>
      <c r="J19" s="24">
        <v>88</v>
      </c>
      <c r="K19" s="24">
        <v>946</v>
      </c>
      <c r="L19" s="18">
        <v>0</v>
      </c>
      <c r="M19" s="5"/>
    </row>
    <row r="20" spans="1:13" ht="15" x14ac:dyDescent="0.25">
      <c r="A20" s="5">
        <v>15</v>
      </c>
      <c r="B20" s="11" t="s">
        <v>147</v>
      </c>
      <c r="C20" s="11" t="s">
        <v>146</v>
      </c>
      <c r="D20" s="14">
        <v>21731</v>
      </c>
      <c r="E20" s="38">
        <v>10633</v>
      </c>
      <c r="F20" s="39">
        <v>11098</v>
      </c>
      <c r="G20" s="36">
        <v>6627</v>
      </c>
      <c r="H20" s="24">
        <v>110</v>
      </c>
      <c r="I20" s="24">
        <v>458</v>
      </c>
      <c r="J20" s="24">
        <v>5705</v>
      </c>
      <c r="K20" s="24">
        <v>8830</v>
      </c>
      <c r="L20" s="18">
        <v>1</v>
      </c>
      <c r="M20" s="5"/>
    </row>
    <row r="21" spans="1:13" ht="15" x14ac:dyDescent="0.25">
      <c r="A21" s="5">
        <v>16</v>
      </c>
      <c r="B21" s="11" t="s">
        <v>145</v>
      </c>
      <c r="C21" s="11" t="s">
        <v>144</v>
      </c>
      <c r="D21" s="14">
        <v>34357</v>
      </c>
      <c r="E21" s="38">
        <v>16764</v>
      </c>
      <c r="F21" s="39">
        <v>17593</v>
      </c>
      <c r="G21" s="36">
        <v>11762</v>
      </c>
      <c r="H21" s="24">
        <v>287</v>
      </c>
      <c r="I21" s="24">
        <v>1089</v>
      </c>
      <c r="J21" s="24">
        <v>3772</v>
      </c>
      <c r="K21" s="24">
        <v>17447</v>
      </c>
      <c r="L21" s="18">
        <v>0</v>
      </c>
      <c r="M21" s="5"/>
    </row>
    <row r="22" spans="1:13" ht="15" x14ac:dyDescent="0.2">
      <c r="A22" s="5">
        <v>17</v>
      </c>
      <c r="B22" s="11" t="s">
        <v>143</v>
      </c>
      <c r="C22" s="11" t="s">
        <v>142</v>
      </c>
      <c r="D22" s="14">
        <v>1754</v>
      </c>
      <c r="E22" s="38">
        <v>841</v>
      </c>
      <c r="F22" s="39">
        <v>913</v>
      </c>
      <c r="G22" s="36">
        <v>1027</v>
      </c>
      <c r="H22" s="24">
        <v>10</v>
      </c>
      <c r="I22" s="24">
        <v>3</v>
      </c>
      <c r="J22" s="24">
        <v>114</v>
      </c>
      <c r="K22" s="24">
        <v>600</v>
      </c>
      <c r="L22" s="17">
        <v>0</v>
      </c>
      <c r="M22" s="5"/>
    </row>
    <row r="23" spans="1:13" ht="15" x14ac:dyDescent="0.25">
      <c r="A23" s="5">
        <v>18</v>
      </c>
      <c r="B23" s="11" t="s">
        <v>141</v>
      </c>
      <c r="C23" s="11" t="s">
        <v>140</v>
      </c>
      <c r="D23" s="14">
        <v>49183</v>
      </c>
      <c r="E23" s="38">
        <v>24175</v>
      </c>
      <c r="F23" s="39">
        <v>25008</v>
      </c>
      <c r="G23" s="36">
        <v>19993</v>
      </c>
      <c r="H23" s="24">
        <v>142</v>
      </c>
      <c r="I23" s="24">
        <v>1206</v>
      </c>
      <c r="J23" s="24">
        <v>4609</v>
      </c>
      <c r="K23" s="24">
        <v>23232</v>
      </c>
      <c r="L23" s="18">
        <v>1</v>
      </c>
      <c r="M23" s="5"/>
    </row>
    <row r="24" spans="1:13" ht="15" x14ac:dyDescent="0.25">
      <c r="A24" s="5">
        <v>19</v>
      </c>
      <c r="B24" s="11" t="s">
        <v>139</v>
      </c>
      <c r="C24" s="11" t="s">
        <v>138</v>
      </c>
      <c r="D24" s="14">
        <v>8906</v>
      </c>
      <c r="E24" s="38">
        <v>4347</v>
      </c>
      <c r="F24" s="39">
        <v>4559</v>
      </c>
      <c r="G24" s="36">
        <v>2437</v>
      </c>
      <c r="H24" s="24">
        <v>11</v>
      </c>
      <c r="I24" s="24">
        <v>94</v>
      </c>
      <c r="J24" s="24">
        <v>598</v>
      </c>
      <c r="K24" s="24">
        <v>5766</v>
      </c>
      <c r="L24" s="18">
        <v>0</v>
      </c>
      <c r="M24" s="5"/>
    </row>
    <row r="25" spans="1:13" ht="15" x14ac:dyDescent="0.25">
      <c r="A25" s="5">
        <v>20</v>
      </c>
      <c r="B25" s="11" t="s">
        <v>137</v>
      </c>
      <c r="C25" s="11" t="s">
        <v>136</v>
      </c>
      <c r="D25" s="14">
        <v>5202</v>
      </c>
      <c r="E25" s="38">
        <v>2520</v>
      </c>
      <c r="F25" s="39">
        <v>2682</v>
      </c>
      <c r="G25" s="36">
        <v>2559</v>
      </c>
      <c r="H25" s="24">
        <v>29</v>
      </c>
      <c r="I25" s="24">
        <v>39</v>
      </c>
      <c r="J25" s="24">
        <v>125</v>
      </c>
      <c r="K25" s="24">
        <v>2450</v>
      </c>
      <c r="L25" s="18">
        <v>0</v>
      </c>
      <c r="M25" s="5"/>
    </row>
    <row r="26" spans="1:13" ht="15" x14ac:dyDescent="0.25">
      <c r="A26" s="5">
        <v>21</v>
      </c>
      <c r="B26" s="11" t="s">
        <v>135</v>
      </c>
      <c r="C26" s="11" t="s">
        <v>134</v>
      </c>
      <c r="D26" s="14">
        <v>7129</v>
      </c>
      <c r="E26" s="38">
        <v>3571</v>
      </c>
      <c r="F26" s="39">
        <v>3558</v>
      </c>
      <c r="G26" s="36">
        <v>2949</v>
      </c>
      <c r="H26" s="25">
        <v>39</v>
      </c>
      <c r="I26" s="24">
        <v>44</v>
      </c>
      <c r="J26" s="24">
        <v>457</v>
      </c>
      <c r="K26" s="24">
        <v>3640</v>
      </c>
      <c r="L26" s="18">
        <v>0</v>
      </c>
      <c r="M26" s="5"/>
    </row>
    <row r="27" spans="1:13" ht="15" x14ac:dyDescent="0.25">
      <c r="A27" s="5">
        <v>22</v>
      </c>
      <c r="B27" s="11" t="s">
        <v>133</v>
      </c>
      <c r="C27" s="11" t="s">
        <v>132</v>
      </c>
      <c r="D27" s="14">
        <v>775</v>
      </c>
      <c r="E27" s="38">
        <v>387</v>
      </c>
      <c r="F27" s="39">
        <v>388</v>
      </c>
      <c r="G27" s="36">
        <v>727</v>
      </c>
      <c r="H27" s="24">
        <v>1</v>
      </c>
      <c r="I27" s="24">
        <v>3</v>
      </c>
      <c r="J27" s="24">
        <v>14</v>
      </c>
      <c r="K27" s="24">
        <v>30</v>
      </c>
      <c r="L27" s="18">
        <v>0</v>
      </c>
      <c r="M27" s="5"/>
    </row>
    <row r="28" spans="1:13" ht="15" x14ac:dyDescent="0.25">
      <c r="A28" s="5">
        <v>23</v>
      </c>
      <c r="B28" s="11" t="s">
        <v>131</v>
      </c>
      <c r="C28" s="11" t="s">
        <v>130</v>
      </c>
      <c r="D28" s="14">
        <v>2933</v>
      </c>
      <c r="E28" s="38">
        <v>1395</v>
      </c>
      <c r="F28" s="39">
        <v>1538</v>
      </c>
      <c r="G28" s="36">
        <v>1981</v>
      </c>
      <c r="H28" s="24">
        <v>7</v>
      </c>
      <c r="I28" s="24">
        <v>26</v>
      </c>
      <c r="J28" s="24">
        <v>138</v>
      </c>
      <c r="K28" s="24">
        <v>780</v>
      </c>
      <c r="L28" s="18">
        <v>1</v>
      </c>
      <c r="M28" s="5"/>
    </row>
    <row r="29" spans="1:13" ht="15" x14ac:dyDescent="0.25">
      <c r="A29" s="5">
        <v>24</v>
      </c>
      <c r="B29" s="11" t="s">
        <v>129</v>
      </c>
      <c r="C29" s="11" t="s">
        <v>128</v>
      </c>
      <c r="D29" s="14">
        <v>1238</v>
      </c>
      <c r="E29" s="38">
        <v>629</v>
      </c>
      <c r="F29" s="39">
        <v>609</v>
      </c>
      <c r="G29" s="36">
        <v>316</v>
      </c>
      <c r="H29" s="24">
        <v>6</v>
      </c>
      <c r="I29" s="24">
        <v>8</v>
      </c>
      <c r="J29" s="24">
        <v>78</v>
      </c>
      <c r="K29" s="24">
        <v>830</v>
      </c>
      <c r="L29" s="18">
        <v>0</v>
      </c>
      <c r="M29" s="5"/>
    </row>
    <row r="30" spans="1:13" ht="15" x14ac:dyDescent="0.25">
      <c r="A30" s="5">
        <v>25</v>
      </c>
      <c r="B30" s="11" t="s">
        <v>127</v>
      </c>
      <c r="C30" s="11" t="s">
        <v>126</v>
      </c>
      <c r="D30" s="14">
        <v>5715</v>
      </c>
      <c r="E30" s="38">
        <v>2816</v>
      </c>
      <c r="F30" s="39">
        <v>2899</v>
      </c>
      <c r="G30" s="36">
        <v>2895</v>
      </c>
      <c r="H30" s="24">
        <v>64</v>
      </c>
      <c r="I30" s="24">
        <v>42</v>
      </c>
      <c r="J30" s="24">
        <v>289</v>
      </c>
      <c r="K30" s="24">
        <v>2425</v>
      </c>
      <c r="L30" s="18">
        <v>0</v>
      </c>
      <c r="M30" s="5"/>
    </row>
    <row r="31" spans="1:13" ht="15" x14ac:dyDescent="0.25">
      <c r="A31" s="5">
        <v>26</v>
      </c>
      <c r="B31" s="11" t="s">
        <v>125</v>
      </c>
      <c r="C31" s="11" t="s">
        <v>124</v>
      </c>
      <c r="D31" s="14">
        <v>10051</v>
      </c>
      <c r="E31" s="38">
        <v>4992</v>
      </c>
      <c r="F31" s="39">
        <v>5059</v>
      </c>
      <c r="G31" s="36">
        <v>5530</v>
      </c>
      <c r="H31" s="24">
        <v>49</v>
      </c>
      <c r="I31" s="24">
        <v>78</v>
      </c>
      <c r="J31" s="24">
        <v>341</v>
      </c>
      <c r="K31" s="24">
        <v>4053</v>
      </c>
      <c r="L31" s="18">
        <v>0</v>
      </c>
      <c r="M31" s="5"/>
    </row>
    <row r="32" spans="1:13" ht="15" x14ac:dyDescent="0.25">
      <c r="A32" s="5">
        <v>27</v>
      </c>
      <c r="B32" s="11" t="s">
        <v>123</v>
      </c>
      <c r="C32" s="11" t="s">
        <v>122</v>
      </c>
      <c r="D32" s="14">
        <v>1656</v>
      </c>
      <c r="E32" s="38">
        <v>803</v>
      </c>
      <c r="F32" s="39">
        <v>853</v>
      </c>
      <c r="G32" s="36">
        <v>573</v>
      </c>
      <c r="H32" s="24">
        <v>35</v>
      </c>
      <c r="I32" s="24">
        <v>13</v>
      </c>
      <c r="J32" s="24">
        <v>34</v>
      </c>
      <c r="K32" s="24">
        <v>1001</v>
      </c>
      <c r="L32" s="18">
        <v>0</v>
      </c>
      <c r="M32" s="5"/>
    </row>
    <row r="33" spans="1:14" ht="15" x14ac:dyDescent="0.25">
      <c r="A33" s="5">
        <v>28</v>
      </c>
      <c r="B33" s="11" t="s">
        <v>121</v>
      </c>
      <c r="C33" s="11" t="s">
        <v>120</v>
      </c>
      <c r="D33" s="14">
        <v>4144</v>
      </c>
      <c r="E33" s="38">
        <v>2043</v>
      </c>
      <c r="F33" s="39">
        <v>2101</v>
      </c>
      <c r="G33" s="36">
        <v>2599</v>
      </c>
      <c r="H33" s="24">
        <v>163</v>
      </c>
      <c r="I33" s="24">
        <v>17</v>
      </c>
      <c r="J33" s="24">
        <v>210</v>
      </c>
      <c r="K33" s="24">
        <v>1155</v>
      </c>
      <c r="L33" s="18">
        <v>0</v>
      </c>
      <c r="M33" s="5"/>
    </row>
    <row r="34" spans="1:14" ht="15" x14ac:dyDescent="0.2">
      <c r="A34" s="5">
        <v>29</v>
      </c>
      <c r="B34" s="11" t="s">
        <v>119</v>
      </c>
      <c r="C34" s="11" t="s">
        <v>118</v>
      </c>
      <c r="D34" s="14">
        <v>25882</v>
      </c>
      <c r="E34" s="38">
        <v>12669</v>
      </c>
      <c r="F34" s="39">
        <v>13213</v>
      </c>
      <c r="G34" s="36">
        <v>8716</v>
      </c>
      <c r="H34" s="24">
        <v>230</v>
      </c>
      <c r="I34" s="24">
        <v>810</v>
      </c>
      <c r="J34" s="24">
        <v>1966</v>
      </c>
      <c r="K34" s="24">
        <v>14160</v>
      </c>
      <c r="L34" s="17">
        <v>0</v>
      </c>
      <c r="M34" s="5"/>
      <c r="N34" s="7"/>
    </row>
    <row r="35" spans="1:14" ht="15" x14ac:dyDescent="0.2">
      <c r="B35" s="11" t="s">
        <v>117</v>
      </c>
      <c r="C35" s="11" t="s">
        <v>116</v>
      </c>
      <c r="D35" s="14">
        <v>2274</v>
      </c>
      <c r="E35" s="38">
        <v>1068</v>
      </c>
      <c r="F35" s="39">
        <v>1206</v>
      </c>
      <c r="G35" s="36">
        <v>1154</v>
      </c>
      <c r="H35" s="24">
        <v>53</v>
      </c>
      <c r="I35" s="24">
        <v>23</v>
      </c>
      <c r="J35" s="24">
        <v>91</v>
      </c>
      <c r="K35" s="24">
        <v>953</v>
      </c>
      <c r="L35" s="17">
        <v>0</v>
      </c>
      <c r="M35" s="5"/>
      <c r="N35" s="7"/>
    </row>
    <row r="36" spans="1:14" ht="15" x14ac:dyDescent="0.2">
      <c r="B36" s="11" t="s">
        <v>115</v>
      </c>
      <c r="C36" s="11" t="s">
        <v>114</v>
      </c>
      <c r="D36" s="14">
        <v>3462</v>
      </c>
      <c r="E36" s="38">
        <v>1712</v>
      </c>
      <c r="F36" s="39">
        <v>1750</v>
      </c>
      <c r="G36" s="36">
        <v>1582</v>
      </c>
      <c r="H36" s="24">
        <v>13</v>
      </c>
      <c r="I36" s="24">
        <v>34</v>
      </c>
      <c r="J36" s="24">
        <v>206</v>
      </c>
      <c r="K36" s="24">
        <v>1627</v>
      </c>
      <c r="L36" s="17">
        <v>0</v>
      </c>
      <c r="M36" s="5"/>
      <c r="N36" s="7"/>
    </row>
    <row r="37" spans="1:14" ht="15" x14ac:dyDescent="0.2">
      <c r="B37" s="11" t="s">
        <v>113</v>
      </c>
      <c r="C37" s="11" t="s">
        <v>112</v>
      </c>
      <c r="D37" s="14">
        <v>2761</v>
      </c>
      <c r="E37" s="38">
        <v>1362</v>
      </c>
      <c r="F37" s="39">
        <v>1399</v>
      </c>
      <c r="G37" s="36">
        <v>2419</v>
      </c>
      <c r="H37" s="24">
        <v>2</v>
      </c>
      <c r="I37" s="24">
        <v>12</v>
      </c>
      <c r="J37" s="24">
        <v>48</v>
      </c>
      <c r="K37" s="24">
        <v>280</v>
      </c>
      <c r="L37" s="17">
        <v>0</v>
      </c>
      <c r="M37" s="5"/>
      <c r="N37" s="7"/>
    </row>
    <row r="38" spans="1:14" ht="15" x14ac:dyDescent="0.2">
      <c r="B38" s="11" t="s">
        <v>111</v>
      </c>
      <c r="C38" s="11" t="s">
        <v>110</v>
      </c>
      <c r="D38" s="14">
        <v>16299</v>
      </c>
      <c r="E38" s="38">
        <v>8058</v>
      </c>
      <c r="F38" s="39">
        <v>8241</v>
      </c>
      <c r="G38" s="36">
        <v>8916</v>
      </c>
      <c r="H38" s="24">
        <v>54</v>
      </c>
      <c r="I38" s="24">
        <v>376</v>
      </c>
      <c r="J38" s="24">
        <v>516</v>
      </c>
      <c r="K38" s="24">
        <v>6437</v>
      </c>
      <c r="L38" s="17">
        <v>0</v>
      </c>
      <c r="M38" s="5"/>
      <c r="N38" s="7"/>
    </row>
    <row r="39" spans="1:14" ht="15" x14ac:dyDescent="0.2">
      <c r="B39" s="11" t="s">
        <v>109</v>
      </c>
      <c r="C39" s="11" t="s">
        <v>108</v>
      </c>
      <c r="D39" s="14">
        <v>1145</v>
      </c>
      <c r="E39" s="38">
        <v>518</v>
      </c>
      <c r="F39" s="39">
        <v>627</v>
      </c>
      <c r="G39" s="36">
        <v>461</v>
      </c>
      <c r="H39" s="24">
        <v>5</v>
      </c>
      <c r="I39" s="24">
        <v>2</v>
      </c>
      <c r="J39" s="24">
        <v>60</v>
      </c>
      <c r="K39" s="24">
        <v>617</v>
      </c>
      <c r="L39" s="17">
        <v>0</v>
      </c>
      <c r="M39" s="5"/>
      <c r="N39" s="7"/>
    </row>
    <row r="40" spans="1:14" ht="15" x14ac:dyDescent="0.25">
      <c r="A40" s="5">
        <v>30</v>
      </c>
      <c r="B40" s="11" t="s">
        <v>107</v>
      </c>
      <c r="C40" s="11" t="s">
        <v>106</v>
      </c>
      <c r="D40" s="14">
        <v>3631</v>
      </c>
      <c r="E40" s="38">
        <v>1793</v>
      </c>
      <c r="F40" s="39">
        <v>1838</v>
      </c>
      <c r="G40" s="36">
        <v>2377</v>
      </c>
      <c r="H40" s="24">
        <v>6</v>
      </c>
      <c r="I40" s="24">
        <v>4</v>
      </c>
      <c r="J40" s="24">
        <v>196</v>
      </c>
      <c r="K40" s="24">
        <v>1048</v>
      </c>
      <c r="L40" s="18">
        <v>0</v>
      </c>
      <c r="M40" s="5"/>
    </row>
    <row r="41" spans="1:14" ht="15" x14ac:dyDescent="0.25">
      <c r="A41" s="5">
        <v>31</v>
      </c>
      <c r="B41" s="11" t="s">
        <v>105</v>
      </c>
      <c r="C41" s="11" t="s">
        <v>104</v>
      </c>
      <c r="D41" s="14">
        <v>675</v>
      </c>
      <c r="E41" s="38">
        <v>311</v>
      </c>
      <c r="F41" s="39">
        <v>364</v>
      </c>
      <c r="G41" s="36">
        <v>562</v>
      </c>
      <c r="H41" s="24">
        <v>5</v>
      </c>
      <c r="I41" s="24">
        <v>1</v>
      </c>
      <c r="J41" s="24">
        <v>50</v>
      </c>
      <c r="K41" s="24">
        <v>52</v>
      </c>
      <c r="L41" s="18">
        <v>5</v>
      </c>
      <c r="M41" s="5"/>
    </row>
    <row r="42" spans="1:14" ht="15" x14ac:dyDescent="0.25">
      <c r="A42" s="5">
        <v>32</v>
      </c>
      <c r="B42" s="11" t="s">
        <v>103</v>
      </c>
      <c r="C42" s="11" t="s">
        <v>102</v>
      </c>
      <c r="D42" s="14">
        <v>1299</v>
      </c>
      <c r="E42" s="38">
        <v>637</v>
      </c>
      <c r="F42" s="39">
        <v>662</v>
      </c>
      <c r="G42" s="36">
        <v>403</v>
      </c>
      <c r="H42" s="24">
        <v>9</v>
      </c>
      <c r="I42" s="24">
        <v>7</v>
      </c>
      <c r="J42" s="24">
        <v>37</v>
      </c>
      <c r="K42" s="24">
        <v>843</v>
      </c>
      <c r="L42" s="18">
        <v>0</v>
      </c>
      <c r="M42" s="5"/>
    </row>
    <row r="43" spans="1:14" ht="15" x14ac:dyDescent="0.25">
      <c r="A43" s="5">
        <v>33</v>
      </c>
      <c r="B43" s="11" t="s">
        <v>101</v>
      </c>
      <c r="C43" s="11" t="s">
        <v>100</v>
      </c>
      <c r="D43" s="14">
        <v>9496</v>
      </c>
      <c r="E43" s="38">
        <v>4586</v>
      </c>
      <c r="F43" s="39">
        <v>4910</v>
      </c>
      <c r="G43" s="36">
        <v>4240</v>
      </c>
      <c r="H43" s="24">
        <v>11</v>
      </c>
      <c r="I43" s="24">
        <v>64</v>
      </c>
      <c r="J43" s="24">
        <v>481</v>
      </c>
      <c r="K43" s="24">
        <v>4700</v>
      </c>
      <c r="L43" s="18">
        <v>0</v>
      </c>
      <c r="M43" s="5"/>
    </row>
    <row r="44" spans="1:14" ht="15" x14ac:dyDescent="0.2">
      <c r="A44" s="5">
        <v>34</v>
      </c>
      <c r="B44" s="11" t="s">
        <v>99</v>
      </c>
      <c r="C44" s="11" t="s">
        <v>98</v>
      </c>
      <c r="D44" s="14">
        <v>76312</v>
      </c>
      <c r="E44" s="38">
        <v>37181</v>
      </c>
      <c r="F44" s="39">
        <v>39131</v>
      </c>
      <c r="G44" s="36">
        <v>19952</v>
      </c>
      <c r="H44" s="24">
        <v>401</v>
      </c>
      <c r="I44" s="24">
        <v>2452</v>
      </c>
      <c r="J44" s="24">
        <v>11907</v>
      </c>
      <c r="K44" s="24">
        <v>41600</v>
      </c>
      <c r="L44" s="17">
        <v>0</v>
      </c>
      <c r="M44" s="5"/>
    </row>
    <row r="45" spans="1:14" ht="15" x14ac:dyDescent="0.25">
      <c r="A45" s="5">
        <v>35</v>
      </c>
      <c r="B45" s="11" t="s">
        <v>97</v>
      </c>
      <c r="C45" s="11" t="s">
        <v>96</v>
      </c>
      <c r="D45" s="14">
        <v>8883</v>
      </c>
      <c r="E45" s="38">
        <v>4316</v>
      </c>
      <c r="F45" s="39">
        <v>4567</v>
      </c>
      <c r="G45" s="36">
        <v>3894</v>
      </c>
      <c r="H45" s="24">
        <v>61</v>
      </c>
      <c r="I45" s="25">
        <v>124</v>
      </c>
      <c r="J45" s="24">
        <v>1156</v>
      </c>
      <c r="K45" s="24">
        <v>3648</v>
      </c>
      <c r="L45" s="17">
        <v>0</v>
      </c>
      <c r="M45" s="5"/>
    </row>
    <row r="46" spans="1:14" ht="15" x14ac:dyDescent="0.25">
      <c r="A46" s="5">
        <v>36</v>
      </c>
      <c r="B46" s="11" t="s">
        <v>95</v>
      </c>
      <c r="C46" s="11" t="s">
        <v>94</v>
      </c>
      <c r="D46" s="14">
        <v>953</v>
      </c>
      <c r="E46" s="38">
        <v>457</v>
      </c>
      <c r="F46" s="39">
        <v>496</v>
      </c>
      <c r="G46" s="36">
        <v>193</v>
      </c>
      <c r="H46" s="24">
        <v>1</v>
      </c>
      <c r="I46" s="24">
        <v>7</v>
      </c>
      <c r="J46" s="24">
        <v>43</v>
      </c>
      <c r="K46" s="24">
        <v>709</v>
      </c>
      <c r="L46" s="18">
        <v>0</v>
      </c>
      <c r="M46" s="5"/>
    </row>
    <row r="47" spans="1:14" ht="15" x14ac:dyDescent="0.25">
      <c r="A47" s="5">
        <v>37</v>
      </c>
      <c r="B47" s="11" t="s">
        <v>93</v>
      </c>
      <c r="C47" s="11" t="s">
        <v>92</v>
      </c>
      <c r="D47" s="14">
        <v>1582</v>
      </c>
      <c r="E47" s="38">
        <v>764</v>
      </c>
      <c r="F47" s="39">
        <v>818</v>
      </c>
      <c r="G47" s="36">
        <v>373</v>
      </c>
      <c r="H47" s="24">
        <v>8</v>
      </c>
      <c r="I47" s="24">
        <v>16</v>
      </c>
      <c r="J47" s="24">
        <v>27</v>
      </c>
      <c r="K47" s="24">
        <v>1158</v>
      </c>
      <c r="L47" s="18">
        <v>0</v>
      </c>
      <c r="M47" s="5"/>
    </row>
    <row r="48" spans="1:14" ht="15" x14ac:dyDescent="0.25">
      <c r="A48" s="5">
        <v>38</v>
      </c>
      <c r="B48" s="11" t="s">
        <v>91</v>
      </c>
      <c r="C48" s="11" t="s">
        <v>90</v>
      </c>
      <c r="D48" s="14">
        <v>2326</v>
      </c>
      <c r="E48" s="38">
        <v>1152</v>
      </c>
      <c r="F48" s="39">
        <v>1174</v>
      </c>
      <c r="G48" s="36">
        <v>1311</v>
      </c>
      <c r="H48" s="24">
        <v>2</v>
      </c>
      <c r="I48" s="24">
        <v>14</v>
      </c>
      <c r="J48" s="24">
        <v>26</v>
      </c>
      <c r="K48" s="24">
        <v>973</v>
      </c>
      <c r="L48" s="18">
        <v>0</v>
      </c>
      <c r="M48" s="5"/>
    </row>
    <row r="49" spans="1:13" ht="15" x14ac:dyDescent="0.25">
      <c r="A49" s="5">
        <v>39</v>
      </c>
      <c r="B49" s="11" t="s">
        <v>89</v>
      </c>
      <c r="C49" s="11" t="s">
        <v>88</v>
      </c>
      <c r="D49" s="14">
        <v>734</v>
      </c>
      <c r="E49" s="38">
        <v>363</v>
      </c>
      <c r="F49" s="39">
        <v>371</v>
      </c>
      <c r="G49" s="36">
        <v>688</v>
      </c>
      <c r="H49" s="24">
        <v>0</v>
      </c>
      <c r="I49" s="24">
        <v>2</v>
      </c>
      <c r="J49" s="24">
        <v>35</v>
      </c>
      <c r="K49" s="24">
        <v>9</v>
      </c>
      <c r="L49" s="18">
        <v>0</v>
      </c>
      <c r="M49" s="5"/>
    </row>
    <row r="50" spans="1:13" ht="15" x14ac:dyDescent="0.25">
      <c r="A50" s="5">
        <v>40</v>
      </c>
      <c r="B50" s="11" t="s">
        <v>87</v>
      </c>
      <c r="C50" s="11" t="s">
        <v>86</v>
      </c>
      <c r="D50" s="14">
        <v>43556</v>
      </c>
      <c r="E50" s="38">
        <v>21119</v>
      </c>
      <c r="F50" s="39">
        <v>22437</v>
      </c>
      <c r="G50" s="36">
        <v>10174</v>
      </c>
      <c r="H50" s="24">
        <v>427</v>
      </c>
      <c r="I50" s="24">
        <v>989</v>
      </c>
      <c r="J50" s="24">
        <v>5197</v>
      </c>
      <c r="K50" s="24">
        <v>26769</v>
      </c>
      <c r="L50" s="18">
        <v>0</v>
      </c>
      <c r="M50" s="5"/>
    </row>
    <row r="51" spans="1:13" ht="15" x14ac:dyDescent="0.25">
      <c r="A51" s="5">
        <v>41</v>
      </c>
      <c r="B51" s="11" t="s">
        <v>85</v>
      </c>
      <c r="C51" s="11" t="s">
        <v>84</v>
      </c>
      <c r="D51" s="14">
        <v>2709</v>
      </c>
      <c r="E51" s="38">
        <v>1295</v>
      </c>
      <c r="F51" s="39">
        <v>1414</v>
      </c>
      <c r="G51" s="36">
        <v>1640</v>
      </c>
      <c r="H51" s="24">
        <v>0</v>
      </c>
      <c r="I51" s="24">
        <v>7</v>
      </c>
      <c r="J51" s="24">
        <v>712</v>
      </c>
      <c r="K51" s="24">
        <v>350</v>
      </c>
      <c r="L51" s="18">
        <v>0</v>
      </c>
      <c r="M51" s="5"/>
    </row>
    <row r="52" spans="1:13" ht="15" x14ac:dyDescent="0.25">
      <c r="A52" s="5">
        <v>42</v>
      </c>
      <c r="B52" s="11" t="s">
        <v>83</v>
      </c>
      <c r="C52" s="11" t="s">
        <v>82</v>
      </c>
      <c r="D52" s="14">
        <v>10682</v>
      </c>
      <c r="E52" s="38">
        <v>5097</v>
      </c>
      <c r="F52" s="39">
        <v>5585</v>
      </c>
      <c r="G52" s="36">
        <v>3271</v>
      </c>
      <c r="H52" s="24">
        <v>77</v>
      </c>
      <c r="I52" s="24">
        <v>109</v>
      </c>
      <c r="J52" s="24">
        <v>691</v>
      </c>
      <c r="K52" s="24">
        <v>6534</v>
      </c>
      <c r="L52" s="18">
        <v>0</v>
      </c>
      <c r="M52" s="5"/>
    </row>
    <row r="53" spans="1:13" ht="15" x14ac:dyDescent="0.25">
      <c r="A53" s="5">
        <v>43</v>
      </c>
      <c r="B53" s="11" t="s">
        <v>81</v>
      </c>
      <c r="C53" s="11" t="s">
        <v>80</v>
      </c>
      <c r="D53" s="14">
        <v>12896</v>
      </c>
      <c r="E53" s="38">
        <v>6358</v>
      </c>
      <c r="F53" s="39">
        <v>6538</v>
      </c>
      <c r="G53" s="36">
        <v>3893</v>
      </c>
      <c r="H53" s="25">
        <v>42</v>
      </c>
      <c r="I53" s="24">
        <v>162</v>
      </c>
      <c r="J53" s="24">
        <v>1058</v>
      </c>
      <c r="K53" s="24">
        <v>7741</v>
      </c>
      <c r="L53" s="18">
        <v>0</v>
      </c>
      <c r="M53" s="5"/>
    </row>
    <row r="54" spans="1:13" ht="15" x14ac:dyDescent="0.25">
      <c r="A54" s="5">
        <v>44</v>
      </c>
      <c r="B54" s="11" t="s">
        <v>79</v>
      </c>
      <c r="C54" s="11" t="s">
        <v>78</v>
      </c>
      <c r="D54" s="14">
        <v>5864</v>
      </c>
      <c r="E54" s="38">
        <v>2830</v>
      </c>
      <c r="F54" s="39">
        <v>3034</v>
      </c>
      <c r="G54" s="36">
        <v>1908</v>
      </c>
      <c r="H54" s="24">
        <v>11</v>
      </c>
      <c r="I54" s="24">
        <v>31</v>
      </c>
      <c r="J54" s="24">
        <v>676</v>
      </c>
      <c r="K54" s="24">
        <v>3238</v>
      </c>
      <c r="L54" s="18">
        <v>0</v>
      </c>
      <c r="M54" s="5"/>
    </row>
    <row r="55" spans="1:13" ht="15" x14ac:dyDescent="0.25">
      <c r="A55" s="5">
        <v>45</v>
      </c>
      <c r="B55" s="11" t="s">
        <v>77</v>
      </c>
      <c r="C55" s="11" t="s">
        <v>76</v>
      </c>
      <c r="D55" s="14">
        <v>3010</v>
      </c>
      <c r="E55" s="38">
        <v>1480</v>
      </c>
      <c r="F55" s="39">
        <v>1530</v>
      </c>
      <c r="G55" s="36">
        <v>1249</v>
      </c>
      <c r="H55" s="24">
        <v>3</v>
      </c>
      <c r="I55" s="24">
        <v>20</v>
      </c>
      <c r="J55" s="24">
        <v>162</v>
      </c>
      <c r="K55" s="24">
        <v>1576</v>
      </c>
      <c r="L55" s="18">
        <v>0</v>
      </c>
      <c r="M55" s="5"/>
    </row>
    <row r="56" spans="1:13" ht="15" x14ac:dyDescent="0.25">
      <c r="A56" s="5">
        <v>46</v>
      </c>
      <c r="B56" s="11" t="s">
        <v>75</v>
      </c>
      <c r="C56" s="11" t="s">
        <v>74</v>
      </c>
      <c r="D56" s="14">
        <v>2016</v>
      </c>
      <c r="E56" s="38">
        <v>1002</v>
      </c>
      <c r="F56" s="39">
        <v>1014</v>
      </c>
      <c r="G56" s="36">
        <v>1857</v>
      </c>
      <c r="H56" s="24">
        <v>2</v>
      </c>
      <c r="I56" s="24">
        <v>2</v>
      </c>
      <c r="J56" s="24">
        <v>40</v>
      </c>
      <c r="K56" s="24">
        <v>115</v>
      </c>
      <c r="L56" s="18">
        <v>0</v>
      </c>
      <c r="M56" s="5"/>
    </row>
    <row r="57" spans="1:13" ht="15" x14ac:dyDescent="0.25">
      <c r="A57" s="5">
        <v>47</v>
      </c>
      <c r="B57" s="11" t="s">
        <v>73</v>
      </c>
      <c r="C57" s="11" t="s">
        <v>72</v>
      </c>
      <c r="D57" s="14">
        <v>25571</v>
      </c>
      <c r="E57" s="38">
        <v>12432</v>
      </c>
      <c r="F57" s="39">
        <v>13139</v>
      </c>
      <c r="G57" s="36">
        <v>3572</v>
      </c>
      <c r="H57" s="24">
        <v>164</v>
      </c>
      <c r="I57" s="24">
        <v>860</v>
      </c>
      <c r="J57" s="24">
        <v>1980</v>
      </c>
      <c r="K57" s="24">
        <v>18995</v>
      </c>
      <c r="L57" s="18">
        <v>0</v>
      </c>
      <c r="M57" s="5"/>
    </row>
    <row r="58" spans="1:13" ht="15" x14ac:dyDescent="0.25">
      <c r="A58" s="5">
        <v>48</v>
      </c>
      <c r="B58" s="11" t="s">
        <v>71</v>
      </c>
      <c r="C58" s="11" t="s">
        <v>70</v>
      </c>
      <c r="D58" s="14">
        <v>8865</v>
      </c>
      <c r="E58" s="38">
        <v>4296</v>
      </c>
      <c r="F58" s="39">
        <v>4569</v>
      </c>
      <c r="G58" s="36">
        <v>3157</v>
      </c>
      <c r="H58" s="24">
        <v>34</v>
      </c>
      <c r="I58" s="24">
        <v>154</v>
      </c>
      <c r="J58" s="24">
        <v>1576</v>
      </c>
      <c r="K58" s="24">
        <v>3944</v>
      </c>
      <c r="L58" s="18">
        <v>0</v>
      </c>
      <c r="M58" s="5"/>
    </row>
    <row r="59" spans="1:13" ht="15" x14ac:dyDescent="0.25">
      <c r="A59" s="5">
        <v>49</v>
      </c>
      <c r="B59" s="11" t="s">
        <v>69</v>
      </c>
      <c r="C59" s="11" t="s">
        <v>68</v>
      </c>
      <c r="D59" s="14">
        <v>2035</v>
      </c>
      <c r="E59" s="38">
        <v>1001</v>
      </c>
      <c r="F59" s="39">
        <v>1034</v>
      </c>
      <c r="G59" s="36">
        <v>776</v>
      </c>
      <c r="H59" s="24">
        <v>2</v>
      </c>
      <c r="I59" s="24">
        <v>16</v>
      </c>
      <c r="J59" s="24">
        <v>233</v>
      </c>
      <c r="K59" s="24">
        <v>1008</v>
      </c>
      <c r="L59" s="18">
        <v>0</v>
      </c>
      <c r="M59" s="5"/>
    </row>
    <row r="60" spans="1:13" ht="15" x14ac:dyDescent="0.25">
      <c r="A60" s="5">
        <v>50</v>
      </c>
      <c r="B60" s="11" t="s">
        <v>67</v>
      </c>
      <c r="C60" s="11" t="s">
        <v>66</v>
      </c>
      <c r="D60" s="14">
        <v>3526</v>
      </c>
      <c r="E60" s="38">
        <v>1696</v>
      </c>
      <c r="F60" s="39">
        <v>1830</v>
      </c>
      <c r="G60" s="36">
        <v>819</v>
      </c>
      <c r="H60" s="24">
        <v>39</v>
      </c>
      <c r="I60" s="25">
        <v>19</v>
      </c>
      <c r="J60" s="24">
        <v>500</v>
      </c>
      <c r="K60" s="24">
        <v>2149</v>
      </c>
      <c r="L60" s="18">
        <v>0</v>
      </c>
      <c r="M60" s="5"/>
    </row>
    <row r="61" spans="1:13" ht="15" x14ac:dyDescent="0.25">
      <c r="A61" s="5">
        <v>51</v>
      </c>
      <c r="B61" s="11" t="s">
        <v>65</v>
      </c>
      <c r="C61" s="11" t="s">
        <v>64</v>
      </c>
      <c r="D61" s="14">
        <v>17300</v>
      </c>
      <c r="E61" s="38">
        <v>8494</v>
      </c>
      <c r="F61" s="39">
        <v>8806</v>
      </c>
      <c r="G61" s="36">
        <v>5380</v>
      </c>
      <c r="H61" s="24">
        <v>99</v>
      </c>
      <c r="I61" s="24">
        <v>714</v>
      </c>
      <c r="J61" s="24">
        <v>750</v>
      </c>
      <c r="K61" s="24">
        <v>10357</v>
      </c>
      <c r="L61" s="18">
        <v>0</v>
      </c>
      <c r="M61" s="5"/>
    </row>
    <row r="62" spans="1:13" ht="15" x14ac:dyDescent="0.25">
      <c r="A62" s="5">
        <v>52</v>
      </c>
      <c r="B62" s="11" t="s">
        <v>63</v>
      </c>
      <c r="C62" s="11" t="s">
        <v>62</v>
      </c>
      <c r="D62" s="14">
        <v>789</v>
      </c>
      <c r="E62" s="38">
        <v>378</v>
      </c>
      <c r="F62" s="39">
        <v>411</v>
      </c>
      <c r="G62" s="36">
        <v>622</v>
      </c>
      <c r="H62" s="24">
        <v>0</v>
      </c>
      <c r="I62" s="24">
        <v>3</v>
      </c>
      <c r="J62" s="24">
        <v>8</v>
      </c>
      <c r="K62" s="24">
        <v>156</v>
      </c>
      <c r="L62" s="18">
        <v>0</v>
      </c>
      <c r="M62" s="5"/>
    </row>
    <row r="63" spans="1:13" ht="15" x14ac:dyDescent="0.25">
      <c r="A63" s="5">
        <v>53</v>
      </c>
      <c r="B63" s="11" t="s">
        <v>61</v>
      </c>
      <c r="C63" s="11" t="s">
        <v>60</v>
      </c>
      <c r="D63" s="14">
        <v>4772</v>
      </c>
      <c r="E63" s="38">
        <v>2332</v>
      </c>
      <c r="F63" s="39">
        <v>2440</v>
      </c>
      <c r="G63" s="36">
        <v>3617</v>
      </c>
      <c r="H63" s="24">
        <v>43</v>
      </c>
      <c r="I63" s="24">
        <v>26</v>
      </c>
      <c r="J63" s="24">
        <v>161</v>
      </c>
      <c r="K63" s="24">
        <v>925</v>
      </c>
      <c r="L63" s="18">
        <v>0</v>
      </c>
      <c r="M63" s="5"/>
    </row>
    <row r="64" spans="1:13" ht="15" x14ac:dyDescent="0.25">
      <c r="A64" s="5">
        <v>54</v>
      </c>
      <c r="B64" s="11" t="s">
        <v>59</v>
      </c>
      <c r="C64" s="11" t="s">
        <v>58</v>
      </c>
      <c r="D64" s="14">
        <v>4046</v>
      </c>
      <c r="E64" s="38">
        <v>1944</v>
      </c>
      <c r="F64" s="39">
        <v>2102</v>
      </c>
      <c r="G64" s="36">
        <v>2526</v>
      </c>
      <c r="H64" s="24">
        <v>238</v>
      </c>
      <c r="I64" s="24">
        <v>29</v>
      </c>
      <c r="J64" s="24">
        <v>32</v>
      </c>
      <c r="K64" s="24">
        <v>1221</v>
      </c>
      <c r="L64" s="18">
        <v>0</v>
      </c>
      <c r="M64" s="5"/>
    </row>
    <row r="65" spans="1:13" ht="15" x14ac:dyDescent="0.25">
      <c r="A65" s="5">
        <v>55</v>
      </c>
      <c r="B65" s="11" t="s">
        <v>57</v>
      </c>
      <c r="C65" s="11" t="s">
        <v>56</v>
      </c>
      <c r="D65" s="14">
        <v>6100</v>
      </c>
      <c r="E65" s="38">
        <v>3001</v>
      </c>
      <c r="F65" s="39">
        <v>3099</v>
      </c>
      <c r="G65" s="36">
        <v>2295</v>
      </c>
      <c r="H65" s="24">
        <v>51</v>
      </c>
      <c r="I65" s="24">
        <v>45</v>
      </c>
      <c r="J65" s="24">
        <v>899</v>
      </c>
      <c r="K65" s="24">
        <v>2810</v>
      </c>
      <c r="L65" s="18">
        <v>0</v>
      </c>
      <c r="M65" s="5"/>
    </row>
    <row r="66" spans="1:13" ht="15" x14ac:dyDescent="0.25">
      <c r="A66" s="5">
        <v>56</v>
      </c>
      <c r="B66" s="11" t="s">
        <v>55</v>
      </c>
      <c r="C66" s="11" t="s">
        <v>54</v>
      </c>
      <c r="D66" s="14">
        <v>10325</v>
      </c>
      <c r="E66" s="38">
        <v>5031</v>
      </c>
      <c r="F66" s="39">
        <v>5294</v>
      </c>
      <c r="G66" s="36">
        <v>1353</v>
      </c>
      <c r="H66" s="25">
        <v>49</v>
      </c>
      <c r="I66" s="24">
        <v>105</v>
      </c>
      <c r="J66" s="24">
        <v>1032</v>
      </c>
      <c r="K66" s="24">
        <v>7786</v>
      </c>
      <c r="L66" s="18">
        <v>0</v>
      </c>
      <c r="M66" s="5"/>
    </row>
    <row r="67" spans="1:13" ht="15" x14ac:dyDescent="0.25">
      <c r="A67" s="5">
        <v>57</v>
      </c>
      <c r="B67" s="11" t="s">
        <v>53</v>
      </c>
      <c r="C67" s="11" t="s">
        <v>52</v>
      </c>
      <c r="D67" s="14">
        <v>2767</v>
      </c>
      <c r="E67" s="38">
        <v>1392</v>
      </c>
      <c r="F67" s="39">
        <v>1375</v>
      </c>
      <c r="G67" s="36">
        <v>2455</v>
      </c>
      <c r="H67" s="24">
        <v>8</v>
      </c>
      <c r="I67" s="24">
        <v>8</v>
      </c>
      <c r="J67" s="24">
        <v>55</v>
      </c>
      <c r="K67" s="24">
        <v>241</v>
      </c>
      <c r="L67" s="18">
        <v>0</v>
      </c>
      <c r="M67" s="5"/>
    </row>
    <row r="68" spans="1:13" ht="15" x14ac:dyDescent="0.25">
      <c r="A68" s="5">
        <v>58</v>
      </c>
      <c r="B68" s="11" t="s">
        <v>51</v>
      </c>
      <c r="C68" s="11" t="s">
        <v>50</v>
      </c>
      <c r="D68" s="14">
        <v>3701</v>
      </c>
      <c r="E68" s="38">
        <v>1783</v>
      </c>
      <c r="F68" s="39">
        <v>1918</v>
      </c>
      <c r="G68" s="36">
        <v>1733</v>
      </c>
      <c r="H68" s="24">
        <v>22</v>
      </c>
      <c r="I68" s="24">
        <v>20</v>
      </c>
      <c r="J68" s="24">
        <v>155</v>
      </c>
      <c r="K68" s="24">
        <v>1771</v>
      </c>
      <c r="L68" s="18">
        <v>0</v>
      </c>
      <c r="M68" s="5"/>
    </row>
    <row r="69" spans="1:13" ht="15" x14ac:dyDescent="0.25">
      <c r="A69" s="5">
        <v>59</v>
      </c>
      <c r="B69" s="11" t="s">
        <v>49</v>
      </c>
      <c r="C69" s="11" t="s">
        <v>48</v>
      </c>
      <c r="D69" s="14">
        <v>6626</v>
      </c>
      <c r="E69" s="38">
        <v>3258</v>
      </c>
      <c r="F69" s="39">
        <v>3368</v>
      </c>
      <c r="G69" s="36">
        <v>5784</v>
      </c>
      <c r="H69" s="24">
        <v>6</v>
      </c>
      <c r="I69" s="24">
        <v>87</v>
      </c>
      <c r="J69" s="24">
        <v>220</v>
      </c>
      <c r="K69" s="24">
        <v>529</v>
      </c>
      <c r="L69" s="18">
        <v>0</v>
      </c>
      <c r="M69" s="5"/>
    </row>
    <row r="70" spans="1:13" ht="15" x14ac:dyDescent="0.25">
      <c r="A70" s="5">
        <v>60</v>
      </c>
      <c r="B70" s="11" t="s">
        <v>47</v>
      </c>
      <c r="C70" s="11" t="s">
        <v>46</v>
      </c>
      <c r="D70" s="14">
        <v>16193</v>
      </c>
      <c r="E70" s="38">
        <v>7815</v>
      </c>
      <c r="F70" s="39">
        <v>8378</v>
      </c>
      <c r="G70" s="36">
        <v>1714</v>
      </c>
      <c r="H70" s="24">
        <v>92</v>
      </c>
      <c r="I70" s="24">
        <v>341</v>
      </c>
      <c r="J70" s="24">
        <v>1104</v>
      </c>
      <c r="K70" s="24">
        <v>12942</v>
      </c>
      <c r="L70" s="18">
        <v>0</v>
      </c>
      <c r="M70" s="5"/>
    </row>
    <row r="71" spans="1:13" ht="15" x14ac:dyDescent="0.25">
      <c r="A71" s="5">
        <v>61</v>
      </c>
      <c r="B71" s="11" t="s">
        <v>45</v>
      </c>
      <c r="C71" s="11" t="s">
        <v>44</v>
      </c>
      <c r="D71" s="14">
        <v>23850</v>
      </c>
      <c r="E71" s="38">
        <v>11814</v>
      </c>
      <c r="F71" s="39">
        <v>12036</v>
      </c>
      <c r="G71" s="36">
        <v>17832</v>
      </c>
      <c r="H71" s="24">
        <v>60</v>
      </c>
      <c r="I71" s="24">
        <v>426</v>
      </c>
      <c r="J71" s="24">
        <v>1124</v>
      </c>
      <c r="K71" s="24">
        <v>4408</v>
      </c>
      <c r="L71" s="18">
        <v>0</v>
      </c>
      <c r="M71" s="5"/>
    </row>
    <row r="72" spans="1:13" ht="15" x14ac:dyDescent="0.25">
      <c r="A72" s="5">
        <v>62</v>
      </c>
      <c r="B72" s="11" t="s">
        <v>43</v>
      </c>
      <c r="C72" s="11" t="s">
        <v>42</v>
      </c>
      <c r="D72" s="14">
        <v>27676</v>
      </c>
      <c r="E72" s="38">
        <v>13644</v>
      </c>
      <c r="F72" s="39">
        <v>14032</v>
      </c>
      <c r="G72" s="36">
        <v>17348</v>
      </c>
      <c r="H72" s="24">
        <v>96</v>
      </c>
      <c r="I72" s="24">
        <v>1077</v>
      </c>
      <c r="J72" s="24">
        <v>2720</v>
      </c>
      <c r="K72" s="24">
        <v>6435</v>
      </c>
      <c r="L72" s="18">
        <v>0</v>
      </c>
      <c r="M72" s="5"/>
    </row>
    <row r="73" spans="1:13" ht="15" x14ac:dyDescent="0.25">
      <c r="A73" s="5">
        <v>63</v>
      </c>
      <c r="B73" s="11" t="s">
        <v>41</v>
      </c>
      <c r="C73" s="11" t="s">
        <v>40</v>
      </c>
      <c r="D73" s="14">
        <v>2255</v>
      </c>
      <c r="E73" s="38">
        <v>1095</v>
      </c>
      <c r="F73" s="39">
        <v>1160</v>
      </c>
      <c r="G73" s="36">
        <v>603</v>
      </c>
      <c r="H73" s="24">
        <v>8</v>
      </c>
      <c r="I73" s="24">
        <v>10</v>
      </c>
      <c r="J73" s="24">
        <v>776</v>
      </c>
      <c r="K73" s="24">
        <v>858</v>
      </c>
      <c r="L73" s="18">
        <v>0</v>
      </c>
      <c r="M73" s="5"/>
    </row>
    <row r="74" spans="1:13" ht="15" x14ac:dyDescent="0.25">
      <c r="A74" s="5">
        <v>64</v>
      </c>
      <c r="B74" s="11" t="s">
        <v>39</v>
      </c>
      <c r="C74" s="11" t="s">
        <v>38</v>
      </c>
      <c r="D74" s="14">
        <v>5068</v>
      </c>
      <c r="E74" s="38">
        <v>2418</v>
      </c>
      <c r="F74" s="39">
        <v>2650</v>
      </c>
      <c r="G74" s="36">
        <v>545</v>
      </c>
      <c r="H74" s="24">
        <v>20</v>
      </c>
      <c r="I74" s="24">
        <v>122</v>
      </c>
      <c r="J74" s="24">
        <v>282</v>
      </c>
      <c r="K74" s="24">
        <v>4099</v>
      </c>
      <c r="L74" s="18">
        <v>0</v>
      </c>
      <c r="M74" s="5"/>
    </row>
    <row r="75" spans="1:13" ht="15" x14ac:dyDescent="0.25">
      <c r="A75" s="5">
        <v>65</v>
      </c>
      <c r="B75" s="11" t="s">
        <v>37</v>
      </c>
      <c r="C75" s="11" t="s">
        <v>36</v>
      </c>
      <c r="D75" s="14">
        <v>9970</v>
      </c>
      <c r="E75" s="38">
        <v>4869</v>
      </c>
      <c r="F75" s="39">
        <v>5101</v>
      </c>
      <c r="G75" s="36">
        <v>1434</v>
      </c>
      <c r="H75" s="24">
        <v>72</v>
      </c>
      <c r="I75" s="24">
        <v>439</v>
      </c>
      <c r="J75" s="24">
        <v>1019</v>
      </c>
      <c r="K75" s="24">
        <v>7006</v>
      </c>
      <c r="L75" s="18">
        <v>0</v>
      </c>
      <c r="M75" s="5"/>
    </row>
    <row r="76" spans="1:13" ht="15" x14ac:dyDescent="0.25">
      <c r="A76" s="5">
        <v>66</v>
      </c>
      <c r="B76" s="11" t="s">
        <v>35</v>
      </c>
      <c r="C76" s="11" t="s">
        <v>34</v>
      </c>
      <c r="D76" s="14">
        <v>2932</v>
      </c>
      <c r="E76" s="38">
        <v>1406</v>
      </c>
      <c r="F76" s="39">
        <v>1526</v>
      </c>
      <c r="G76" s="36">
        <v>524</v>
      </c>
      <c r="H76" s="24">
        <v>33</v>
      </c>
      <c r="I76" s="24">
        <v>31</v>
      </c>
      <c r="J76" s="24">
        <v>216</v>
      </c>
      <c r="K76" s="24">
        <v>2128</v>
      </c>
      <c r="L76" s="18">
        <v>0</v>
      </c>
      <c r="M76" s="5"/>
    </row>
    <row r="77" spans="1:13" ht="15" x14ac:dyDescent="0.25">
      <c r="A77" s="5">
        <v>67</v>
      </c>
      <c r="B77" s="11" t="s">
        <v>33</v>
      </c>
      <c r="C77" s="11" t="s">
        <v>32</v>
      </c>
      <c r="D77" s="14">
        <v>2720</v>
      </c>
      <c r="E77" s="38">
        <v>1297</v>
      </c>
      <c r="F77" s="39">
        <v>1423</v>
      </c>
      <c r="G77" s="36">
        <v>449</v>
      </c>
      <c r="H77" s="24">
        <v>5</v>
      </c>
      <c r="I77" s="24">
        <v>36</v>
      </c>
      <c r="J77" s="24">
        <v>237</v>
      </c>
      <c r="K77" s="24">
        <v>1993</v>
      </c>
      <c r="L77" s="18">
        <v>0</v>
      </c>
      <c r="M77" s="5"/>
    </row>
    <row r="78" spans="1:13" ht="15" x14ac:dyDescent="0.2">
      <c r="A78" s="5">
        <v>68</v>
      </c>
      <c r="B78" s="11" t="s">
        <v>31</v>
      </c>
      <c r="C78" s="11" t="s">
        <v>30</v>
      </c>
      <c r="D78" s="14">
        <v>8306</v>
      </c>
      <c r="E78" s="38">
        <v>3985</v>
      </c>
      <c r="F78" s="39">
        <v>4321</v>
      </c>
      <c r="G78" s="36">
        <v>1876</v>
      </c>
      <c r="H78" s="24">
        <v>42</v>
      </c>
      <c r="I78" s="24">
        <v>255</v>
      </c>
      <c r="J78" s="24">
        <v>846</v>
      </c>
      <c r="K78" s="24">
        <v>5287</v>
      </c>
      <c r="L78" s="17">
        <v>0</v>
      </c>
      <c r="M78" s="5"/>
    </row>
    <row r="79" spans="1:13" ht="15" x14ac:dyDescent="0.2">
      <c r="A79" s="5">
        <v>69</v>
      </c>
      <c r="B79" s="11" t="s">
        <v>29</v>
      </c>
      <c r="C79" s="11" t="s">
        <v>28</v>
      </c>
      <c r="D79" s="14">
        <v>11356</v>
      </c>
      <c r="E79" s="38">
        <v>5560</v>
      </c>
      <c r="F79" s="39">
        <v>5796</v>
      </c>
      <c r="G79" s="36">
        <v>3841</v>
      </c>
      <c r="H79" s="24">
        <v>70</v>
      </c>
      <c r="I79" s="24">
        <v>430</v>
      </c>
      <c r="J79" s="24">
        <v>2088</v>
      </c>
      <c r="K79" s="24">
        <v>4927</v>
      </c>
      <c r="L79" s="17">
        <v>0</v>
      </c>
      <c r="M79" s="5"/>
    </row>
    <row r="80" spans="1:13" ht="15" x14ac:dyDescent="0.25">
      <c r="A80" s="5">
        <v>70</v>
      </c>
      <c r="B80" s="11" t="s">
        <v>27</v>
      </c>
      <c r="C80" s="11" t="s">
        <v>26</v>
      </c>
      <c r="D80" s="14">
        <v>7369</v>
      </c>
      <c r="E80" s="38">
        <v>3644</v>
      </c>
      <c r="F80" s="39">
        <v>3725</v>
      </c>
      <c r="G80" s="36">
        <v>4154</v>
      </c>
      <c r="H80" s="24">
        <v>26</v>
      </c>
      <c r="I80" s="24">
        <v>281</v>
      </c>
      <c r="J80" s="24">
        <v>553</v>
      </c>
      <c r="K80" s="24">
        <v>2355</v>
      </c>
      <c r="L80" s="18">
        <v>0</v>
      </c>
      <c r="M80" s="5"/>
    </row>
    <row r="81" spans="1:13" ht="15" x14ac:dyDescent="0.25">
      <c r="A81" s="5">
        <v>71</v>
      </c>
      <c r="B81" s="11" t="s">
        <v>25</v>
      </c>
      <c r="C81" s="11" t="s">
        <v>24</v>
      </c>
      <c r="D81" s="14">
        <v>16925</v>
      </c>
      <c r="E81" s="38">
        <v>8346</v>
      </c>
      <c r="F81" s="39">
        <v>8579</v>
      </c>
      <c r="G81" s="36">
        <v>10718</v>
      </c>
      <c r="H81" s="24">
        <v>51</v>
      </c>
      <c r="I81" s="24">
        <v>288</v>
      </c>
      <c r="J81" s="24">
        <v>683</v>
      </c>
      <c r="K81" s="24">
        <v>5185</v>
      </c>
      <c r="L81" s="18">
        <v>0</v>
      </c>
      <c r="M81" s="5"/>
    </row>
    <row r="82" spans="1:13" ht="15" x14ac:dyDescent="0.25">
      <c r="A82" s="5">
        <v>72</v>
      </c>
      <c r="B82" s="11" t="s">
        <v>23</v>
      </c>
      <c r="C82" s="11" t="s">
        <v>22</v>
      </c>
      <c r="D82" s="14">
        <v>4016</v>
      </c>
      <c r="E82" s="38">
        <v>1942</v>
      </c>
      <c r="F82" s="39">
        <v>2074</v>
      </c>
      <c r="G82" s="36">
        <v>1746</v>
      </c>
      <c r="H82" s="24">
        <v>4</v>
      </c>
      <c r="I82" s="24">
        <v>23</v>
      </c>
      <c r="J82" s="24">
        <v>48</v>
      </c>
      <c r="K82" s="24">
        <v>2195</v>
      </c>
      <c r="L82" s="18">
        <v>0</v>
      </c>
      <c r="M82" s="5"/>
    </row>
    <row r="83" spans="1:13" ht="15" x14ac:dyDescent="0.25">
      <c r="A83" s="5">
        <v>73</v>
      </c>
      <c r="B83" s="11" t="s">
        <v>21</v>
      </c>
      <c r="C83" s="11" t="s">
        <v>20</v>
      </c>
      <c r="D83" s="14">
        <v>4059</v>
      </c>
      <c r="E83" s="38">
        <v>1968</v>
      </c>
      <c r="F83" s="39">
        <v>2091</v>
      </c>
      <c r="G83" s="36">
        <v>3764</v>
      </c>
      <c r="H83" s="24">
        <v>7</v>
      </c>
      <c r="I83" s="24">
        <v>15</v>
      </c>
      <c r="J83" s="24">
        <v>32</v>
      </c>
      <c r="K83" s="24">
        <v>241</v>
      </c>
      <c r="L83" s="18">
        <v>0</v>
      </c>
      <c r="M83" s="5"/>
    </row>
    <row r="84" spans="1:13" ht="15" x14ac:dyDescent="0.25">
      <c r="A84" s="5">
        <v>74</v>
      </c>
      <c r="B84" s="11" t="s">
        <v>19</v>
      </c>
      <c r="C84" s="11" t="s">
        <v>18</v>
      </c>
      <c r="D84" s="14">
        <v>5187</v>
      </c>
      <c r="E84" s="38">
        <v>2515</v>
      </c>
      <c r="F84" s="39">
        <v>2672</v>
      </c>
      <c r="G84" s="36">
        <v>1174</v>
      </c>
      <c r="H84" s="24">
        <v>66</v>
      </c>
      <c r="I84" s="24">
        <v>61</v>
      </c>
      <c r="J84" s="24">
        <v>423</v>
      </c>
      <c r="K84" s="24">
        <v>3463</v>
      </c>
      <c r="L84" s="18">
        <v>0</v>
      </c>
      <c r="M84" s="5"/>
    </row>
    <row r="85" spans="1:13" ht="15" x14ac:dyDescent="0.25">
      <c r="A85" s="5">
        <v>75</v>
      </c>
      <c r="B85" s="11" t="s">
        <v>17</v>
      </c>
      <c r="C85" s="11" t="s">
        <v>16</v>
      </c>
      <c r="D85" s="14">
        <v>7537</v>
      </c>
      <c r="E85" s="38">
        <v>3628</v>
      </c>
      <c r="F85" s="39">
        <v>3909</v>
      </c>
      <c r="G85" s="36">
        <v>956</v>
      </c>
      <c r="H85" s="24">
        <v>63</v>
      </c>
      <c r="I85" s="24">
        <v>188</v>
      </c>
      <c r="J85" s="24">
        <v>412</v>
      </c>
      <c r="K85" s="24">
        <v>5918</v>
      </c>
      <c r="L85" s="18">
        <v>0</v>
      </c>
      <c r="M85" s="8"/>
    </row>
    <row r="86" spans="1:13" ht="15" x14ac:dyDescent="0.2">
      <c r="A86" s="5">
        <v>76</v>
      </c>
      <c r="B86" s="11" t="s">
        <v>15</v>
      </c>
      <c r="C86" s="11" t="s">
        <v>14</v>
      </c>
      <c r="D86" s="14">
        <v>17720</v>
      </c>
      <c r="E86" s="38">
        <v>8649</v>
      </c>
      <c r="F86" s="39">
        <v>9071</v>
      </c>
      <c r="G86" s="36">
        <v>7499</v>
      </c>
      <c r="H86" s="24">
        <v>299</v>
      </c>
      <c r="I86" s="24">
        <v>337</v>
      </c>
      <c r="J86" s="24">
        <v>1519</v>
      </c>
      <c r="K86" s="24">
        <v>8066</v>
      </c>
      <c r="L86" s="17">
        <v>0</v>
      </c>
      <c r="M86" s="5"/>
    </row>
    <row r="87" spans="1:13" ht="15" x14ac:dyDescent="0.25">
      <c r="A87" s="5">
        <v>77</v>
      </c>
      <c r="B87" s="11" t="s">
        <v>13</v>
      </c>
      <c r="C87" s="11" t="s">
        <v>12</v>
      </c>
      <c r="D87" s="14">
        <v>14151</v>
      </c>
      <c r="E87" s="38">
        <v>6938</v>
      </c>
      <c r="F87" s="39">
        <v>7213</v>
      </c>
      <c r="G87" s="36">
        <v>1808</v>
      </c>
      <c r="H87" s="24">
        <v>94</v>
      </c>
      <c r="I87" s="24">
        <v>923</v>
      </c>
      <c r="J87" s="24">
        <v>1184</v>
      </c>
      <c r="K87" s="24">
        <v>10142</v>
      </c>
      <c r="L87" s="18">
        <v>0</v>
      </c>
      <c r="M87" s="5"/>
    </row>
    <row r="88" spans="1:13" ht="15" x14ac:dyDescent="0.25">
      <c r="A88" s="5">
        <v>78</v>
      </c>
      <c r="B88" s="11" t="s">
        <v>11</v>
      </c>
      <c r="C88" s="11" t="s">
        <v>10</v>
      </c>
      <c r="D88" s="14">
        <v>20679</v>
      </c>
      <c r="E88" s="38">
        <v>10679</v>
      </c>
      <c r="F88" s="39">
        <v>10000</v>
      </c>
      <c r="G88" s="36">
        <v>4702</v>
      </c>
      <c r="H88" s="24">
        <v>206</v>
      </c>
      <c r="I88" s="24">
        <v>526</v>
      </c>
      <c r="J88" s="24">
        <v>1203</v>
      </c>
      <c r="K88" s="24">
        <v>14001</v>
      </c>
      <c r="L88" s="18">
        <v>41</v>
      </c>
      <c r="M88" s="5"/>
    </row>
    <row r="89" spans="1:13" ht="15" x14ac:dyDescent="0.25">
      <c r="A89" s="5">
        <v>79</v>
      </c>
      <c r="B89" s="11" t="s">
        <v>9</v>
      </c>
      <c r="C89" s="11" t="s">
        <v>193</v>
      </c>
      <c r="D89" s="14">
        <v>211</v>
      </c>
      <c r="E89" s="38">
        <v>105</v>
      </c>
      <c r="F89" s="39">
        <v>106</v>
      </c>
      <c r="G89" s="36">
        <v>98</v>
      </c>
      <c r="H89" s="24">
        <v>1</v>
      </c>
      <c r="I89" s="24">
        <v>2</v>
      </c>
      <c r="J89" s="24">
        <v>22</v>
      </c>
      <c r="K89" s="24">
        <v>88</v>
      </c>
      <c r="L89" s="18">
        <v>0</v>
      </c>
      <c r="M89" s="5"/>
    </row>
    <row r="90" spans="1:13" ht="15" x14ac:dyDescent="0.25">
      <c r="A90" s="5">
        <v>80</v>
      </c>
      <c r="B90" s="11" t="s">
        <v>8</v>
      </c>
      <c r="C90" s="11" t="s">
        <v>191</v>
      </c>
      <c r="D90" s="14">
        <v>626</v>
      </c>
      <c r="E90" s="38">
        <v>83</v>
      </c>
      <c r="F90" s="39">
        <v>543</v>
      </c>
      <c r="G90" s="36">
        <v>443</v>
      </c>
      <c r="H90" s="24">
        <v>1</v>
      </c>
      <c r="I90" s="24">
        <v>0</v>
      </c>
      <c r="J90" s="24">
        <v>17</v>
      </c>
      <c r="K90" s="24">
        <v>165</v>
      </c>
      <c r="L90" s="18">
        <v>0</v>
      </c>
      <c r="M90" s="5"/>
    </row>
    <row r="91" spans="1:13" ht="15" x14ac:dyDescent="0.25">
      <c r="A91" s="5">
        <v>81</v>
      </c>
      <c r="B91" s="11" t="s">
        <v>7</v>
      </c>
      <c r="C91" s="11" t="s">
        <v>187</v>
      </c>
      <c r="D91" s="14">
        <v>657</v>
      </c>
      <c r="E91" s="38">
        <v>26</v>
      </c>
      <c r="F91" s="39">
        <v>631</v>
      </c>
      <c r="G91" s="36">
        <v>494</v>
      </c>
      <c r="H91" s="24">
        <v>0</v>
      </c>
      <c r="I91" s="24">
        <v>2</v>
      </c>
      <c r="J91" s="24">
        <v>13</v>
      </c>
      <c r="K91" s="24">
        <v>148</v>
      </c>
      <c r="L91" s="18">
        <v>0</v>
      </c>
      <c r="M91" s="5"/>
    </row>
    <row r="92" spans="1:13" ht="15" x14ac:dyDescent="0.25">
      <c r="A92" s="5">
        <v>82</v>
      </c>
      <c r="B92" s="11" t="s">
        <v>6</v>
      </c>
      <c r="C92" s="11" t="s">
        <v>5</v>
      </c>
      <c r="D92" s="14">
        <v>229</v>
      </c>
      <c r="E92" s="38">
        <v>144</v>
      </c>
      <c r="F92" s="39">
        <v>85</v>
      </c>
      <c r="G92" s="36">
        <v>34</v>
      </c>
      <c r="H92" s="24">
        <v>0</v>
      </c>
      <c r="I92" s="24">
        <v>11</v>
      </c>
      <c r="J92" s="24">
        <v>15</v>
      </c>
      <c r="K92" s="24">
        <v>168</v>
      </c>
      <c r="L92" s="18">
        <v>1</v>
      </c>
      <c r="M92" s="5"/>
    </row>
    <row r="93" spans="1:13" ht="15" x14ac:dyDescent="0.25">
      <c r="A93" s="5">
        <v>83</v>
      </c>
      <c r="B93" s="11" t="s">
        <v>4</v>
      </c>
      <c r="C93" s="11" t="s">
        <v>3</v>
      </c>
      <c r="D93" s="14">
        <v>264</v>
      </c>
      <c r="E93" s="38">
        <v>135</v>
      </c>
      <c r="F93" s="39">
        <v>129</v>
      </c>
      <c r="G93" s="36">
        <v>33</v>
      </c>
      <c r="H93" s="24">
        <v>1</v>
      </c>
      <c r="I93" s="25">
        <v>44</v>
      </c>
      <c r="J93" s="25">
        <v>17</v>
      </c>
      <c r="K93" s="24">
        <v>169</v>
      </c>
      <c r="L93" s="18">
        <v>0</v>
      </c>
      <c r="M93" s="5"/>
    </row>
    <row r="94" spans="1:13" ht="14.25" x14ac:dyDescent="0.2">
      <c r="B94" s="46" t="s">
        <v>2</v>
      </c>
      <c r="C94" s="46"/>
      <c r="D94" s="12">
        <f t="shared" ref="D94:L94" si="0">SUM(D7:D93)</f>
        <v>766315</v>
      </c>
      <c r="E94" s="40">
        <f t="shared" si="0"/>
        <v>374208</v>
      </c>
      <c r="F94" s="41">
        <f t="shared" si="0"/>
        <v>392107</v>
      </c>
      <c r="G94" s="26">
        <f t="shared" si="0"/>
        <v>283321</v>
      </c>
      <c r="H94" s="27">
        <f t="shared" si="0"/>
        <v>4736</v>
      </c>
      <c r="I94" s="27">
        <f t="shared" si="0"/>
        <v>17218</v>
      </c>
      <c r="J94" s="27">
        <f t="shared" si="0"/>
        <v>70444</v>
      </c>
      <c r="K94" s="27">
        <f t="shared" si="0"/>
        <v>390546</v>
      </c>
      <c r="L94" s="35">
        <f t="shared" si="0"/>
        <v>50</v>
      </c>
      <c r="M94" s="8"/>
    </row>
    <row r="95" spans="1:13" ht="14.25" x14ac:dyDescent="0.2">
      <c r="B95" s="46" t="s">
        <v>1</v>
      </c>
      <c r="C95" s="46"/>
      <c r="D95" s="13"/>
      <c r="E95" s="42">
        <f t="shared" ref="E95:F95" si="1">E94/$D94</f>
        <v>0.48832138219922616</v>
      </c>
      <c r="F95" s="43">
        <f t="shared" si="1"/>
        <v>0.51167861780077384</v>
      </c>
      <c r="G95" s="21">
        <f t="shared" ref="G95:L95" si="2">G94/$D94</f>
        <v>0.36971871880362517</v>
      </c>
      <c r="H95" s="28">
        <f t="shared" si="2"/>
        <v>6.1802261472110034E-3</v>
      </c>
      <c r="I95" s="28">
        <f t="shared" si="2"/>
        <v>2.2468567103606219E-2</v>
      </c>
      <c r="J95" s="28">
        <f t="shared" si="2"/>
        <v>9.1925644154166361E-2</v>
      </c>
      <c r="K95" s="28">
        <f t="shared" si="2"/>
        <v>0.50964159647142493</v>
      </c>
      <c r="L95" s="20">
        <f t="shared" si="2"/>
        <v>6.5247319966332381E-5</v>
      </c>
      <c r="M95" s="10"/>
    </row>
    <row r="96" spans="1:13" ht="15" x14ac:dyDescent="0.25">
      <c r="B96" s="2" t="s">
        <v>0</v>
      </c>
      <c r="C96" s="1"/>
      <c r="D96" s="1"/>
      <c r="E96" s="23"/>
      <c r="F96" s="23"/>
      <c r="G96" s="33"/>
      <c r="H96" s="23"/>
      <c r="I96" s="23"/>
      <c r="J96" s="23"/>
      <c r="K96" s="23"/>
      <c r="L96" s="23"/>
      <c r="M96" s="33"/>
    </row>
    <row r="97" spans="5:9" x14ac:dyDescent="0.2">
      <c r="E97" s="29"/>
      <c r="H97" s="31"/>
    </row>
    <row r="98" spans="5:9" x14ac:dyDescent="0.2">
      <c r="E98" s="29"/>
      <c r="H98" s="31"/>
      <c r="I98" s="31"/>
    </row>
    <row r="99" spans="5:9" x14ac:dyDescent="0.2">
      <c r="F99" s="31"/>
      <c r="H99" s="31"/>
      <c r="I99" s="29"/>
    </row>
    <row r="100" spans="5:9" x14ac:dyDescent="0.2">
      <c r="F100" s="29"/>
    </row>
  </sheetData>
  <mergeCells count="7">
    <mergeCell ref="G5:L5"/>
    <mergeCell ref="B94:C94"/>
    <mergeCell ref="B95:C95"/>
    <mergeCell ref="B5:B6"/>
    <mergeCell ref="C5:C6"/>
    <mergeCell ref="D5:D6"/>
    <mergeCell ref="E5:F5"/>
  </mergeCells>
  <pageMargins left="0.17" right="0.17" top="0.2" bottom="0.4" header="0.5" footer="0.17"/>
  <pageSetup scale="79" fitToHeight="23" orientation="landscape" r:id="rId1"/>
  <headerFooter alignWithMargins="0">
    <oddFooter>&amp;LSouth Carolina Department of Education
Office of Research and Data Analysis/LW&amp;RPage &amp;P
10/2/2017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District by Gender &amp; Race </vt:lpstr>
      <vt:lpstr>'District by Gender &amp; Race 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Byrd, Laura</dc:creator>
  <cp:lastModifiedBy>Woodard, Lisa</cp:lastModifiedBy>
  <cp:lastPrinted>2017-10-02T18:19:40Z</cp:lastPrinted>
  <dcterms:created xsi:type="dcterms:W3CDTF">2014-01-06T17:46:39Z</dcterms:created>
  <dcterms:modified xsi:type="dcterms:W3CDTF">2017-10-02T22:08:38Z</dcterms:modified>
</cp:coreProperties>
</file>