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gauta\Downloads\"/>
    </mc:Choice>
  </mc:AlternateContent>
  <xr:revisionPtr revIDLastSave="0" documentId="13_ncr:1_{038446F6-D03D-483B-927C-6B9635814B74}" xr6:coauthVersionLast="47" xr6:coauthVersionMax="47" xr10:uidLastSave="{00000000-0000-0000-0000-000000000000}"/>
  <bookViews>
    <workbookView xWindow="-110" yWindow="-110" windowWidth="19420" windowHeight="11500" activeTab="2" xr2:uid="{F8420BDF-C08E-4FBB-891B-F574F63AC6D0}"/>
  </bookViews>
  <sheets>
    <sheet name="BlinkIT Grocery Data" sheetId="1" r:id="rId1"/>
    <sheet name="Sheets Design" sheetId="2" r:id="rId2"/>
    <sheet name="Dashboard" sheetId="3" r:id="rId3"/>
  </sheets>
  <definedNames>
    <definedName name="_xlchart.v2.0" hidden="1">'Sheets Design'!$D$85:$D$87</definedName>
    <definedName name="_xlchart.v2.1" hidden="1">'Sheets Design'!$E$84</definedName>
    <definedName name="_xlchart.v2.2" hidden="1">'Sheets Design'!$E$85:$E$87</definedName>
    <definedName name="_xlchart.v2.3" hidden="1">'Sheets Design'!$D$85:$D$87</definedName>
    <definedName name="_xlchart.v2.4" hidden="1">'Sheets Design'!$E$84</definedName>
    <definedName name="_xlchart.v2.5" hidden="1">'Sheets Design'!$E$85:$E$87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7" i="2" l="1"/>
  <c r="D86" i="2"/>
  <c r="D85" i="2"/>
  <c r="E87" i="2"/>
  <c r="E86" i="2"/>
  <c r="E85" i="2"/>
  <c r="D7" i="2"/>
  <c r="C7" i="2"/>
  <c r="A7" i="2"/>
  <c r="B7" i="2"/>
</calcChain>
</file>

<file path=xl/sharedStrings.xml><?xml version="1.0" encoding="utf-8"?>
<sst xmlns="http://schemas.openxmlformats.org/spreadsheetml/2006/main" count="59751" uniqueCount="1631">
  <si>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</si>
  <si>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</si>
  <si>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</si>
  <si>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</si>
  <si>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</si>
  <si>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</si>
  <si>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</si>
  <si>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</si>
  <si>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</si>
  <si>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</si>
  <si>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</si>
  <si>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</si>
  <si>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</si>
  <si>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</si>
  <si>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</si>
  <si>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</si>
  <si>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</si>
  <si>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</si>
  <si>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</si>
  <si>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</si>
  <si>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</si>
  <si>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</si>
  <si>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</si>
  <si>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</si>
  <si>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</si>
  <si>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</si>
  <si>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</si>
  <si>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</si>
  <si>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</si>
  <si>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</si>
  <si>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</si>
  <si>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</si>
  <si>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</si>
  <si>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</si>
  <si>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</si>
  <si>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</si>
  <si>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</si>
  <si>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</si>
  <si>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</si>
  <si>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</si>
  <si>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</si>
  <si>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</si>
  <si>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</si>
  <si>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</si>
  <si>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</si>
  <si>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</si>
  <si>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</si>
  <si>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</si>
  <si>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</si>
  <si>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</si>
  <si>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</si>
  <si>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</si>
  <si>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</si>
  <si>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</si>
  <si>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</si>
  <si>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</si>
  <si>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</si>
  <si>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</si>
  <si>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</si>
  <si>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</si>
  <si>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</si>
  <si>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</si>
  <si>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</si>
  <si>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</si>
  <si>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</si>
  <si>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</si>
  <si>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</si>
  <si>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</si>
  <si>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</si>
  <si>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</si>
  <si>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</si>
  <si>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</si>
  <si>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</si>
  <si>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</si>
  <si>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</si>
  <si>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</si>
  <si>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</si>
  <si>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</si>
  <si>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</si>
  <si>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</si>
  <si>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</si>
  <si>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</si>
  <si>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</si>
  <si>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</si>
  <si>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</si>
  <si>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</si>
  <si>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</si>
  <si>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</si>
  <si>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</si>
  <si>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</si>
  <si>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</si>
  <si>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</si>
  <si>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</si>
  <si>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</si>
  <si>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</si>
  <si>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</si>
  <si>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</si>
  <si>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</si>
  <si>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</si>
  <si>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</si>
  <si>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</si>
  <si>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</si>
  <si>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</si>
  <si>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</si>
  <si>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</si>
  <si>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</si>
  <si>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</si>
  <si>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</si>
  <si>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</si>
  <si>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</si>
  <si>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</si>
  <si>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</si>
  <si>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</si>
  <si>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</si>
  <si>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</si>
  <si>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</si>
  <si>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</si>
  <si>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</si>
  <si>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</si>
  <si>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</si>
  <si>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</si>
  <si>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</si>
  <si>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</si>
  <si>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</si>
  <si>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</si>
  <si>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</si>
  <si>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</si>
  <si>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</si>
  <si>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</si>
  <si>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</si>
  <si>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</si>
  <si>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</si>
  <si>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</si>
  <si>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</si>
  <si>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</si>
  <si>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</si>
  <si>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</si>
  <si>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</si>
  <si>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</si>
  <si>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</si>
  <si>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</si>
  <si>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</si>
  <si>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</si>
  <si>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</si>
  <si>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</si>
  <si>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</si>
  <si>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</si>
  <si>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</si>
  <si>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</si>
  <si>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</si>
  <si>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</si>
  <si>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</si>
  <si>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</si>
  <si>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</si>
  <si>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</si>
  <si>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</si>
  <si>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</si>
  <si>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</si>
  <si>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</si>
  <si>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</si>
  <si>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</si>
  <si>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</si>
  <si>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</si>
  <si>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</si>
  <si>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</si>
  <si>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</si>
  <si>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</si>
  <si>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</si>
  <si>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</si>
  <si>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</si>
  <si>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</si>
  <si>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</si>
  <si>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</si>
  <si>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</si>
  <si>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</si>
  <si>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</si>
  <si>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</si>
  <si>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</si>
  <si>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</si>
  <si>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</si>
  <si>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</si>
  <si>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</si>
  <si>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</si>
  <si>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</si>
  <si>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</si>
  <si>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</si>
  <si>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</si>
  <si>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</si>
  <si>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</si>
  <si>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</si>
  <si>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</si>
  <si>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</si>
  <si>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</si>
  <si>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</si>
  <si>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</si>
  <si>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</si>
  <si>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</si>
  <si>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</si>
  <si>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</si>
  <si>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</si>
  <si>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</si>
  <si>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</si>
  <si>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</si>
  <si>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</si>
  <si>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</si>
  <si>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</si>
  <si>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</si>
  <si>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</si>
  <si>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</si>
  <si>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</si>
  <si>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</si>
  <si>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</si>
  <si>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</si>
  <si>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</si>
  <si>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</si>
  <si>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</si>
  <si>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</si>
  <si>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</si>
  <si>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</si>
  <si>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</si>
  <si>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</si>
  <si>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</si>
  <si>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</si>
  <si>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</si>
  <si>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</si>
  <si>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</si>
  <si>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</si>
  <si>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</si>
  <si>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</si>
  <si>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</si>
  <si>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</si>
  <si>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</si>
  <si>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</si>
  <si>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</si>
  <si>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</si>
  <si>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</si>
  <si>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</si>
  <si>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</si>
  <si>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</si>
  <si>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</si>
  <si>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</si>
  <si>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</si>
  <si>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</si>
  <si>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</si>
  <si>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</si>
  <si>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</si>
  <si>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</si>
  <si>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</si>
  <si>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</si>
  <si>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</si>
  <si>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</si>
  <si>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</si>
  <si>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</si>
  <si>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</si>
  <si>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</si>
  <si>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</si>
  <si>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</si>
  <si>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</si>
  <si>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</si>
  <si>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</si>
  <si>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</si>
  <si>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</si>
  <si>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</si>
  <si>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</si>
  <si>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</si>
  <si>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</si>
  <si>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</si>
  <si>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</si>
  <si>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</si>
  <si>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</si>
  <si>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</si>
  <si>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</si>
  <si>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</si>
  <si>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</si>
  <si>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</si>
  <si>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</si>
  <si>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</si>
  <si>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</si>
  <si>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</si>
  <si>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</si>
  <si>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</si>
  <si>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</si>
  <si>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</si>
  <si>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</si>
  <si>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</si>
  <si>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</si>
  <si>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</si>
  <si>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</si>
  <si>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</si>
  <si>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</si>
  <si>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</si>
  <si>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</si>
  <si>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</si>
  <si>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</si>
  <si>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</si>
  <si>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</si>
  <si>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</si>
  <si>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</si>
  <si>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</si>
  <si>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</si>
  <si>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</si>
  <si>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</si>
  <si>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</si>
  <si>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</si>
  <si>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</si>
  <si>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</si>
  <si>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</si>
  <si>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</si>
  <si>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</si>
  <si>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</si>
  <si>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</si>
  <si>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</si>
  <si>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</si>
  <si>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</si>
  <si>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</si>
  <si>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</si>
  <si>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</si>
  <si>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</si>
  <si>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</si>
  <si>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</si>
  <si>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</si>
  <si>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</si>
  <si>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</si>
  <si>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</si>
  <si>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</si>
  <si>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</si>
  <si>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</si>
  <si>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</si>
  <si>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</si>
  <si>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</si>
  <si>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</si>
  <si>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</si>
  <si>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</si>
  <si>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</si>
  <si>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</si>
  <si>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</si>
  <si>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</si>
  <si>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</si>
  <si>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</si>
  <si>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</si>
  <si>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</si>
  <si>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</si>
  <si>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</si>
  <si>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</si>
  <si>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</si>
  <si>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</si>
  <si>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</si>
  <si>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</si>
  <si>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</si>
  <si>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</si>
  <si>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</si>
  <si>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</si>
  <si>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</si>
  <si>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</si>
  <si>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</si>
  <si>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</si>
  <si>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</si>
  <si>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</si>
  <si>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</si>
  <si>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</si>
  <si>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</si>
  <si>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</si>
  <si>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</si>
  <si>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</si>
  <si>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</si>
  <si>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</si>
  <si>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</si>
  <si>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</si>
  <si>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</si>
  <si>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</si>
  <si>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</si>
  <si>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</si>
  <si>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</si>
  <si>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</si>
  <si>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</si>
  <si>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</si>
  <si>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</si>
  <si>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</si>
  <si>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</si>
  <si>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</si>
  <si>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</si>
  <si>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</si>
  <si>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</si>
  <si>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</si>
  <si>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</si>
  <si>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</si>
  <si>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</si>
  <si>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</si>
  <si>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</si>
  <si>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</si>
  <si>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</si>
  <si>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</si>
  <si>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</si>
  <si>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</si>
  <si>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</si>
  <si>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</si>
  <si>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</si>
  <si>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</si>
  <si>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</si>
  <si>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</si>
  <si>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</si>
  <si>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</si>
  <si>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</si>
  <si>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</si>
  <si>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</si>
  <si>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</si>
  <si>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</si>
  <si>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</si>
  <si>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</si>
  <si>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</si>
  <si>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</si>
  <si>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</si>
  <si>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</si>
  <si>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</si>
  <si>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</si>
  <si>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</si>
  <si>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</si>
  <si>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</si>
  <si>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</si>
  <si>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</si>
  <si>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</si>
  <si>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</si>
  <si>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</si>
  <si>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</si>
  <si>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</si>
  <si>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</si>
  <si>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</si>
  <si>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</si>
  <si>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</si>
  <si>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</si>
  <si>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</si>
  <si>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</si>
  <si>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</si>
  <si>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</si>
  <si>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</si>
  <si>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</si>
  <si>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</si>
  <si>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</si>
  <si>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</si>
  <si>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</si>
  <si>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</si>
  <si>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</si>
  <si>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</si>
  <si>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</si>
  <si>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</si>
  <si>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</si>
  <si>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</si>
  <si>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</si>
  <si>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</si>
  <si>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</si>
  <si>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</si>
  <si>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</si>
  <si>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</si>
  <si>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</si>
  <si>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</si>
  <si>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</si>
  <si>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</si>
  <si>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</si>
  <si>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</si>
  <si>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</si>
  <si>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</si>
  <si>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</si>
  <si>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</si>
  <si>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</si>
  <si>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</si>
  <si>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</si>
  <si>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</si>
  <si>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</si>
  <si>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</si>
  <si>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</si>
  <si>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</si>
  <si>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</si>
  <si>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</si>
  <si>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</si>
  <si>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</si>
  <si>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</si>
  <si>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</si>
  <si>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</si>
  <si>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</si>
  <si>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</si>
  <si>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</si>
  <si>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</si>
  <si>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</si>
  <si>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</si>
  <si>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</si>
  <si>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</si>
  <si>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</si>
  <si>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</si>
  <si>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</si>
  <si>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</si>
  <si>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</si>
  <si>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</si>
  <si>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</si>
  <si>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</si>
  <si>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</si>
  <si>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</si>
  <si>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</si>
  <si>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</si>
  <si>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</si>
  <si>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</si>
  <si>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</si>
  <si>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</si>
  <si>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</si>
  <si>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</si>
  <si>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</si>
  <si>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</si>
  <si>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</si>
  <si>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</si>
  <si>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</si>
  <si>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</si>
  <si>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</si>
  <si>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</si>
  <si>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</si>
  <si>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</si>
  <si>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</si>
  <si>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</si>
  <si>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</si>
  <si>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</si>
  <si>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</si>
  <si>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</si>
  <si>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</si>
  <si>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</si>
  <si>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</si>
  <si>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</si>
  <si>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</si>
  <si>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</si>
  <si>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</si>
  <si>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</si>
  <si>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</si>
  <si>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</si>
  <si>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</si>
  <si>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</si>
  <si>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</si>
  <si>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</si>
  <si>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</si>
  <si>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</si>
  <si>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</si>
  <si>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</si>
  <si>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</si>
  <si>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</si>
  <si>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</si>
  <si>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</si>
  <si>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</si>
  <si>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</si>
  <si>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</si>
  <si>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</si>
  <si>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</si>
  <si>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</si>
  <si>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</si>
  <si>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</si>
  <si>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</si>
  <si>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</si>
  <si>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</si>
  <si>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</si>
  <si>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</si>
  <si>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</si>
  <si>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</si>
  <si>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</si>
  <si>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</si>
  <si>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</si>
  <si>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</si>
  <si>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</si>
  <si>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</si>
  <si>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</si>
  <si>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</si>
  <si>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</si>
  <si>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</si>
  <si>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</si>
  <si>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</si>
  <si>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</si>
  <si>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</si>
  <si>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</si>
  <si>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</si>
  <si>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</si>
  <si>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</si>
  <si>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</si>
  <si>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</si>
  <si>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</si>
  <si>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</si>
  <si>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</si>
  <si>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</si>
  <si>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</si>
  <si>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</si>
  <si>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</si>
  <si>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</si>
  <si>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</si>
  <si>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</si>
  <si>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</si>
  <si>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</si>
  <si>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</si>
  <si>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</si>
  <si>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</si>
  <si>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</si>
  <si>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</si>
  <si>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</si>
  <si>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</si>
  <si>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</si>
  <si>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</si>
  <si>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</si>
  <si>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</si>
  <si>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</si>
  <si>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</si>
  <si>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</si>
  <si>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</si>
  <si>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</si>
  <si>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</si>
  <si>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</si>
  <si>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</si>
  <si>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</si>
  <si>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</si>
  <si>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</si>
  <si>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</si>
  <si>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</si>
  <si>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</si>
  <si>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</si>
  <si>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</si>
  <si>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</si>
  <si>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</si>
  <si>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</si>
  <si>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</si>
  <si>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</si>
  <si>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</si>
  <si>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</si>
  <si>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</si>
  <si>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</si>
  <si>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</si>
  <si>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</si>
  <si>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</si>
  <si>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</si>
  <si>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</si>
  <si>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</si>
  <si>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</si>
  <si>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</si>
  <si>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</si>
  <si>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</si>
  <si>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</si>
  <si>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</si>
  <si>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</si>
  <si>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</si>
  <si>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</si>
  <si>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</si>
  <si>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</si>
  <si>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</si>
  <si>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</si>
  <si>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</si>
  <si>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</si>
  <si>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</si>
  <si>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</si>
  <si>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</si>
  <si>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</si>
  <si>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</si>
  <si>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</si>
  <si>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</si>
  <si>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</si>
  <si>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</si>
  <si>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</si>
  <si>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</si>
  <si>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</si>
  <si>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</si>
  <si>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</si>
  <si>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</si>
  <si>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</si>
  <si>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</si>
  <si>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</si>
  <si>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</si>
  <si>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</si>
  <si>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</si>
  <si>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</si>
  <si>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</si>
  <si>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</si>
  <si>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</si>
  <si>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</si>
  <si>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</si>
  <si>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</si>
  <si>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</si>
  <si>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</si>
  <si>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</si>
  <si>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</si>
  <si>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</si>
  <si>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</si>
  <si>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</si>
  <si>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</si>
  <si>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</si>
  <si>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</si>
  <si>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</si>
  <si>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</si>
  <si>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</si>
  <si>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</si>
  <si>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</si>
  <si>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</si>
  <si>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</si>
  <si>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</si>
  <si>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</si>
  <si>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</si>
  <si>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</si>
  <si>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</si>
  <si>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</si>
  <si>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</si>
  <si>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</si>
  <si>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</si>
  <si>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</si>
  <si>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</si>
  <si>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</si>
  <si>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</si>
  <si>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</si>
  <si>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</si>
  <si>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</si>
  <si>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</si>
  <si>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</si>
  <si>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</si>
  <si>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</si>
  <si>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</si>
  <si>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</si>
  <si>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</si>
  <si>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</si>
  <si>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</si>
  <si>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</si>
  <si>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</si>
  <si>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</si>
  <si>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</si>
  <si>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</si>
  <si>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</si>
  <si>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</si>
  <si>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</si>
  <si>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</si>
  <si>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</si>
  <si>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</si>
  <si>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</si>
  <si>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</si>
  <si>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</si>
  <si>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</si>
  <si>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</si>
  <si>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</si>
  <si>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</si>
  <si>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</si>
  <si>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</si>
  <si>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</si>
  <si>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</si>
  <si>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</si>
  <si>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</si>
  <si>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</si>
  <si>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</si>
  <si>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</si>
  <si>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</si>
  <si>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</si>
  <si>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</si>
  <si>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</si>
  <si>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</si>
  <si>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</si>
  <si>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</si>
  <si>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</si>
  <si>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</si>
  <si>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</si>
  <si>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</si>
  <si>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</si>
  <si>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</si>
  <si>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</si>
  <si>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</si>
  <si>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</si>
  <si>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</si>
  <si>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</si>
  <si>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</si>
  <si>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</si>
  <si>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</si>
  <si>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</si>
  <si>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</si>
  <si>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</si>
  <si>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</si>
  <si>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</si>
  <si>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</si>
  <si>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</si>
  <si>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</si>
  <si>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</si>
  <si>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</si>
  <si>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</si>
  <si>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</si>
  <si>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</si>
  <si>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</si>
  <si>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</si>
  <si>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</si>
  <si>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</si>
  <si>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</si>
  <si>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</si>
  <si>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</si>
  <si>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</si>
  <si>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</si>
  <si>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</si>
  <si>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</si>
  <si>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</si>
  <si>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</si>
  <si>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</si>
  <si>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</si>
  <si>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</si>
  <si>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</si>
  <si>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</si>
  <si>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</si>
  <si>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</si>
  <si>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</si>
  <si>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</si>
  <si>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</si>
  <si>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</si>
  <si>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</si>
  <si>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</si>
  <si>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</si>
  <si>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</si>
  <si>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</si>
  <si>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</si>
  <si>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</si>
  <si>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</si>
  <si>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</si>
  <si>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</si>
  <si>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</si>
  <si>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</si>
  <si>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</si>
  <si>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</si>
  <si>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</si>
  <si>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</si>
  <si>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</si>
  <si>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</si>
  <si>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</si>
  <si>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</si>
  <si>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</si>
  <si>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</si>
  <si>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</si>
  <si>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</si>
  <si>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</si>
  <si>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</si>
  <si>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</si>
  <si>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</si>
  <si>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</si>
  <si>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</si>
  <si>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</si>
  <si>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</si>
  <si>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</si>
  <si>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</si>
  <si>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</si>
  <si>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</si>
  <si>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</si>
  <si>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</si>
  <si>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</si>
  <si>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</si>
  <si>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</si>
  <si>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</si>
  <si>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</si>
  <si>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</si>
  <si>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</si>
  <si>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</si>
  <si>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</si>
  <si>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</si>
  <si>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</si>
  <si>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</si>
  <si>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</si>
  <si>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</si>
  <si>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</si>
  <si>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</si>
  <si>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</si>
  <si>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</si>
  <si>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</si>
  <si>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</si>
  <si>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</si>
  <si>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</si>
  <si>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</si>
  <si>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</si>
  <si>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</si>
  <si>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</si>
  <si>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</si>
  <si>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</si>
  <si>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</si>
  <si>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</si>
  <si>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</si>
  <si>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</si>
  <si>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</si>
  <si>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</si>
  <si>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</si>
  <si>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</si>
  <si>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</si>
  <si>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</si>
  <si>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</si>
  <si>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</si>
  <si>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</si>
  <si>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</si>
  <si>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</si>
  <si>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</si>
  <si>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</si>
  <si>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</si>
  <si>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</si>
  <si>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</si>
  <si>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</si>
  <si>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</si>
  <si>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</si>
  <si>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</si>
  <si>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</si>
  <si>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</si>
  <si>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</si>
  <si>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</si>
  <si>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</si>
  <si>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</si>
  <si>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</si>
  <si>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</si>
  <si>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</si>
  <si>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</si>
  <si>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</si>
  <si>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</si>
  <si>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</si>
  <si>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</si>
  <si>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</si>
  <si>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</si>
  <si>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</si>
  <si>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</si>
  <si>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</si>
  <si>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</si>
  <si>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</si>
  <si>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</si>
  <si>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</si>
  <si>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</si>
  <si>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</si>
  <si>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</si>
  <si>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</si>
  <si>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</si>
  <si>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</si>
  <si>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</si>
  <si>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</si>
  <si>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</si>
  <si>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</si>
  <si>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</si>
  <si>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</si>
  <si>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</si>
  <si>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</si>
  <si>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</si>
  <si>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</si>
  <si>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</si>
  <si>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</si>
  <si>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</si>
  <si>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</si>
  <si>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</si>
  <si>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</si>
  <si>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</si>
  <si>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</si>
  <si>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</si>
  <si>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</si>
  <si>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</si>
  <si>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</si>
  <si>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</si>
  <si>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</si>
  <si>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</si>
  <si>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</si>
  <si>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</si>
  <si>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</si>
  <si>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</si>
  <si>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</si>
  <si>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</si>
  <si>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</si>
  <si>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</si>
  <si>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</si>
  <si>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</si>
  <si>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</si>
  <si>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</si>
  <si>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</si>
  <si>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</si>
  <si>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</si>
  <si>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</si>
  <si>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</si>
  <si>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</si>
  <si>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</si>
  <si>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</si>
  <si>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</si>
  <si>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</si>
  <si>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</si>
  <si>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</si>
  <si>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</si>
  <si>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</si>
  <si>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</si>
  <si>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</si>
  <si>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</si>
  <si>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</si>
  <si>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</si>
  <si>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</si>
  <si>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</si>
  <si>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</si>
  <si>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</si>
  <si>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</si>
  <si>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</si>
  <si>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</si>
  <si>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</si>
  <si>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</si>
  <si>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</si>
  <si>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</si>
  <si>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</si>
  <si>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</si>
  <si>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</si>
  <si>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</si>
  <si>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</si>
  <si>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</si>
  <si>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</si>
  <si>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</si>
  <si>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</si>
  <si>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</si>
  <si>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</si>
  <si>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</si>
  <si>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</si>
  <si>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</si>
  <si>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</si>
  <si>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</si>
  <si>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</si>
  <si>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</si>
  <si>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</si>
  <si>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</si>
  <si>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</si>
  <si>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</si>
  <si>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</si>
  <si>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</si>
  <si>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</si>
  <si>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</si>
  <si>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</si>
  <si>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</si>
  <si>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</si>
  <si>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</si>
  <si>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</si>
  <si>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</si>
  <si>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</si>
  <si>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</si>
  <si>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</si>
  <si>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</si>
  <si>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</si>
  <si>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</si>
  <si>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</si>
  <si>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</si>
  <si>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</si>
  <si>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</si>
  <si>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</si>
  <si>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</si>
  <si>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</si>
  <si>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</si>
  <si>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</si>
  <si>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</si>
  <si>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</si>
  <si>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</si>
  <si>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</si>
  <si>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</si>
  <si>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</si>
  <si>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</si>
  <si>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</si>
  <si>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</si>
  <si>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</si>
  <si>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</si>
  <si>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</si>
  <si>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</si>
  <si>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</si>
  <si>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</si>
  <si>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</si>
  <si>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</si>
  <si>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</si>
  <si>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</si>
  <si>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</si>
  <si>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</si>
  <si>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</si>
  <si>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</si>
  <si>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</si>
  <si>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</si>
  <si>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</si>
  <si>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</si>
  <si>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</si>
  <si>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</si>
  <si>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</si>
  <si>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</si>
  <si>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</si>
  <si>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</si>
  <si>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</si>
  <si>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</si>
  <si>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</si>
  <si>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</si>
  <si>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</si>
  <si>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</si>
  <si>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</si>
  <si>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</si>
  <si>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</si>
  <si>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</si>
  <si>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</si>
  <si>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</si>
  <si>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</si>
  <si>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</si>
  <si>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</si>
  <si>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</si>
  <si>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</si>
  <si>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</si>
  <si>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</si>
  <si>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</si>
  <si>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</si>
  <si>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</si>
  <si>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</si>
  <si>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</si>
  <si>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</si>
  <si>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</si>
  <si>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</si>
  <si>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</si>
  <si>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</si>
  <si>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</si>
  <si>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</si>
  <si>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</si>
  <si>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</si>
  <si>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</si>
  <si>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</si>
  <si>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</si>
  <si>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</si>
  <si>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</si>
  <si>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</si>
  <si>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</si>
  <si>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</si>
  <si>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</si>
  <si>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</si>
  <si>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</si>
  <si>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</si>
  <si>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</si>
  <si>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</si>
  <si>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</si>
  <si>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</si>
  <si>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</si>
  <si>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</si>
  <si>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</si>
  <si>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</si>
  <si>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</si>
  <si>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</si>
  <si>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</si>
  <si>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</si>
  <si>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</si>
  <si>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</si>
  <si>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</si>
  <si>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</si>
  <si>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</si>
  <si>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</si>
  <si>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</si>
  <si>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</si>
  <si>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</si>
  <si>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</si>
  <si>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</si>
  <si>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</si>
  <si>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</si>
  <si>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</si>
  <si>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</si>
  <si>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</si>
  <si>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</si>
  <si>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</si>
  <si>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</si>
  <si>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</si>
  <si>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</si>
  <si>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</si>
  <si>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</si>
  <si>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</si>
  <si>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</si>
  <si>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</si>
  <si>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</si>
  <si>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</si>
  <si>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</si>
  <si>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</si>
  <si>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</si>
  <si>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</si>
  <si>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</si>
  <si>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</si>
  <si>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</si>
  <si>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</si>
  <si>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</si>
  <si>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</si>
  <si>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</si>
  <si>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</si>
  <si>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</si>
  <si>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</si>
  <si>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</si>
  <si>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</si>
  <si>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</si>
  <si>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</si>
  <si>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</si>
  <si>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</si>
  <si>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</si>
  <si>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</si>
  <si>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</si>
  <si>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</si>
  <si>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</si>
  <si>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</si>
  <si>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</si>
  <si>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</si>
  <si>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</si>
  <si>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</si>
  <si>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</si>
  <si>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</si>
  <si>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</si>
  <si>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</si>
  <si>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</si>
  <si>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</si>
  <si>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</si>
  <si>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</si>
  <si>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</si>
  <si>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</si>
  <si>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</si>
  <si>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</si>
  <si>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</si>
  <si>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</si>
  <si>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</si>
  <si>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</si>
  <si>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</si>
  <si>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</si>
  <si>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</si>
  <si>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</si>
  <si>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</si>
  <si>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</si>
  <si>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</si>
  <si>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</si>
  <si>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</si>
  <si>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</si>
  <si>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</si>
  <si>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</si>
  <si>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</si>
  <si>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</si>
  <si>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</si>
  <si>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</si>
  <si>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</si>
  <si>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</si>
  <si>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</si>
  <si>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</si>
  <si>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</si>
  <si>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</si>
  <si>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</si>
  <si>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</si>
  <si>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</si>
  <si>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</si>
  <si>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</si>
  <si>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</si>
  <si>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</si>
  <si>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</si>
  <si>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</si>
  <si>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</si>
  <si>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</si>
  <si>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</si>
  <si>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</si>
  <si>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</si>
  <si>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</si>
  <si>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</si>
  <si>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</si>
  <si>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</si>
  <si>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</si>
  <si>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</si>
  <si>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</si>
  <si>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</si>
  <si>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</si>
  <si>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</si>
  <si>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</si>
  <si>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</si>
  <si>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</si>
  <si>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</si>
  <si>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</si>
  <si>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</si>
  <si>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</si>
  <si>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</si>
  <si>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</si>
  <si>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</si>
  <si>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</si>
  <si>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</si>
  <si>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</si>
  <si>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</si>
  <si>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</si>
  <si>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</si>
  <si>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</si>
  <si>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</si>
  <si>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</si>
  <si>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</si>
  <si>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</si>
  <si>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</si>
  <si>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</si>
  <si>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</si>
  <si>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</si>
  <si>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</si>
  <si>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</si>
  <si>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</si>
  <si>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</si>
  <si>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</si>
  <si>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</si>
  <si>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</si>
  <si>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</si>
  <si>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</si>
  <si>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</si>
  <si>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</si>
  <si>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</si>
  <si>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</si>
  <si>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</si>
  <si>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</si>
  <si>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</si>
  <si>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</si>
  <si>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</si>
  <si>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</si>
  <si>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</si>
  <si>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</si>
  <si>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</si>
  <si>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</si>
  <si>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</si>
  <si>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</si>
  <si>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</si>
  <si>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</si>
  <si>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</si>
  <si>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</si>
  <si>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</si>
  <si>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</si>
  <si>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</si>
  <si>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</si>
  <si>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</si>
  <si>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</si>
  <si>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</si>
  <si>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</si>
  <si>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</si>
  <si>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</si>
  <si>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</si>
  <si>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</si>
  <si>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</si>
  <si>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</si>
  <si>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</si>
  <si>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</si>
  <si>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</si>
  <si>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</si>
  <si>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</si>
  <si>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</si>
  <si>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</si>
  <si>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</si>
  <si>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</si>
  <si>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</si>
  <si>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</si>
  <si>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</si>
  <si>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</si>
  <si>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</si>
  <si>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</si>
  <si>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</si>
  <si>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</si>
  <si>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</si>
  <si>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</si>
  <si>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</si>
  <si>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</si>
  <si>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</si>
  <si>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</si>
  <si>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</si>
  <si>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</si>
  <si>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</si>
  <si>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</si>
  <si>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</si>
  <si>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</si>
  <si>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</si>
  <si>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</si>
  <si>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</si>
  <si>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</si>
  <si>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</si>
  <si>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</si>
  <si>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</si>
  <si>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</si>
  <si>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</si>
  <si>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</si>
  <si>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</si>
  <si>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</si>
  <si>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</si>
  <si>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</si>
  <si>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</si>
  <si>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</si>
  <si>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</si>
  <si>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</si>
  <si>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</si>
  <si>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</si>
  <si>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</si>
  <si>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</si>
  <si>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</si>
  <si>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</si>
  <si>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</si>
  <si>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</si>
  <si>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</si>
  <si>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</si>
  <si>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</si>
  <si>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</si>
  <si>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</si>
  <si>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</si>
  <si>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</si>
  <si>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</si>
  <si>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</si>
  <si>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</si>
  <si>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</si>
  <si>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</si>
  <si>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</si>
  <si>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</si>
  <si>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</si>
  <si>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</si>
  <si>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</si>
  <si>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</si>
  <si>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</si>
  <si>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</si>
  <si>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</si>
  <si>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</si>
  <si>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</si>
  <si>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</si>
  <si>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</si>
  <si>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</si>
  <si>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</si>
  <si>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</si>
  <si>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</si>
  <si>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</si>
  <si>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</si>
  <si>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</si>
  <si>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</si>
  <si>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</si>
  <si>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</si>
  <si>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</si>
  <si>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</si>
  <si>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</si>
  <si>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</si>
  <si>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</si>
  <si>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</si>
  <si>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</si>
  <si>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</si>
  <si>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</si>
  <si>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</si>
  <si>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</si>
  <si>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</si>
  <si>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</si>
  <si>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</si>
  <si>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</si>
  <si>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</si>
  <si>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</si>
  <si>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</si>
  <si>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</si>
  <si>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</si>
  <si>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</si>
  <si>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</si>
  <si>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</si>
  <si>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</si>
  <si>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</si>
  <si>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</si>
  <si>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</si>
  <si>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</si>
  <si>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</si>
  <si>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</si>
  <si>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</si>
  <si>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</si>
  <si>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</si>
  <si>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</si>
  <si>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</si>
  <si>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</si>
  <si>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</si>
  <si>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</si>
  <si>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</si>
  <si>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</si>
  <si>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</si>
  <si>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</si>
  <si>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</si>
  <si>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</si>
  <si>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</si>
  <si>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</si>
  <si>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</si>
  <si>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</si>
  <si>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</si>
  <si>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</si>
  <si>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</si>
  <si>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</si>
  <si>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</si>
  <si>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</si>
  <si>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</si>
  <si>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</si>
  <si>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</si>
  <si>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</si>
  <si>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</si>
  <si>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</si>
  <si>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</si>
  <si>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</si>
  <si>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</si>
  <si>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</si>
  <si>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</si>
  <si>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</si>
  <si>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</si>
  <si>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</si>
  <si>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</si>
  <si>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</si>
  <si>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</si>
  <si>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</si>
  <si>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</si>
  <si>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</si>
  <si>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</si>
  <si>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</si>
  <si>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</si>
  <si>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</si>
  <si>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</si>
  <si>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</si>
  <si>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</si>
  <si>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</si>
  <si>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</si>
  <si>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</si>
  <si>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</si>
  <si>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</si>
  <si>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</si>
  <si>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</si>
  <si>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</si>
  <si>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</si>
  <si>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</si>
  <si>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</si>
  <si>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</si>
  <si>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</si>
  <si>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</si>
  <si>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</si>
  <si>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</si>
  <si>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</si>
  <si>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</si>
  <si>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</si>
  <si>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</si>
  <si>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</si>
  <si>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</si>
  <si>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</si>
  <si>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</si>
  <si>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</si>
  <si>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</si>
  <si>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</si>
  <si>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</si>
  <si>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</si>
  <si>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</si>
  <si>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</si>
  <si>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</si>
  <si>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</si>
  <si>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</si>
  <si>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</si>
  <si>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</si>
  <si>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</si>
  <si>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</si>
  <si>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</si>
  <si>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</si>
  <si>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</si>
  <si>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</si>
  <si>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</si>
  <si>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</si>
  <si>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</si>
  <si>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</si>
  <si>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</si>
  <si>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</si>
  <si>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</si>
  <si>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</si>
  <si>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</si>
  <si>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</si>
  <si>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</si>
  <si>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</si>
  <si>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</si>
  <si>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</si>
  <si>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</si>
  <si>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</si>
  <si>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</si>
  <si>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</si>
  <si>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</si>
  <si>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</si>
  <si>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</si>
  <si>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</si>
  <si>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</si>
  <si>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</si>
  <si>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</si>
  <si>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</si>
  <si>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</si>
  <si>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</si>
  <si>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</si>
  <si>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</si>
  <si>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</si>
  <si>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</si>
  <si>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</si>
  <si>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</si>
  <si>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</si>
  <si>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</si>
  <si>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</si>
  <si>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</si>
  <si>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</si>
  <si>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</si>
  <si>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</si>
  <si>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</si>
  <si>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</si>
  <si>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</si>
  <si>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</si>
  <si>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</si>
  <si>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</si>
  <si>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</si>
  <si>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</si>
  <si>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</si>
  <si>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</si>
  <si>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</si>
  <si>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</si>
  <si>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</si>
  <si>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</si>
  <si>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</si>
  <si>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</si>
  <si>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</si>
  <si>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</si>
  <si>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</si>
  <si>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</si>
  <si>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</si>
  <si>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</si>
  <si>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</si>
  <si>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</si>
  <si>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</si>
  <si>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</si>
  <si>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</si>
  <si>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</si>
  <si>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</si>
  <si>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</si>
  <si>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</si>
  <si>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</si>
  <si>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</si>
  <si>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</si>
  <si>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</si>
  <si>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</si>
  <si>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</si>
  <si>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</si>
  <si>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</si>
  <si>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</si>
  <si>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</si>
  <si>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</si>
  <si>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</si>
  <si>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</si>
  <si>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</si>
  <si>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Average Sales</t>
  </si>
  <si>
    <t>Total Sales</t>
  </si>
  <si>
    <t>Number of Items</t>
  </si>
  <si>
    <t>Average of Rating</t>
  </si>
  <si>
    <t>Avg Sales</t>
  </si>
  <si>
    <t>No. of Items</t>
  </si>
  <si>
    <t>KPI's Reqirements</t>
  </si>
  <si>
    <t>Row Labels</t>
  </si>
  <si>
    <t>Sum of Sales</t>
  </si>
  <si>
    <t>Total Sales by Fat Content</t>
  </si>
  <si>
    <t>Column Labels</t>
  </si>
  <si>
    <t>Fat Content by Outlet for Total Sales</t>
  </si>
  <si>
    <t>Total Sales by Item Type</t>
  </si>
  <si>
    <t>Total Sales by Outlet Establishment</t>
  </si>
  <si>
    <t>Sales by Outlet Size</t>
  </si>
  <si>
    <t>Outlet Location</t>
  </si>
  <si>
    <t>Sales by Outlet Location</t>
  </si>
  <si>
    <t>Average of Sales</t>
  </si>
  <si>
    <t>Count of Sr No.</t>
  </si>
  <si>
    <t>All Metrices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</si>
</sst>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7" xfId="0" applyNumberFormat="1" applyBorder="1"/>
    <xf numFmtId="0" fontId="0" fillId="0" borderId="18" xfId="0" applyBorder="1"/>
    <xf numFmtId="166" fontId="0" fillId="0" borderId="16" xfId="0" applyNumberFormat="1" applyBorder="1"/>
    <xf numFmtId="0" fontId="0" fillId="0" borderId="19" xfId="0" applyBorder="1"/>
    <xf numFmtId="0" fontId="0" fillId="0" borderId="20" xfId="0" applyBorder="1"/>
    <xf numFmtId="0" fontId="0" fillId="0" borderId="21" xfId="0" applyBorder="1"/>
    <xf numFmtId="0" fontId="0" fillId="0" borderId="23" xfId="0" applyBorder="1" applyAlignment="1">
      <alignment horizontal="left"/>
    </xf>
    <xf numFmtId="0" fontId="0" fillId="0" borderId="16" xfId="0" applyBorder="1"/>
    <xf numFmtId="0" fontId="0" fillId="0" borderId="10" xfId="0" pivotButton="1" applyBorder="1"/>
    <xf numFmtId="0" fontId="0" fillId="0" borderId="22" xfId="0" applyBorder="1" applyAlignment="1">
      <alignment horizontal="left"/>
    </xf>
    <xf numFmtId="0" fontId="0" fillId="0" borderId="10" xfId="0" applyBorder="1"/>
    <xf numFmtId="167" fontId="0" fillId="0" borderId="22" xfId="0" applyNumberFormat="1" applyBorder="1"/>
    <xf numFmtId="167" fontId="0" fillId="0" borderId="23" xfId="0" applyNumberFormat="1" applyBorder="1"/>
    <xf numFmtId="0" fontId="0" fillId="0" borderId="24" xfId="0" applyBorder="1" applyAlignment="1">
      <alignment horizontal="left"/>
    </xf>
    <xf numFmtId="167" fontId="0" fillId="0" borderId="11" xfId="0" applyNumberFormat="1" applyBorder="1"/>
    <xf numFmtId="0" fontId="0" fillId="0" borderId="13" xfId="0" applyBorder="1"/>
    <xf numFmtId="167" fontId="0" fillId="0" borderId="24" xfId="0" applyNumberFormat="1" applyBorder="1"/>
    <xf numFmtId="0" fontId="0" fillId="0" borderId="12" xfId="0" applyBorder="1"/>
    <xf numFmtId="167" fontId="0" fillId="0" borderId="13" xfId="0" applyNumberFormat="1" applyBorder="1"/>
    <xf numFmtId="167" fontId="0" fillId="0" borderId="16" xfId="0" applyNumberFormat="1" applyBorder="1"/>
    <xf numFmtId="167" fontId="0" fillId="0" borderId="18" xfId="0" applyNumberFormat="1" applyBorder="1"/>
    <xf numFmtId="167" fontId="0" fillId="0" borderId="15" xfId="0" applyNumberFormat="1" applyBorder="1"/>
    <xf numFmtId="167" fontId="0" fillId="0" borderId="14" xfId="0" applyNumberFormat="1" applyBorder="1"/>
    <xf numFmtId="167" fontId="0" fillId="0" borderId="0" xfId="0" applyNumberFormat="1"/>
    <xf numFmtId="164" fontId="0" fillId="0" borderId="22" xfId="0" applyNumberFormat="1" applyBorder="1"/>
    <xf numFmtId="164" fontId="0" fillId="0" borderId="24"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D53B60BA-F851-4BBF-8CF4-A32CB7EEEE0D}">
      <tableStyleElement type="wholeTable" dxfId="97"/>
      <tableStyleElement type="headerRow" dxfId="96"/>
    </tableStyle>
  </tableStyles>
  <colors>
    <mruColors>
      <color rgb="FFFFD200"/>
      <color rgb="FFD09E00"/>
      <color rgb="FFD0AC2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0712089871204415"/>
          <c:y val="0.10280373831775701"/>
          <c:w val="0.4934687953555878"/>
          <c:h val="0.79439252336448596"/>
        </c:manualLayout>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8C-433F-B2BA-E4098931B4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8C-433F-B2BA-E4098931B402}"/>
              </c:ext>
            </c:extLst>
          </c:dPt>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B56E-4596-8446-4214995672D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Design'!$B$23:$B$24</c:f>
              <c:strCache>
                <c:ptCount val="1"/>
                <c:pt idx="0">
                  <c:v>Regular</c:v>
                </c:pt>
              </c:strCache>
            </c:strRef>
          </c:tx>
          <c:spPr>
            <a:solidFill>
              <a:schemeClr val="accent1"/>
            </a:solidFill>
            <a:ln>
              <a:noFill/>
            </a:ln>
            <a:effectLst/>
          </c:spPr>
          <c:invertIfNegative val="0"/>
          <c:cat>
            <c:strRef>
              <c:f>'Sheets Design'!$A$25:$A$27</c:f>
              <c:strCache>
                <c:ptCount val="3"/>
                <c:pt idx="0">
                  <c:v>Tier 1</c:v>
                </c:pt>
                <c:pt idx="1">
                  <c:v>Tier 2</c:v>
                </c:pt>
                <c:pt idx="2">
                  <c:v>Tier 3</c:v>
                </c:pt>
              </c:strCache>
            </c:strRef>
          </c:cat>
          <c:val>
            <c:numRef>
              <c:f>'Sheets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FA1-42A1-AAFB-D5CA3D534732}"/>
            </c:ext>
          </c:extLst>
        </c:ser>
        <c:ser>
          <c:idx val="1"/>
          <c:order val="1"/>
          <c:tx>
            <c:strRef>
              <c:f>'Sheets Design'!$C$23:$C$24</c:f>
              <c:strCache>
                <c:ptCount val="1"/>
                <c:pt idx="0">
                  <c:v>Low Fat</c:v>
                </c:pt>
              </c:strCache>
            </c:strRef>
          </c:tx>
          <c:spPr>
            <a:solidFill>
              <a:schemeClr val="accent2"/>
            </a:solidFill>
            <a:ln>
              <a:noFill/>
            </a:ln>
            <a:effectLst/>
          </c:spPr>
          <c:invertIfNegative val="0"/>
          <c:cat>
            <c:strRef>
              <c:f>'Sheets Design'!$A$25:$A$27</c:f>
              <c:strCache>
                <c:ptCount val="3"/>
                <c:pt idx="0">
                  <c:v>Tier 1</c:v>
                </c:pt>
                <c:pt idx="1">
                  <c:v>Tier 2</c:v>
                </c:pt>
                <c:pt idx="2">
                  <c:v>Tier 3</c:v>
                </c:pt>
              </c:strCache>
            </c:strRef>
          </c:cat>
          <c:val>
            <c:numRef>
              <c:f>'Sheets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FA1-42A1-AAFB-D5CA3D534732}"/>
            </c:ext>
          </c:extLst>
        </c:ser>
        <c:dLbls>
          <c:showLegendKey val="0"/>
          <c:showVal val="0"/>
          <c:showCatName val="0"/>
          <c:showSerName val="0"/>
          <c:showPercent val="0"/>
          <c:showBubbleSize val="0"/>
        </c:dLbls>
        <c:gapWidth val="182"/>
        <c:axId val="2005934815"/>
        <c:axId val="2005930975"/>
      </c:barChart>
      <c:catAx>
        <c:axId val="200593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930975"/>
        <c:crosses val="autoZero"/>
        <c:auto val="1"/>
        <c:lblAlgn val="ctr"/>
        <c:lblOffset val="100"/>
        <c:noMultiLvlLbl val="0"/>
      </c:catAx>
      <c:valAx>
        <c:axId val="2005930975"/>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20059348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Design'!$B$34</c:f>
              <c:strCache>
                <c:ptCount val="1"/>
                <c:pt idx="0">
                  <c:v>Total</c:v>
                </c:pt>
              </c:strCache>
            </c:strRef>
          </c:tx>
          <c:spPr>
            <a:solidFill>
              <a:schemeClr val="accent1"/>
            </a:solidFill>
            <a:ln>
              <a:noFill/>
            </a:ln>
            <a:effectLst/>
          </c:spPr>
          <c:invertIfNegative val="0"/>
          <c:cat>
            <c:strRef>
              <c:f>'Sheets Design'!$A$35:$A$50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537-456F-84EC-4B9753A99E62}"/>
            </c:ext>
          </c:extLst>
        </c:ser>
        <c:dLbls>
          <c:showLegendKey val="0"/>
          <c:showVal val="0"/>
          <c:showCatName val="0"/>
          <c:showSerName val="0"/>
          <c:showPercent val="0"/>
          <c:showBubbleSize val="0"/>
        </c:dLbls>
        <c:gapWidth val="182"/>
        <c:axId val="2082406367"/>
        <c:axId val="2082412607"/>
      </c:barChart>
      <c:catAx>
        <c:axId val="2082406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12607"/>
        <c:crosses val="autoZero"/>
        <c:auto val="1"/>
        <c:lblAlgn val="ctr"/>
        <c:lblOffset val="100"/>
        <c:noMultiLvlLbl val="0"/>
      </c:catAx>
      <c:valAx>
        <c:axId val="2082412607"/>
        <c:scaling>
          <c:orientation val="minMax"/>
        </c:scaling>
        <c:delete val="1"/>
        <c:axPos val="b"/>
        <c:numFmt formatCode="&quot;$&quot;0.0,&quot;K&quot;" sourceLinked="1"/>
        <c:majorTickMark val="none"/>
        <c:minorTickMark val="none"/>
        <c:tickLblPos val="nextTo"/>
        <c:crossAx val="208240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Design'!$B$57</c:f>
              <c:strCache>
                <c:ptCount val="1"/>
                <c:pt idx="0">
                  <c:v>Total</c:v>
                </c:pt>
              </c:strCache>
            </c:strRef>
          </c:tx>
          <c:spPr>
            <a:solidFill>
              <a:schemeClr val="accent1"/>
            </a:solidFill>
            <a:ln>
              <a:noFill/>
            </a:ln>
            <a:effectLst/>
          </c:spPr>
          <c:cat>
            <c:strRef>
              <c:f>'Sheets Design'!$A$58:$A$66</c:f>
              <c:strCache>
                <c:ptCount val="9"/>
                <c:pt idx="0">
                  <c:v>2011</c:v>
                </c:pt>
                <c:pt idx="1">
                  <c:v>2012</c:v>
                </c:pt>
                <c:pt idx="2">
                  <c:v>2014</c:v>
                </c:pt>
                <c:pt idx="3">
                  <c:v>2015</c:v>
                </c:pt>
                <c:pt idx="4">
                  <c:v>2016</c:v>
                </c:pt>
                <c:pt idx="5">
                  <c:v>2017</c:v>
                </c:pt>
                <c:pt idx="6">
                  <c:v>2018</c:v>
                </c:pt>
                <c:pt idx="7">
                  <c:v>2020</c:v>
                </c:pt>
                <c:pt idx="8">
                  <c:v>2022</c:v>
                </c:pt>
              </c:strCache>
            </c:strRef>
          </c:cat>
          <c:val>
            <c:numRef>
              <c:f>'Sheets Design'!$B$58:$B$66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A23-4A2B-A207-1322358E46A6}"/>
            </c:ext>
          </c:extLst>
        </c:ser>
        <c:dLbls>
          <c:showLegendKey val="0"/>
          <c:showVal val="0"/>
          <c:showCatName val="0"/>
          <c:showSerName val="0"/>
          <c:showPercent val="0"/>
          <c:showBubbleSize val="0"/>
        </c:dLbls>
        <c:axId val="2082399647"/>
        <c:axId val="2082388607"/>
      </c:areaChart>
      <c:catAx>
        <c:axId val="2082399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88607"/>
        <c:crosses val="autoZero"/>
        <c:auto val="1"/>
        <c:lblAlgn val="ctr"/>
        <c:lblOffset val="100"/>
        <c:noMultiLvlLbl val="0"/>
      </c:catAx>
      <c:valAx>
        <c:axId val="20823886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99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6C-413C-B6A2-F18643C759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6C-413C-B6A2-F18643C759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6C-413C-B6A2-F18643C7598F}"/>
              </c:ext>
            </c:extLst>
          </c:dPt>
          <c:cat>
            <c:strRef>
              <c:f>'Sheets Design'!$A$71:$A$73</c:f>
              <c:strCache>
                <c:ptCount val="3"/>
                <c:pt idx="0">
                  <c:v>High</c:v>
                </c:pt>
                <c:pt idx="1">
                  <c:v>Medium</c:v>
                </c:pt>
                <c:pt idx="2">
                  <c:v>Small</c:v>
                </c:pt>
              </c:strCache>
            </c:strRef>
          </c:cat>
          <c:val>
            <c:numRef>
              <c:f>'Sheets Design'!$B$71:$B$73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7F5-4058-932C-ADAF684C28A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Design'!$B$95</c:f>
              <c:strCache>
                <c:ptCount val="1"/>
                <c:pt idx="0">
                  <c:v>Total</c:v>
                </c:pt>
              </c:strCache>
            </c:strRef>
          </c:tx>
          <c:spPr>
            <a:solidFill>
              <a:schemeClr val="accent1"/>
            </a:solidFill>
            <a:ln>
              <a:noFill/>
            </a:ln>
            <a:effectLst/>
          </c:spPr>
          <c:invertIfNegative val="0"/>
          <c:cat>
            <c:strRef>
              <c:f>'Sheets Design'!$A$96:$A$99</c:f>
              <c:strCache>
                <c:ptCount val="4"/>
                <c:pt idx="0">
                  <c:v>Grocery Store</c:v>
                </c:pt>
                <c:pt idx="1">
                  <c:v>Supermarket Type3</c:v>
                </c:pt>
                <c:pt idx="2">
                  <c:v>Supermarket Type2</c:v>
                </c:pt>
                <c:pt idx="3">
                  <c:v>Supermarket Type1</c:v>
                </c:pt>
              </c:strCache>
            </c:strRef>
          </c:cat>
          <c:val>
            <c:numRef>
              <c:f>'Sheets Design'!$B$96:$B$99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40E-4C09-8F69-EC8388CBCA3B}"/>
            </c:ext>
          </c:extLst>
        </c:ser>
        <c:dLbls>
          <c:showLegendKey val="0"/>
          <c:showVal val="0"/>
          <c:showCatName val="0"/>
          <c:showSerName val="0"/>
          <c:showPercent val="0"/>
          <c:showBubbleSize val="0"/>
        </c:dLbls>
        <c:gapWidth val="182"/>
        <c:axId val="2005924735"/>
        <c:axId val="2005928575"/>
      </c:barChart>
      <c:catAx>
        <c:axId val="200592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928575"/>
        <c:crosses val="autoZero"/>
        <c:auto val="1"/>
        <c:lblAlgn val="ctr"/>
        <c:lblOffset val="100"/>
        <c:noMultiLvlLbl val="0"/>
      </c:catAx>
      <c:valAx>
        <c:axId val="2005928575"/>
        <c:scaling>
          <c:orientation val="minMax"/>
        </c:scaling>
        <c:delete val="1"/>
        <c:axPos val="b"/>
        <c:numFmt formatCode="&quot;$&quot;0.0,&quot;K&quot;" sourceLinked="1"/>
        <c:majorTickMark val="none"/>
        <c:minorTickMark val="none"/>
        <c:tickLblPos val="nextTo"/>
        <c:crossAx val="200592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Design'!$B$106</c:f>
              <c:strCache>
                <c:ptCount val="1"/>
                <c:pt idx="0">
                  <c:v>Total</c:v>
                </c:pt>
              </c:strCache>
            </c:strRef>
          </c:tx>
          <c:spPr>
            <a:solidFill>
              <a:schemeClr val="accent1"/>
            </a:solidFill>
            <a:ln>
              <a:noFill/>
            </a:ln>
            <a:effectLst/>
          </c:spPr>
          <c:invertIfNegative val="0"/>
          <c:cat>
            <c:strRef>
              <c:f>'Sheets Design'!$A$107:$A$110</c:f>
              <c:strCache>
                <c:ptCount val="4"/>
                <c:pt idx="0">
                  <c:v>Grocery Store</c:v>
                </c:pt>
                <c:pt idx="1">
                  <c:v>Supermarket Type3</c:v>
                </c:pt>
                <c:pt idx="2">
                  <c:v>Supermarket Type2</c:v>
                </c:pt>
                <c:pt idx="3">
                  <c:v>Supermarket Type1</c:v>
                </c:pt>
              </c:strCache>
            </c:strRef>
          </c:cat>
          <c:val>
            <c:numRef>
              <c:f>'Sheets Design'!$B$107:$B$110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DF3-431D-A4BB-BA957E09FFA7}"/>
            </c:ext>
          </c:extLst>
        </c:ser>
        <c:dLbls>
          <c:showLegendKey val="0"/>
          <c:showVal val="0"/>
          <c:showCatName val="0"/>
          <c:showSerName val="0"/>
          <c:showPercent val="0"/>
          <c:showBubbleSize val="0"/>
        </c:dLbls>
        <c:gapWidth val="182"/>
        <c:axId val="2082354527"/>
        <c:axId val="2082364127"/>
      </c:barChart>
      <c:catAx>
        <c:axId val="2082354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64127"/>
        <c:crosses val="autoZero"/>
        <c:auto val="1"/>
        <c:lblAlgn val="ctr"/>
        <c:lblOffset val="100"/>
        <c:noMultiLvlLbl val="0"/>
      </c:catAx>
      <c:valAx>
        <c:axId val="2082364127"/>
        <c:scaling>
          <c:orientation val="minMax"/>
        </c:scaling>
        <c:delete val="1"/>
        <c:axPos val="b"/>
        <c:numFmt formatCode="&quot;$&quot;0" sourceLinked="1"/>
        <c:majorTickMark val="none"/>
        <c:minorTickMark val="none"/>
        <c:tickLblPos val="nextTo"/>
        <c:crossAx val="20823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Design'!$A$117:$A$120</c:f>
              <c:strCache>
                <c:ptCount val="4"/>
                <c:pt idx="0">
                  <c:v>Grocery Store</c:v>
                </c:pt>
                <c:pt idx="1">
                  <c:v>Supermarket Type3</c:v>
                </c:pt>
                <c:pt idx="2">
                  <c:v>Supermarket Type2</c:v>
                </c:pt>
                <c:pt idx="3">
                  <c:v>Supermarket Type1</c:v>
                </c:pt>
              </c:strCache>
            </c:strRef>
          </c:cat>
          <c:val>
            <c:numRef>
              <c:f>'Sheets Design'!$B$117:$B$120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341-439C-A624-F4C4ED72C503}"/>
            </c:ext>
          </c:extLst>
        </c:ser>
        <c:dLbls>
          <c:dLblPos val="outEnd"/>
          <c:showLegendKey val="0"/>
          <c:showVal val="1"/>
          <c:showCatName val="0"/>
          <c:showSerName val="0"/>
          <c:showPercent val="0"/>
          <c:showBubbleSize val="0"/>
        </c:dLbls>
        <c:gapWidth val="182"/>
        <c:axId val="2082387167"/>
        <c:axId val="2082405407"/>
      </c:barChart>
      <c:catAx>
        <c:axId val="2082387167"/>
        <c:scaling>
          <c:orientation val="minMax"/>
        </c:scaling>
        <c:delete val="1"/>
        <c:axPos val="l"/>
        <c:numFmt formatCode="General" sourceLinked="1"/>
        <c:majorTickMark val="none"/>
        <c:minorTickMark val="none"/>
        <c:tickLblPos val="nextTo"/>
        <c:crossAx val="2082405407"/>
        <c:crosses val="autoZero"/>
        <c:auto val="1"/>
        <c:lblAlgn val="ctr"/>
        <c:lblOffset val="100"/>
        <c:noMultiLvlLbl val="0"/>
      </c:catAx>
      <c:valAx>
        <c:axId val="2082405407"/>
        <c:scaling>
          <c:orientation val="minMax"/>
        </c:scaling>
        <c:delete val="1"/>
        <c:axPos val="b"/>
        <c:numFmt formatCode="0" sourceLinked="1"/>
        <c:majorTickMark val="none"/>
        <c:minorTickMark val="none"/>
        <c:tickLblPos val="nextTo"/>
        <c:crossAx val="208238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8.268229166666656E-2"/>
              <c:y val="0.1676823075360551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55859375"/>
                  <c:h val="0.17374466788543572"/>
                </c:manualLayout>
              </c15:layout>
            </c:ext>
          </c:extLst>
        </c:dLbl>
      </c:pivotFmt>
      <c:pivotFmt>
        <c:idx val="6"/>
        <c:spPr>
          <a:solidFill>
            <a:schemeClr val="accent6">
              <a:lumMod val="75000"/>
            </a:schemeClr>
          </a:solidFill>
          <a:ln w="19050">
            <a:solidFill>
              <a:schemeClr val="lt1"/>
            </a:solidFill>
          </a:ln>
          <a:effectLst/>
        </c:spPr>
        <c:dLbl>
          <c:idx val="0"/>
          <c:layout>
            <c:manualLayout>
              <c:x val="-9.6462673611111133E-2"/>
              <c:y val="-0.1483343489742027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536892361111106"/>
                  <c:h val="0.17374466788543572"/>
                </c:manualLayout>
              </c15:layout>
            </c:ext>
          </c:extLst>
        </c:dLbl>
      </c:pivotFmt>
    </c:pivotFmts>
    <c:plotArea>
      <c:layout>
        <c:manualLayout>
          <c:layoutTarget val="inner"/>
          <c:xMode val="edge"/>
          <c:yMode val="edge"/>
          <c:x val="0.16224262152777777"/>
          <c:y val="0.14643763965061954"/>
          <c:w val="0.69190624999999994"/>
          <c:h val="0.80954296160877515"/>
        </c:manualLayout>
      </c:layout>
      <c:doughnutChart>
        <c:varyColors val="1"/>
        <c:ser>
          <c:idx val="0"/>
          <c:order val="0"/>
          <c:tx>
            <c:strRef>
              <c:f>'Sheets Design'!$B$12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C396-4D4E-83CD-98F16175BB5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396-4D4E-83CD-98F16175BB54}"/>
              </c:ext>
            </c:extLst>
          </c:dPt>
          <c:dLbls>
            <c:dLbl>
              <c:idx val="0"/>
              <c:layout>
                <c:manualLayout>
                  <c:x val="8.268229166666656E-2"/>
                  <c:y val="0.16768230753605512"/>
                </c:manualLayout>
              </c:layout>
              <c:showLegendKey val="0"/>
              <c:showVal val="1"/>
              <c:showCatName val="0"/>
              <c:showSerName val="0"/>
              <c:showPercent val="1"/>
              <c:showBubbleSize val="0"/>
              <c:extLst>
                <c:ext xmlns:c15="http://schemas.microsoft.com/office/drawing/2012/chart" uri="{CE6537A1-D6FC-4f65-9D91-7224C49458BB}">
                  <c15:layout>
                    <c:manualLayout>
                      <c:w val="0.24655859375"/>
                      <c:h val="0.17374466788543572"/>
                    </c:manualLayout>
                  </c15:layout>
                </c:ext>
                <c:ext xmlns:c16="http://schemas.microsoft.com/office/drawing/2014/chart" uri="{C3380CC4-5D6E-409C-BE32-E72D297353CC}">
                  <c16:uniqueId val="{00000001-C396-4D4E-83CD-98F16175BB54}"/>
                </c:ext>
              </c:extLst>
            </c:dLbl>
            <c:dLbl>
              <c:idx val="1"/>
              <c:layout>
                <c:manualLayout>
                  <c:x val="-9.6462673611111133E-2"/>
                  <c:y val="-0.14833434897420272"/>
                </c:manualLayout>
              </c:layout>
              <c:showLegendKey val="0"/>
              <c:showVal val="1"/>
              <c:showCatName val="0"/>
              <c:showSerName val="0"/>
              <c:showPercent val="1"/>
              <c:showBubbleSize val="0"/>
              <c:extLst>
                <c:ext xmlns:c15="http://schemas.microsoft.com/office/drawing/2012/chart" uri="{CE6537A1-D6FC-4f65-9D91-7224C49458BB}">
                  <c15:layout>
                    <c:manualLayout>
                      <c:w val="0.23536892361111106"/>
                      <c:h val="0.17374466788543572"/>
                    </c:manualLayout>
                  </c15:layout>
                </c:ext>
                <c:ext xmlns:c16="http://schemas.microsoft.com/office/drawing/2014/chart" uri="{C3380CC4-5D6E-409C-BE32-E72D297353CC}">
                  <c16:uniqueId val="{00000003-C396-4D4E-83CD-98F16175BB5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C396-4D4E-83CD-98F16175BB5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87124691710733"/>
          <c:y val="0.13315286549410499"/>
          <c:w val="0.79061106318060237"/>
          <c:h val="0.79989062652024101"/>
        </c:manualLayout>
      </c:layout>
      <c:barChart>
        <c:barDir val="bar"/>
        <c:grouping val="clustered"/>
        <c:varyColors val="0"/>
        <c:ser>
          <c:idx val="0"/>
          <c:order val="0"/>
          <c:tx>
            <c:strRef>
              <c:f>'Sheets Design'!$B$23:$B$24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F3A6-46E6-B0D4-F148101EEC51}"/>
            </c:ext>
          </c:extLst>
        </c:ser>
        <c:ser>
          <c:idx val="1"/>
          <c:order val="1"/>
          <c:tx>
            <c:strRef>
              <c:f>'Sheets Design'!$C$23:$C$24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3A6-46E6-B0D4-F148101EEC51}"/>
            </c:ext>
          </c:extLst>
        </c:ser>
        <c:dLbls>
          <c:dLblPos val="outEnd"/>
          <c:showLegendKey val="0"/>
          <c:showVal val="1"/>
          <c:showCatName val="0"/>
          <c:showSerName val="0"/>
          <c:showPercent val="0"/>
          <c:showBubbleSize val="0"/>
        </c:dLbls>
        <c:gapWidth val="60"/>
        <c:axId val="2005934815"/>
        <c:axId val="2005930975"/>
      </c:barChart>
      <c:catAx>
        <c:axId val="200593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930975"/>
        <c:crosses val="autoZero"/>
        <c:auto val="1"/>
        <c:lblAlgn val="ctr"/>
        <c:lblOffset val="100"/>
        <c:noMultiLvlLbl val="0"/>
      </c:catAx>
      <c:valAx>
        <c:axId val="2005930975"/>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20059348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Design'!$B$34</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2F4-43C4-9705-F856D95CB185}"/>
            </c:ext>
          </c:extLst>
        </c:ser>
        <c:dLbls>
          <c:showLegendKey val="0"/>
          <c:showVal val="0"/>
          <c:showCatName val="0"/>
          <c:showSerName val="0"/>
          <c:showPercent val="0"/>
          <c:showBubbleSize val="0"/>
        </c:dLbls>
        <c:gapWidth val="50"/>
        <c:axId val="2082406367"/>
        <c:axId val="2082412607"/>
      </c:barChart>
      <c:catAx>
        <c:axId val="2082406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082412607"/>
        <c:crosses val="autoZero"/>
        <c:auto val="1"/>
        <c:lblAlgn val="ctr"/>
        <c:lblOffset val="100"/>
        <c:noMultiLvlLbl val="0"/>
      </c:catAx>
      <c:valAx>
        <c:axId val="2082412607"/>
        <c:scaling>
          <c:orientation val="minMax"/>
        </c:scaling>
        <c:delete val="1"/>
        <c:axPos val="b"/>
        <c:numFmt formatCode="&quot;$&quot;0.0,&quot;K&quot;" sourceLinked="1"/>
        <c:majorTickMark val="none"/>
        <c:minorTickMark val="none"/>
        <c:tickLblPos val="nextTo"/>
        <c:crossAx val="208240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3768172869641671E-3"/>
              <c:y val="-0.2055215254706535"/>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3333331802274815"/>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753821304980096E-3"/>
              <c:y val="-0.23333331802274815"/>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376910652490048E-3"/>
              <c:y val="-0.2274999850721794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3769106524899608E-3"/>
              <c:y val="-0.23333331802274815"/>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6635476434306448E-2"/>
              <c:y val="-0.27606329595791801"/>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753821304980096E-3"/>
              <c:y val="-0.3091666463801412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1382377284906464E-2"/>
              <c:y val="-0.2580211024978467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9.5076426099601919E-3"/>
              <c:y val="-0.2158333191710420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623008869432742E-2"/>
          <c:y val="0.22735438140719286"/>
          <c:w val="0.90348563653480118"/>
          <c:h val="0.62714346278586208"/>
        </c:manualLayout>
      </c:layout>
      <c:areaChart>
        <c:grouping val="standard"/>
        <c:varyColors val="0"/>
        <c:ser>
          <c:idx val="0"/>
          <c:order val="0"/>
          <c:tx>
            <c:strRef>
              <c:f>'Sheets Design'!$B$57</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1BA2-4106-8FC0-CD04BA823734}"/>
              </c:ext>
            </c:extLst>
          </c:dPt>
          <c:dPt>
            <c:idx val="1"/>
            <c:bubble3D val="0"/>
            <c:extLst>
              <c:ext xmlns:c16="http://schemas.microsoft.com/office/drawing/2014/chart" uri="{C3380CC4-5D6E-409C-BE32-E72D297353CC}">
                <c16:uniqueId val="{00000002-1BA2-4106-8FC0-CD04BA823734}"/>
              </c:ext>
            </c:extLst>
          </c:dPt>
          <c:dPt>
            <c:idx val="2"/>
            <c:bubble3D val="0"/>
            <c:extLst>
              <c:ext xmlns:c16="http://schemas.microsoft.com/office/drawing/2014/chart" uri="{C3380CC4-5D6E-409C-BE32-E72D297353CC}">
                <c16:uniqueId val="{00000003-1BA2-4106-8FC0-CD04BA823734}"/>
              </c:ext>
            </c:extLst>
          </c:dPt>
          <c:dPt>
            <c:idx val="3"/>
            <c:bubble3D val="0"/>
            <c:extLst>
              <c:ext xmlns:c16="http://schemas.microsoft.com/office/drawing/2014/chart" uri="{C3380CC4-5D6E-409C-BE32-E72D297353CC}">
                <c16:uniqueId val="{00000004-1BA2-4106-8FC0-CD04BA823734}"/>
              </c:ext>
            </c:extLst>
          </c:dPt>
          <c:dPt>
            <c:idx val="4"/>
            <c:bubble3D val="0"/>
            <c:extLst>
              <c:ext xmlns:c16="http://schemas.microsoft.com/office/drawing/2014/chart" uri="{C3380CC4-5D6E-409C-BE32-E72D297353CC}">
                <c16:uniqueId val="{00000005-1BA2-4106-8FC0-CD04BA823734}"/>
              </c:ext>
            </c:extLst>
          </c:dPt>
          <c:dPt>
            <c:idx val="5"/>
            <c:bubble3D val="0"/>
            <c:extLst>
              <c:ext xmlns:c16="http://schemas.microsoft.com/office/drawing/2014/chart" uri="{C3380CC4-5D6E-409C-BE32-E72D297353CC}">
                <c16:uniqueId val="{00000006-1BA2-4106-8FC0-CD04BA823734}"/>
              </c:ext>
            </c:extLst>
          </c:dPt>
          <c:dPt>
            <c:idx val="6"/>
            <c:bubble3D val="0"/>
            <c:extLst>
              <c:ext xmlns:c16="http://schemas.microsoft.com/office/drawing/2014/chart" uri="{C3380CC4-5D6E-409C-BE32-E72D297353CC}">
                <c16:uniqueId val="{00000007-1BA2-4106-8FC0-CD04BA823734}"/>
              </c:ext>
            </c:extLst>
          </c:dPt>
          <c:dPt>
            <c:idx val="7"/>
            <c:bubble3D val="0"/>
            <c:extLst>
              <c:ext xmlns:c16="http://schemas.microsoft.com/office/drawing/2014/chart" uri="{C3380CC4-5D6E-409C-BE32-E72D297353CC}">
                <c16:uniqueId val="{00000008-1BA2-4106-8FC0-CD04BA823734}"/>
              </c:ext>
            </c:extLst>
          </c:dPt>
          <c:dPt>
            <c:idx val="8"/>
            <c:bubble3D val="0"/>
            <c:extLst>
              <c:ext xmlns:c16="http://schemas.microsoft.com/office/drawing/2014/chart" uri="{C3380CC4-5D6E-409C-BE32-E72D297353CC}">
                <c16:uniqueId val="{00000009-1BA2-4106-8FC0-CD04BA823734}"/>
              </c:ext>
            </c:extLst>
          </c:dPt>
          <c:dLbls>
            <c:dLbl>
              <c:idx val="0"/>
              <c:layout>
                <c:manualLayout>
                  <c:x val="-2.3768172869641671E-3"/>
                  <c:y val="-0.20552152547065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A2-4106-8FC0-CD04BA823734}"/>
                </c:ext>
              </c:extLst>
            </c:dLbl>
            <c:dLbl>
              <c:idx val="1"/>
              <c:layout>
                <c:manualLayout>
                  <c:x val="0"/>
                  <c:y val="-0.23333331802274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BA2-4106-8FC0-CD04BA823734}"/>
                </c:ext>
              </c:extLst>
            </c:dLbl>
            <c:dLbl>
              <c:idx val="2"/>
              <c:layout>
                <c:manualLayout>
                  <c:x val="-4.753821304980096E-3"/>
                  <c:y val="-0.23333331802274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A2-4106-8FC0-CD04BA823734}"/>
                </c:ext>
              </c:extLst>
            </c:dLbl>
            <c:dLbl>
              <c:idx val="3"/>
              <c:layout>
                <c:manualLayout>
                  <c:x val="-2.376910652490048E-3"/>
                  <c:y val="-0.227499985072179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BA2-4106-8FC0-CD04BA823734}"/>
                </c:ext>
              </c:extLst>
            </c:dLbl>
            <c:dLbl>
              <c:idx val="4"/>
              <c:layout>
                <c:manualLayout>
                  <c:x val="2.3769106524899608E-3"/>
                  <c:y val="-0.23333331802274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BA2-4106-8FC0-CD04BA823734}"/>
                </c:ext>
              </c:extLst>
            </c:dLbl>
            <c:dLbl>
              <c:idx val="5"/>
              <c:layout>
                <c:manualLayout>
                  <c:x val="-1.6635476434306448E-2"/>
                  <c:y val="-0.276063295957918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BA2-4106-8FC0-CD04BA823734}"/>
                </c:ext>
              </c:extLst>
            </c:dLbl>
            <c:dLbl>
              <c:idx val="6"/>
              <c:layout>
                <c:manualLayout>
                  <c:x val="-4.753821304980096E-3"/>
                  <c:y val="-0.309166646380141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BA2-4106-8FC0-CD04BA823734}"/>
                </c:ext>
              </c:extLst>
            </c:dLbl>
            <c:dLbl>
              <c:idx val="7"/>
              <c:layout>
                <c:manualLayout>
                  <c:x val="2.1382377284906464E-2"/>
                  <c:y val="-0.258021102497846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BA2-4106-8FC0-CD04BA823734}"/>
                </c:ext>
              </c:extLst>
            </c:dLbl>
            <c:dLbl>
              <c:idx val="8"/>
              <c:layout>
                <c:manualLayout>
                  <c:x val="-9.5076426099601919E-3"/>
                  <c:y val="-0.215833319171042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BA2-4106-8FC0-CD04BA823734}"/>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Design'!$A$58:$A$66</c:f>
              <c:strCache>
                <c:ptCount val="9"/>
                <c:pt idx="0">
                  <c:v>2011</c:v>
                </c:pt>
                <c:pt idx="1">
                  <c:v>2012</c:v>
                </c:pt>
                <c:pt idx="2">
                  <c:v>2014</c:v>
                </c:pt>
                <c:pt idx="3">
                  <c:v>2015</c:v>
                </c:pt>
                <c:pt idx="4">
                  <c:v>2016</c:v>
                </c:pt>
                <c:pt idx="5">
                  <c:v>2017</c:v>
                </c:pt>
                <c:pt idx="6">
                  <c:v>2018</c:v>
                </c:pt>
                <c:pt idx="7">
                  <c:v>2020</c:v>
                </c:pt>
                <c:pt idx="8">
                  <c:v>2022</c:v>
                </c:pt>
              </c:strCache>
            </c:strRef>
          </c:cat>
          <c:val>
            <c:numRef>
              <c:f>'Sheets Design'!$B$58:$B$66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BA2-4106-8FC0-CD04BA823734}"/>
            </c:ext>
          </c:extLst>
        </c:ser>
        <c:dLbls>
          <c:showLegendKey val="0"/>
          <c:showVal val="0"/>
          <c:showCatName val="0"/>
          <c:showSerName val="0"/>
          <c:showPercent val="0"/>
          <c:showBubbleSize val="0"/>
        </c:dLbls>
        <c:dropLines>
          <c:spPr>
            <a:ln w="9525" cap="flat" cmpd="sng" algn="ctr">
              <a:solidFill>
                <a:schemeClr val="bg1">
                  <a:lumMod val="50000"/>
                  <a:alpha val="40000"/>
                </a:schemeClr>
              </a:solidFill>
              <a:round/>
            </a:ln>
            <a:effectLst/>
          </c:spPr>
        </c:dropLines>
        <c:axId val="2082399647"/>
        <c:axId val="2082388607"/>
      </c:areaChart>
      <c:catAx>
        <c:axId val="208239964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crossAx val="2082388607"/>
        <c:crosses val="autoZero"/>
        <c:auto val="1"/>
        <c:lblAlgn val="ctr"/>
        <c:lblOffset val="100"/>
        <c:noMultiLvlLbl val="0"/>
      </c:catAx>
      <c:valAx>
        <c:axId val="2082388607"/>
        <c:scaling>
          <c:orientation val="minMax"/>
        </c:scaling>
        <c:delete val="1"/>
        <c:axPos val="l"/>
        <c:numFmt formatCode="&quot;$&quot;0.0,&quot;K&quot;" sourceLinked="1"/>
        <c:majorTickMark val="out"/>
        <c:minorTickMark val="none"/>
        <c:tickLblPos val="nextTo"/>
        <c:crossAx val="2082399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D0AC2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38462159685910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7435904476440331"/>
              <c:y val="2.3529400866419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9.7435936780107729E-2"/>
              <c:y val="-9.9999953682281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991163735579945"/>
          <c:y val="0.14159048559958981"/>
          <c:w val="0.67556134688526015"/>
          <c:h val="0.77490793195556651"/>
        </c:manualLayout>
      </c:layout>
      <c:doughnutChart>
        <c:varyColors val="1"/>
        <c:ser>
          <c:idx val="0"/>
          <c:order val="0"/>
          <c:tx>
            <c:strRef>
              <c:f>'Sheets Design'!$B$70</c:f>
              <c:strCache>
                <c:ptCount val="1"/>
                <c:pt idx="0">
                  <c:v>Total</c:v>
                </c:pt>
              </c:strCache>
            </c:strRef>
          </c:tx>
          <c:spPr>
            <a:solidFill>
              <a:srgbClr val="D0AC2C"/>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9A5-42C2-9BAE-FAF24033E39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9A5-42C2-9BAE-FAF24033E39F}"/>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29A5-42C2-9BAE-FAF24033E39F}"/>
              </c:ext>
            </c:extLst>
          </c:dPt>
          <c:dLbls>
            <c:dLbl>
              <c:idx val="0"/>
              <c:layout>
                <c:manualLayout>
                  <c:x val="0.15384621596859105"/>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9A5-42C2-9BAE-FAF24033E39F}"/>
                </c:ext>
              </c:extLst>
            </c:dLbl>
            <c:dLbl>
              <c:idx val="1"/>
              <c:layout>
                <c:manualLayout>
                  <c:x val="0.17435904476440331"/>
                  <c:y val="2.35294008664191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9A5-42C2-9BAE-FAF24033E39F}"/>
                </c:ext>
              </c:extLst>
            </c:dLbl>
            <c:dLbl>
              <c:idx val="2"/>
              <c:layout>
                <c:manualLayout>
                  <c:x val="-9.7435936780107729E-2"/>
                  <c:y val="-9.999995368228176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9A5-42C2-9BAE-FAF24033E3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Design'!$A$71:$A$73</c:f>
              <c:strCache>
                <c:ptCount val="3"/>
                <c:pt idx="0">
                  <c:v>High</c:v>
                </c:pt>
                <c:pt idx="1">
                  <c:v>Medium</c:v>
                </c:pt>
                <c:pt idx="2">
                  <c:v>Small</c:v>
                </c:pt>
              </c:strCache>
            </c:strRef>
          </c:cat>
          <c:val>
            <c:numRef>
              <c:f>'Sheets Design'!$B$71:$B$73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29A5-42C2-9BAE-FAF24033E39F}"/>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Design'!$A$96:$A$99</c:f>
              <c:strCache>
                <c:ptCount val="4"/>
                <c:pt idx="0">
                  <c:v>Grocery Store</c:v>
                </c:pt>
                <c:pt idx="1">
                  <c:v>Supermarket Type3</c:v>
                </c:pt>
                <c:pt idx="2">
                  <c:v>Supermarket Type2</c:v>
                </c:pt>
                <c:pt idx="3">
                  <c:v>Supermarket Type1</c:v>
                </c:pt>
              </c:strCache>
            </c:strRef>
          </c:cat>
          <c:val>
            <c:numRef>
              <c:f>'Sheets Design'!$B$96:$B$99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036-4B93-A373-2DE42650171C}"/>
            </c:ext>
          </c:extLst>
        </c:ser>
        <c:dLbls>
          <c:showLegendKey val="0"/>
          <c:showVal val="0"/>
          <c:showCatName val="0"/>
          <c:showSerName val="0"/>
          <c:showPercent val="0"/>
          <c:showBubbleSize val="0"/>
        </c:dLbls>
        <c:gapWidth val="60"/>
        <c:axId val="2005924735"/>
        <c:axId val="2005928575"/>
      </c:barChart>
      <c:catAx>
        <c:axId val="200592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928575"/>
        <c:crosses val="autoZero"/>
        <c:auto val="1"/>
        <c:lblAlgn val="ctr"/>
        <c:lblOffset val="100"/>
        <c:noMultiLvlLbl val="0"/>
      </c:catAx>
      <c:valAx>
        <c:axId val="2005928575"/>
        <c:scaling>
          <c:orientation val="minMax"/>
        </c:scaling>
        <c:delete val="1"/>
        <c:axPos val="b"/>
        <c:numFmt formatCode="&quot;$&quot;0.0,&quot;K&quot;" sourceLinked="1"/>
        <c:majorTickMark val="none"/>
        <c:minorTickMark val="none"/>
        <c:tickLblPos val="nextTo"/>
        <c:crossAx val="200592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Design'!$A$107:$A$110</c:f>
              <c:strCache>
                <c:ptCount val="4"/>
                <c:pt idx="0">
                  <c:v>Grocery Store</c:v>
                </c:pt>
                <c:pt idx="1">
                  <c:v>Supermarket Type3</c:v>
                </c:pt>
                <c:pt idx="2">
                  <c:v>Supermarket Type2</c:v>
                </c:pt>
                <c:pt idx="3">
                  <c:v>Supermarket Type1</c:v>
                </c:pt>
              </c:strCache>
            </c:strRef>
          </c:cat>
          <c:val>
            <c:numRef>
              <c:f>'Sheets Design'!$B$107:$B$110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748-4E9A-8377-776E877CFFBB}"/>
            </c:ext>
          </c:extLst>
        </c:ser>
        <c:dLbls>
          <c:showLegendKey val="0"/>
          <c:showVal val="0"/>
          <c:showCatName val="0"/>
          <c:showSerName val="0"/>
          <c:showPercent val="0"/>
          <c:showBubbleSize val="0"/>
        </c:dLbls>
        <c:gapWidth val="60"/>
        <c:axId val="2082354527"/>
        <c:axId val="2082364127"/>
      </c:barChart>
      <c:catAx>
        <c:axId val="2082354527"/>
        <c:scaling>
          <c:orientation val="minMax"/>
        </c:scaling>
        <c:delete val="1"/>
        <c:axPos val="l"/>
        <c:numFmt formatCode="General" sourceLinked="1"/>
        <c:majorTickMark val="none"/>
        <c:minorTickMark val="none"/>
        <c:tickLblPos val="nextTo"/>
        <c:crossAx val="2082364127"/>
        <c:crosses val="autoZero"/>
        <c:auto val="1"/>
        <c:lblAlgn val="ctr"/>
        <c:lblOffset val="100"/>
        <c:noMultiLvlLbl val="0"/>
      </c:catAx>
      <c:valAx>
        <c:axId val="2082364127"/>
        <c:scaling>
          <c:orientation val="minMax"/>
        </c:scaling>
        <c:delete val="1"/>
        <c:axPos val="b"/>
        <c:numFmt formatCode="&quot;$&quot;0" sourceLinked="1"/>
        <c:majorTickMark val="none"/>
        <c:minorTickMark val="none"/>
        <c:tickLblPos val="nextTo"/>
        <c:crossAx val="20823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Design'!$B$116</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Design'!$A$117:$A$120</c:f>
              <c:strCache>
                <c:ptCount val="4"/>
                <c:pt idx="0">
                  <c:v>Grocery Store</c:v>
                </c:pt>
                <c:pt idx="1">
                  <c:v>Supermarket Type3</c:v>
                </c:pt>
                <c:pt idx="2">
                  <c:v>Supermarket Type2</c:v>
                </c:pt>
                <c:pt idx="3">
                  <c:v>Supermarket Type1</c:v>
                </c:pt>
              </c:strCache>
            </c:strRef>
          </c:cat>
          <c:val>
            <c:numRef>
              <c:f>'Sheets Design'!$B$117:$B$120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346-486F-B78D-2E92DEDFB5B8}"/>
            </c:ext>
          </c:extLst>
        </c:ser>
        <c:dLbls>
          <c:dLblPos val="outEnd"/>
          <c:showLegendKey val="0"/>
          <c:showVal val="1"/>
          <c:showCatName val="0"/>
          <c:showSerName val="0"/>
          <c:showPercent val="0"/>
          <c:showBubbleSize val="0"/>
        </c:dLbls>
        <c:gapWidth val="60"/>
        <c:axId val="2082387167"/>
        <c:axId val="2082405407"/>
      </c:barChart>
      <c:catAx>
        <c:axId val="2082387167"/>
        <c:scaling>
          <c:orientation val="minMax"/>
        </c:scaling>
        <c:delete val="1"/>
        <c:axPos val="l"/>
        <c:numFmt formatCode="General" sourceLinked="1"/>
        <c:majorTickMark val="none"/>
        <c:minorTickMark val="none"/>
        <c:tickLblPos val="nextTo"/>
        <c:crossAx val="2082405407"/>
        <c:crosses val="autoZero"/>
        <c:auto val="1"/>
        <c:lblAlgn val="ctr"/>
        <c:lblOffset val="100"/>
        <c:noMultiLvlLbl val="0"/>
      </c:catAx>
      <c:valAx>
        <c:axId val="2082405407"/>
        <c:scaling>
          <c:orientation val="minMax"/>
        </c:scaling>
        <c:delete val="1"/>
        <c:axPos val="b"/>
        <c:numFmt formatCode="0" sourceLinked="1"/>
        <c:majorTickMark val="none"/>
        <c:minorTickMark val="none"/>
        <c:tickLblPos val="nextTo"/>
        <c:crossAx val="208238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179D344-6BEB-4A71-99E6-CA1D90EB920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179D344-6BEB-4A71-99E6-CA1D90EB9206}">
          <cx:tx>
            <cx:txData>
              <cx:f>_xlchart.v2.4</cx:f>
              <cx:v>Sales</cx:v>
            </cx:txData>
          </cx:tx>
          <cx:spPr>
            <a:solidFill>
              <a:schemeClr val="accent6">
                <a:lumMod val="60000"/>
                <a:lumOff val="40000"/>
              </a:schemeClr>
            </a:solidFill>
          </cx:spPr>
          <cx:dataPt idx="0">
            <cx:spPr>
              <a:solidFill>
                <a:srgbClr val="D0AC2C"/>
              </a:solidFill>
            </cx:spPr>
          </cx:dataPt>
          <cx:dataPt idx="1">
            <cx:spPr>
              <a:solidFill>
                <a:srgbClr val="FFD200"/>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222250</xdr:colOff>
      <xdr:row>1</xdr:row>
      <xdr:rowOff>107951</xdr:rowOff>
    </xdr:from>
    <xdr:to>
      <xdr:col>8</xdr:col>
      <xdr:colOff>69850</xdr:colOff>
      <xdr:row>7</xdr:row>
      <xdr:rowOff>190501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958080A9-0505-5001-BA7F-C8BA15CF4F1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086350" y="311151"/>
              <a:ext cx="1828800" cy="1289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650875</xdr:colOff>
      <xdr:row>11</xdr:row>
      <xdr:rowOff>82550</xdr:rowOff>
    </xdr:from>
    <xdr:to>
      <xdr:col>4</xdr:col>
      <xdr:colOff>463550</xdr:colOff>
      <xdr:row>18</xdr:row>
      <xdr:rowOff>57150</xdr:rowOff>
    </xdr:to>
    <xdr:graphicFrame macro="">
      <xdr:nvGraphicFramePr>
        <xdr:cNvPr id="3" name="Chart 2">
          <a:extLst>
            <a:ext uri="{FF2B5EF4-FFF2-40B4-BE49-F238E27FC236}">
              <a16:creationId xmlns:a16="http://schemas.microsoft.com/office/drawing/2014/main" id="{B13F8B08-DBAB-422B-6AAC-F6A9AE93C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212725</xdr:colOff>
      <xdr:row>21</xdr:row>
      <xdr:rowOff>139700</xdr:rowOff>
    </xdr:from>
    <xdr:to>
      <xdr:col>8</xdr:col>
      <xdr:colOff>82550</xdr:colOff>
      <xdr:row>28</xdr:row>
      <xdr:rowOff>31750</xdr:rowOff>
    </xdr:to>
    <xdr:graphicFrame macro="">
      <xdr:nvGraphicFramePr>
        <xdr:cNvPr id="4" name="Chart 3">
          <a:extLst>
            <a:ext uri="{FF2B5EF4-FFF2-40B4-BE49-F238E27FC236}">
              <a16:creationId xmlns:a16="http://schemas.microsoft.com/office/drawing/2014/main" id="{288F88C6-3AC5-6CA1-3821-BF8228C62B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257175</xdr:colOff>
      <xdr:row>33</xdr:row>
      <xdr:rowOff>158750</xdr:rowOff>
    </xdr:from>
    <xdr:to>
      <xdr:col>7</xdr:col>
      <xdr:colOff>171450</xdr:colOff>
      <xdr:row>47</xdr:row>
      <xdr:rowOff>139700</xdr:rowOff>
    </xdr:to>
    <xdr:graphicFrame macro="">
      <xdr:nvGraphicFramePr>
        <xdr:cNvPr id="5" name="Chart 4">
          <a:extLst>
            <a:ext uri="{FF2B5EF4-FFF2-40B4-BE49-F238E27FC236}">
              <a16:creationId xmlns:a16="http://schemas.microsoft.com/office/drawing/2014/main" id="{55C47E1C-2565-ADBF-DA52-A4C7D75F1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120650</xdr:colOff>
      <xdr:row>56</xdr:row>
      <xdr:rowOff>152400</xdr:rowOff>
    </xdr:from>
    <xdr:to>
      <xdr:col>7</xdr:col>
      <xdr:colOff>266700</xdr:colOff>
      <xdr:row>64</xdr:row>
      <xdr:rowOff>50800</xdr:rowOff>
    </xdr:to>
    <xdr:graphicFrame macro="">
      <xdr:nvGraphicFramePr>
        <xdr:cNvPr id="6" name="Chart 5">
          <a:extLst>
            <a:ext uri="{FF2B5EF4-FFF2-40B4-BE49-F238E27FC236}">
              <a16:creationId xmlns:a16="http://schemas.microsoft.com/office/drawing/2014/main" id="{D9CCE357-173A-B2CA-5EBD-6FCC556DE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504825</xdr:colOff>
      <xdr:row>69</xdr:row>
      <xdr:rowOff>184150</xdr:rowOff>
    </xdr:from>
    <xdr:to>
      <xdr:col>5</xdr:col>
      <xdr:colOff>234950</xdr:colOff>
      <xdr:row>76</xdr:row>
      <xdr:rowOff>12700</xdr:rowOff>
    </xdr:to>
    <xdr:graphicFrame macro="">
      <xdr:nvGraphicFramePr>
        <xdr:cNvPr id="7" name="Chart 6">
          <a:extLst>
            <a:ext uri="{FF2B5EF4-FFF2-40B4-BE49-F238E27FC236}">
              <a16:creationId xmlns:a16="http://schemas.microsoft.com/office/drawing/2014/main" id="{39D29A97-E022-7FA8-FC0F-8F283228C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241300</xdr:colOff>
      <xdr:row>82</xdr:row>
      <xdr:rowOff>95250</xdr:rowOff>
    </xdr:from>
    <xdr:to>
      <xdr:col>9</xdr:col>
      <xdr:colOff>152400</xdr:colOff>
      <xdr:row>90</xdr:row>
      <xdr:rowOff>44450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13835A5D-A4DD-D31C-8914-13AEC42572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099050" y="16440150"/>
              <a:ext cx="2552700" cy="1543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314325</xdr:colOff>
      <xdr:row>94</xdr:row>
      <xdr:rowOff>184150</xdr:rowOff>
    </xdr:from>
    <xdr:to>
      <xdr:col>4</xdr:col>
      <xdr:colOff>755650</xdr:colOff>
      <xdr:row>100</xdr:row>
      <xdr:rowOff>25400</xdr:rowOff>
    </xdr:to>
    <xdr:graphicFrame macro="">
      <xdr:nvGraphicFramePr>
        <xdr:cNvPr id="9" name="Chart 8">
          <a:extLst>
            <a:ext uri="{FF2B5EF4-FFF2-40B4-BE49-F238E27FC236}">
              <a16:creationId xmlns:a16="http://schemas.microsoft.com/office/drawing/2014/main" id="{22203DF2-7DC1-77D8-4389-4CF093155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333375</xdr:colOff>
      <xdr:row>103</xdr:row>
      <xdr:rowOff>120650</xdr:rowOff>
    </xdr:from>
    <xdr:to>
      <xdr:col>4</xdr:col>
      <xdr:colOff>698500</xdr:colOff>
      <xdr:row>109</xdr:row>
      <xdr:rowOff>44450</xdr:rowOff>
    </xdr:to>
    <xdr:graphicFrame macro="">
      <xdr:nvGraphicFramePr>
        <xdr:cNvPr id="10" name="Chart 9">
          <a:extLst>
            <a:ext uri="{FF2B5EF4-FFF2-40B4-BE49-F238E27FC236}">
              <a16:creationId xmlns:a16="http://schemas.microsoft.com/office/drawing/2014/main" id="{6A3A7D25-60DA-85BD-0B5D-A33FBC0224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314325</xdr:colOff>
      <xdr:row>112</xdr:row>
      <xdr:rowOff>146050</xdr:rowOff>
    </xdr:from>
    <xdr:to>
      <xdr:col>4</xdr:col>
      <xdr:colOff>209550</xdr:colOff>
      <xdr:row>120</xdr:row>
      <xdr:rowOff>127000</xdr:rowOff>
    </xdr:to>
    <xdr:graphicFrame macro="">
      <xdr:nvGraphicFramePr>
        <xdr:cNvPr id="11" name="Chart 10">
          <a:extLst>
            <a:ext uri="{FF2B5EF4-FFF2-40B4-BE49-F238E27FC236}">
              <a16:creationId xmlns:a16="http://schemas.microsoft.com/office/drawing/2014/main" id="{726FD879-00B7-F4E1-F2F4-E89222DA9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571500</xdr:colOff>
      <xdr:row>75</xdr:row>
      <xdr:rowOff>50801</xdr:rowOff>
    </xdr:from>
    <xdr:to>
      <xdr:col>12</xdr:col>
      <xdr:colOff>419100</xdr:colOff>
      <xdr:row>81</xdr:row>
      <xdr:rowOff>114301</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D9130B4D-F3DA-BE69-9986-48C076891BA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070850" y="15005051"/>
              <a:ext cx="1828800" cy="1250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457200</xdr:colOff>
      <xdr:row>32</xdr:row>
      <xdr:rowOff>57150</xdr:rowOff>
    </xdr:from>
    <xdr:to>
      <xdr:col>11</xdr:col>
      <xdr:colOff>304800</xdr:colOff>
      <xdr:row>46</xdr:row>
      <xdr:rowOff>3169</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CF8BF606-9E52-BE3B-7D24-021D38D38E4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296150" y="64706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505506</xdr:colOff>
      <xdr:row>0</xdr:row>
      <xdr:rowOff>63500</xdr:rowOff>
    </xdr:from>
    <xdr:to>
      <xdr:col>26</xdr:col>
      <xdr:colOff>530616</xdr:colOff>
      <xdr:row>39</xdr:row>
      <xdr:rowOff>45357</xdr:rowOff>
    </xdr:to>
    <xdr:sp macro="" textlink="">
      <xdr:nvSpPr>
        <xdr:cNvPr id="2" name="Rectangle 1">
          <a:extLst>
            <a:ext uri="{FF2B5EF4-FFF2-40B4-BE49-F238E27FC236}">
              <a16:creationId xmlns:a16="http://schemas.microsoft.com/office/drawing/2014/main" id="{C3B3398D-8A51-EAF5-DB2F-C58B78CDB801}"/>
            </a:ext>
          </a:extLst>
        </xdr:cNvPr>
        <xdr:cNvSpPr/>
      </xdr:nvSpPr>
      <xdr:spPr>
        <a:xfrm>
          <a:off x="3154363" y="63500"/>
          <a:ext cx="14593824" cy="7765143"/>
        </a:xfrm>
        <a:prstGeom prst="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77108</xdr:colOff>
      <xdr:row>1</xdr:row>
      <xdr:rowOff>63503</xdr:rowOff>
    </xdr:from>
    <xdr:to>
      <xdr:col>8</xdr:col>
      <xdr:colOff>167823</xdr:colOff>
      <xdr:row>38</xdr:row>
      <xdr:rowOff>163289</xdr:rowOff>
    </xdr:to>
    <xdr:sp macro="" textlink="">
      <xdr:nvSpPr>
        <xdr:cNvPr id="3" name="Rectangle: Top Corners Rounded 2">
          <a:extLst>
            <a:ext uri="{FF2B5EF4-FFF2-40B4-BE49-F238E27FC236}">
              <a16:creationId xmlns:a16="http://schemas.microsoft.com/office/drawing/2014/main" id="{5422921B-CBE5-630C-792E-34FD3BB61198}"/>
            </a:ext>
          </a:extLst>
        </xdr:cNvPr>
        <xdr:cNvSpPr/>
      </xdr:nvSpPr>
      <xdr:spPr>
        <a:xfrm rot="5400000">
          <a:off x="684893" y="2966360"/>
          <a:ext cx="7483929" cy="2077358"/>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108859</xdr:colOff>
      <xdr:row>1</xdr:row>
      <xdr:rowOff>163286</xdr:rowOff>
    </xdr:from>
    <xdr:to>
      <xdr:col>8</xdr:col>
      <xdr:colOff>27216</xdr:colOff>
      <xdr:row>5</xdr:row>
      <xdr:rowOff>45358</xdr:rowOff>
    </xdr:to>
    <xdr:sp macro="" textlink="">
      <xdr:nvSpPr>
        <xdr:cNvPr id="4" name="TextBox 3">
          <a:extLst>
            <a:ext uri="{FF2B5EF4-FFF2-40B4-BE49-F238E27FC236}">
              <a16:creationId xmlns:a16="http://schemas.microsoft.com/office/drawing/2014/main" id="{97746C72-BF13-E593-FAA9-1EE4B95FC4E5}"/>
            </a:ext>
          </a:extLst>
        </xdr:cNvPr>
        <xdr:cNvSpPr txBox="1"/>
      </xdr:nvSpPr>
      <xdr:spPr>
        <a:xfrm>
          <a:off x="3419930" y="362857"/>
          <a:ext cx="1905000" cy="68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solidFill>
                <a:schemeClr val="tx1"/>
              </a:solidFill>
              <a:latin typeface="Segoe UI Black" panose="020B0A02040204020203" pitchFamily="34" charset="0"/>
              <a:ea typeface="Segoe UI Black" panose="020B0A02040204020203" pitchFamily="34" charset="0"/>
            </a:rPr>
            <a:t>blink</a:t>
          </a:r>
          <a:r>
            <a:rPr lang="en-US"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5</xdr:col>
      <xdr:colOff>152403</xdr:colOff>
      <xdr:row>4</xdr:row>
      <xdr:rowOff>179614</xdr:rowOff>
    </xdr:from>
    <xdr:to>
      <xdr:col>8</xdr:col>
      <xdr:colOff>70760</xdr:colOff>
      <xdr:row>6</xdr:row>
      <xdr:rowOff>45356</xdr:rowOff>
    </xdr:to>
    <xdr:sp macro="" textlink="">
      <xdr:nvSpPr>
        <xdr:cNvPr id="5" name="TextBox 4">
          <a:extLst>
            <a:ext uri="{FF2B5EF4-FFF2-40B4-BE49-F238E27FC236}">
              <a16:creationId xmlns:a16="http://schemas.microsoft.com/office/drawing/2014/main" id="{21DA897F-D286-4CA5-9C96-19C5E2AB72A1}"/>
            </a:ext>
          </a:extLst>
        </xdr:cNvPr>
        <xdr:cNvSpPr txBox="1"/>
      </xdr:nvSpPr>
      <xdr:spPr>
        <a:xfrm>
          <a:off x="3463474" y="977900"/>
          <a:ext cx="1905000" cy="264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lumMod val="95000"/>
                  <a:lumOff val="5000"/>
                </a:schemeClr>
              </a:solidFill>
              <a:latin typeface="Arial" panose="020B0604020202020204" pitchFamily="34" charset="0"/>
              <a:ea typeface="Segoe UI Black" panose="020B0A02040204020203" pitchFamily="34" charset="0"/>
              <a:cs typeface="Arial" panose="020B0604020202020204" pitchFamily="34" charset="0"/>
            </a:rPr>
            <a:t>India's</a:t>
          </a:r>
          <a:r>
            <a:rPr lang="en-US" sz="1200" b="1" baseline="0">
              <a:solidFill>
                <a:schemeClr val="tx1">
                  <a:lumMod val="95000"/>
                  <a:lumOff val="5000"/>
                </a:schemeClr>
              </a:solidFill>
              <a:latin typeface="Arial" panose="020B0604020202020204" pitchFamily="34" charset="0"/>
              <a:ea typeface="Segoe UI Black" panose="020B0A02040204020203" pitchFamily="34" charset="0"/>
              <a:cs typeface="Arial" panose="020B0604020202020204" pitchFamily="34" charset="0"/>
            </a:rPr>
            <a:t> Last Minute App</a:t>
          </a:r>
          <a:endParaRPr lang="en-US" sz="1200" b="1">
            <a:solidFill>
              <a:schemeClr val="tx1">
                <a:lumMod val="95000"/>
                <a:lumOff val="5000"/>
              </a:schemeClr>
            </a:solidFill>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8</xdr:col>
      <xdr:colOff>461736</xdr:colOff>
      <xdr:row>1</xdr:row>
      <xdr:rowOff>72571</xdr:rowOff>
    </xdr:from>
    <xdr:to>
      <xdr:col>17</xdr:col>
      <xdr:colOff>313021</xdr:colOff>
      <xdr:row>12</xdr:row>
      <xdr:rowOff>174928</xdr:rowOff>
    </xdr:to>
    <xdr:grpSp>
      <xdr:nvGrpSpPr>
        <xdr:cNvPr id="11" name="Group 10">
          <a:extLst>
            <a:ext uri="{FF2B5EF4-FFF2-40B4-BE49-F238E27FC236}">
              <a16:creationId xmlns:a16="http://schemas.microsoft.com/office/drawing/2014/main" id="{A8062F8D-E0AB-8A56-8737-C91949F82226}"/>
            </a:ext>
          </a:extLst>
        </xdr:cNvPr>
        <xdr:cNvGrpSpPr/>
      </xdr:nvGrpSpPr>
      <xdr:grpSpPr>
        <a:xfrm>
          <a:off x="5762606" y="265832"/>
          <a:ext cx="5814763" cy="2228226"/>
          <a:chOff x="5759450" y="272142"/>
          <a:chExt cx="5811214" cy="2297643"/>
        </a:xfrm>
      </xdr:grpSpPr>
      <xdr:sp macro="" textlink="">
        <xdr:nvSpPr>
          <xdr:cNvPr id="6" name="Rectangle: Rounded Corners 5">
            <a:extLst>
              <a:ext uri="{FF2B5EF4-FFF2-40B4-BE49-F238E27FC236}">
                <a16:creationId xmlns:a16="http://schemas.microsoft.com/office/drawing/2014/main" id="{E9E3315D-9C27-8FF0-291E-F7DAB4F31C01}"/>
              </a:ext>
            </a:extLst>
          </xdr:cNvPr>
          <xdr:cNvSpPr/>
        </xdr:nvSpPr>
        <xdr:spPr>
          <a:xfrm>
            <a:off x="5759450" y="272142"/>
            <a:ext cx="2736000" cy="1047600"/>
          </a:xfrm>
          <a:prstGeom prst="roundRect">
            <a:avLst>
              <a:gd name="adj" fmla="val 12122"/>
            </a:avLst>
          </a:prstGeom>
          <a:gradFill flip="none" rotWithShape="1">
            <a:gsLst>
              <a:gs pos="0">
                <a:srgbClr val="FFD200">
                  <a:alpha val="60000"/>
                </a:srgbClr>
              </a:gs>
              <a:gs pos="47000">
                <a:schemeClr val="accent6">
                  <a:lumMod val="75000"/>
                  <a:alpha val="45000"/>
                </a:schemeClr>
              </a:gs>
              <a:gs pos="83000">
                <a:schemeClr val="accent6">
                  <a:lumMod val="75000"/>
                  <a:alpha val="45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E7380A5F-F5EC-4ACE-8D7B-90ABD59F76D0}"/>
              </a:ext>
            </a:extLst>
          </xdr:cNvPr>
          <xdr:cNvSpPr/>
        </xdr:nvSpPr>
        <xdr:spPr>
          <a:xfrm>
            <a:off x="8834664" y="272142"/>
            <a:ext cx="2736000" cy="1047600"/>
          </a:xfrm>
          <a:prstGeom prst="roundRect">
            <a:avLst>
              <a:gd name="adj" fmla="val 1125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7C4A140D-B600-4CFF-92DF-F0324C54877D}"/>
              </a:ext>
            </a:extLst>
          </xdr:cNvPr>
          <xdr:cNvSpPr/>
        </xdr:nvSpPr>
        <xdr:spPr>
          <a:xfrm>
            <a:off x="5759450" y="1522185"/>
            <a:ext cx="2736000" cy="1047600"/>
          </a:xfrm>
          <a:prstGeom prst="roundRect">
            <a:avLst>
              <a:gd name="adj" fmla="val 1212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31EBAEBE-3847-49B7-B0C6-4C6389354D85}"/>
              </a:ext>
            </a:extLst>
          </xdr:cNvPr>
          <xdr:cNvSpPr/>
        </xdr:nvSpPr>
        <xdr:spPr>
          <a:xfrm>
            <a:off x="8834664" y="1522185"/>
            <a:ext cx="2736000" cy="1047600"/>
          </a:xfrm>
          <a:prstGeom prst="roundRect">
            <a:avLst>
              <a:gd name="adj" fmla="val 1212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5</xdr:col>
      <xdr:colOff>226786</xdr:colOff>
      <xdr:row>9</xdr:row>
      <xdr:rowOff>99786</xdr:rowOff>
    </xdr:from>
    <xdr:to>
      <xdr:col>8</xdr:col>
      <xdr:colOff>68943</xdr:colOff>
      <xdr:row>15</xdr:row>
      <xdr:rowOff>191408</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3C3E9832-78C4-404E-A50F-32FB2844C77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539829" y="1839134"/>
              <a:ext cx="1829984" cy="1251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127000</xdr:colOff>
      <xdr:row>1</xdr:row>
      <xdr:rowOff>117022</xdr:rowOff>
    </xdr:from>
    <xdr:to>
      <xdr:col>11</xdr:col>
      <xdr:colOff>208643</xdr:colOff>
      <xdr:row>3</xdr:row>
      <xdr:rowOff>190501</xdr:rowOff>
    </xdr:to>
    <xdr:sp macro="" textlink="'Sheets Design'!A7">
      <xdr:nvSpPr>
        <xdr:cNvPr id="13" name="TextBox 12">
          <a:extLst>
            <a:ext uri="{FF2B5EF4-FFF2-40B4-BE49-F238E27FC236}">
              <a16:creationId xmlns:a16="http://schemas.microsoft.com/office/drawing/2014/main" id="{467F769C-4EB9-FCB0-7900-E983185268DF}"/>
            </a:ext>
          </a:extLst>
        </xdr:cNvPr>
        <xdr:cNvSpPr txBox="1"/>
      </xdr:nvSpPr>
      <xdr:spPr>
        <a:xfrm>
          <a:off x="6086929" y="316593"/>
          <a:ext cx="1406071" cy="47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F8CD93-FCFB-42EE-8392-D4718979BF30}" type="TxLink">
            <a:rPr lang="en-US" sz="2400" b="1" i="0" u="none" strike="noStrike">
              <a:solidFill>
                <a:srgbClr val="000000"/>
              </a:solidFill>
              <a:latin typeface="Segoe UI Black" panose="020B0A02040204020203" pitchFamily="34" charset="0"/>
              <a:ea typeface="Segoe UI Black" panose="020B0A02040204020203" pitchFamily="34" charset="0"/>
              <a:cs typeface="Arial" panose="020B0604020202020204" pitchFamily="34" charset="0"/>
            </a:rPr>
            <a:pPr algn="ctr"/>
            <a:t>$1.20M</a:t>
          </a:fld>
          <a:endParaRPr lang="en-US" sz="2400" b="1">
            <a:latin typeface="Segoe UI Black" panose="020B0A02040204020203" pitchFamily="34" charset="0"/>
            <a:ea typeface="Segoe UI Black" panose="020B0A02040204020203" pitchFamily="34" charset="0"/>
            <a:cs typeface="Arial" panose="020B0604020202020204" pitchFamily="34" charset="0"/>
          </a:endParaRPr>
        </a:p>
      </xdr:txBody>
    </xdr:sp>
    <xdr:clientData/>
  </xdr:twoCellAnchor>
  <xdr:twoCellAnchor>
    <xdr:from>
      <xdr:col>9</xdr:col>
      <xdr:colOff>253999</xdr:colOff>
      <xdr:row>3</xdr:row>
      <xdr:rowOff>180522</xdr:rowOff>
    </xdr:from>
    <xdr:to>
      <xdr:col>11</xdr:col>
      <xdr:colOff>99786</xdr:colOff>
      <xdr:row>5</xdr:row>
      <xdr:rowOff>44449</xdr:rowOff>
    </xdr:to>
    <xdr:sp macro="" textlink="">
      <xdr:nvSpPr>
        <xdr:cNvPr id="14" name="TextBox 13">
          <a:extLst>
            <a:ext uri="{FF2B5EF4-FFF2-40B4-BE49-F238E27FC236}">
              <a16:creationId xmlns:a16="http://schemas.microsoft.com/office/drawing/2014/main" id="{E242F8CC-7729-C921-5D1B-1BE3112D38FB}"/>
            </a:ext>
          </a:extLst>
        </xdr:cNvPr>
        <xdr:cNvSpPr txBox="1"/>
      </xdr:nvSpPr>
      <xdr:spPr>
        <a:xfrm>
          <a:off x="6213928" y="779236"/>
          <a:ext cx="1170215" cy="263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Segoe UI Semibold" panose="020B0702040204020203" pitchFamily="34" charset="0"/>
              <a:ea typeface="Segoe UI Black" panose="020B0A02040204020203" pitchFamily="34" charset="0"/>
              <a:cs typeface="Segoe UI Semibold" panose="020B0702040204020203" pitchFamily="34" charset="0"/>
            </a:rPr>
            <a:t>TOTAL</a:t>
          </a:r>
          <a:r>
            <a:rPr lang="en-US" sz="1100" baseline="0">
              <a:latin typeface="Segoe UI Semibold" panose="020B0702040204020203" pitchFamily="34" charset="0"/>
              <a:ea typeface="Segoe UI Black" panose="020B0A02040204020203" pitchFamily="34" charset="0"/>
              <a:cs typeface="Segoe UI Semibold" panose="020B0702040204020203" pitchFamily="34" charset="0"/>
            </a:rPr>
            <a:t> SALES</a:t>
          </a:r>
        </a:p>
        <a:p>
          <a:endParaRPr lang="en-US" sz="1100"/>
        </a:p>
      </xdr:txBody>
    </xdr:sp>
    <xdr:clientData/>
  </xdr:twoCellAnchor>
  <xdr:twoCellAnchor>
    <xdr:from>
      <xdr:col>13</xdr:col>
      <xdr:colOff>370115</xdr:colOff>
      <xdr:row>1</xdr:row>
      <xdr:rowOff>144236</xdr:rowOff>
    </xdr:from>
    <xdr:to>
      <xdr:col>15</xdr:col>
      <xdr:colOff>451758</xdr:colOff>
      <xdr:row>3</xdr:row>
      <xdr:rowOff>163287</xdr:rowOff>
    </xdr:to>
    <xdr:sp macro="" textlink="'Sheets Design'!B7">
      <xdr:nvSpPr>
        <xdr:cNvPr id="15" name="TextBox 14">
          <a:extLst>
            <a:ext uri="{FF2B5EF4-FFF2-40B4-BE49-F238E27FC236}">
              <a16:creationId xmlns:a16="http://schemas.microsoft.com/office/drawing/2014/main" id="{DD253956-965E-4F8F-BC61-19AA3CADC992}"/>
            </a:ext>
          </a:extLst>
        </xdr:cNvPr>
        <xdr:cNvSpPr txBox="1"/>
      </xdr:nvSpPr>
      <xdr:spPr>
        <a:xfrm>
          <a:off x="8978901" y="343807"/>
          <a:ext cx="1406071" cy="418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ED5F77-9BD7-43DB-A59B-3F66B50933BF}" type="TxLink">
            <a:rPr lang="en-US" sz="2400" b="1" i="0" u="none" strike="noStrike">
              <a:solidFill>
                <a:srgbClr val="000000"/>
              </a:solidFill>
              <a:latin typeface="Segoe UI Black" panose="020B0A02040204020203" pitchFamily="34" charset="0"/>
              <a:ea typeface="Segoe UI Black" panose="020B0A02040204020203" pitchFamily="34" charset="0"/>
              <a:cs typeface="Arial" panose="020B0604020202020204" pitchFamily="34" charset="0"/>
            </a:rPr>
            <a:pPr marL="0" indent="0" algn="ctr"/>
            <a:t>$141</a:t>
          </a:fld>
          <a:endParaRPr lang="en-US" sz="2400" b="1" i="0" u="none" strike="noStrike">
            <a:solidFill>
              <a:srgbClr val="000000"/>
            </a:solidFill>
            <a:latin typeface="Segoe UI Black" panose="020B0A02040204020203" pitchFamily="34" charset="0"/>
            <a:ea typeface="Segoe UI Black" panose="020B0A02040204020203" pitchFamily="34" charset="0"/>
            <a:cs typeface="Arial" panose="020B0604020202020204" pitchFamily="34" charset="0"/>
          </a:endParaRPr>
        </a:p>
      </xdr:txBody>
    </xdr:sp>
    <xdr:clientData/>
  </xdr:twoCellAnchor>
  <xdr:twoCellAnchor>
    <xdr:from>
      <xdr:col>13</xdr:col>
      <xdr:colOff>506184</xdr:colOff>
      <xdr:row>3</xdr:row>
      <xdr:rowOff>188686</xdr:rowOff>
    </xdr:from>
    <xdr:to>
      <xdr:col>15</xdr:col>
      <xdr:colOff>351971</xdr:colOff>
      <xdr:row>5</xdr:row>
      <xdr:rowOff>36285</xdr:rowOff>
    </xdr:to>
    <xdr:sp macro="" textlink="">
      <xdr:nvSpPr>
        <xdr:cNvPr id="18" name="TextBox 17">
          <a:extLst>
            <a:ext uri="{FF2B5EF4-FFF2-40B4-BE49-F238E27FC236}">
              <a16:creationId xmlns:a16="http://schemas.microsoft.com/office/drawing/2014/main" id="{86579DDF-4E63-42AD-90D3-7E57703E57B9}"/>
            </a:ext>
          </a:extLst>
        </xdr:cNvPr>
        <xdr:cNvSpPr txBox="1"/>
      </xdr:nvSpPr>
      <xdr:spPr>
        <a:xfrm>
          <a:off x="9114970" y="787400"/>
          <a:ext cx="1170215" cy="246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latin typeface="Segoe UI Semibold" panose="020B0702040204020203" pitchFamily="34" charset="0"/>
              <a:ea typeface="Segoe UI Black" panose="020B0A02040204020203" pitchFamily="34" charset="0"/>
              <a:cs typeface="Segoe UI Semibold" panose="020B0702040204020203" pitchFamily="34" charset="0"/>
            </a:rPr>
            <a:t>AVG SALES</a:t>
          </a:r>
        </a:p>
        <a:p>
          <a:endParaRPr lang="en-US" sz="1100"/>
        </a:p>
      </xdr:txBody>
    </xdr:sp>
    <xdr:clientData/>
  </xdr:twoCellAnchor>
  <xdr:twoCellAnchor>
    <xdr:from>
      <xdr:col>9</xdr:col>
      <xdr:colOff>68942</xdr:colOff>
      <xdr:row>7</xdr:row>
      <xdr:rowOff>186870</xdr:rowOff>
    </xdr:from>
    <xdr:to>
      <xdr:col>11</xdr:col>
      <xdr:colOff>150585</xdr:colOff>
      <xdr:row>9</xdr:row>
      <xdr:rowOff>180522</xdr:rowOff>
    </xdr:to>
    <xdr:sp macro="" textlink="'Sheets Design'!C7">
      <xdr:nvSpPr>
        <xdr:cNvPr id="19" name="TextBox 18">
          <a:extLst>
            <a:ext uri="{FF2B5EF4-FFF2-40B4-BE49-F238E27FC236}">
              <a16:creationId xmlns:a16="http://schemas.microsoft.com/office/drawing/2014/main" id="{D98C9B9C-0D8B-470B-BF49-63FD2D05F628}"/>
            </a:ext>
          </a:extLst>
        </xdr:cNvPr>
        <xdr:cNvSpPr txBox="1"/>
      </xdr:nvSpPr>
      <xdr:spPr>
        <a:xfrm>
          <a:off x="6028871" y="1583870"/>
          <a:ext cx="1406071" cy="392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2AD7D8-DC7A-4BDE-86CB-61F3DE97444B}" type="TxLink">
            <a:rPr lang="en-US" sz="2400" b="1" i="0" u="none" strike="noStrike">
              <a:solidFill>
                <a:srgbClr val="000000"/>
              </a:solidFill>
              <a:latin typeface="Segoe UI Black" panose="020B0A02040204020203" pitchFamily="34" charset="0"/>
              <a:ea typeface="Segoe UI Black" panose="020B0A02040204020203" pitchFamily="34" charset="0"/>
              <a:cs typeface="Arial" panose="020B0604020202020204" pitchFamily="34" charset="0"/>
            </a:rPr>
            <a:pPr marL="0" indent="0" algn="ctr"/>
            <a:t>8523</a:t>
          </a:fld>
          <a:endParaRPr lang="en-US" sz="2400" b="1" i="0" u="none" strike="noStrike">
            <a:solidFill>
              <a:srgbClr val="000000"/>
            </a:solidFill>
            <a:latin typeface="Segoe UI Black" panose="020B0A02040204020203" pitchFamily="34" charset="0"/>
            <a:ea typeface="Segoe UI Black" panose="020B0A02040204020203" pitchFamily="34" charset="0"/>
            <a:cs typeface="Arial" panose="020B0604020202020204" pitchFamily="34" charset="0"/>
          </a:endParaRPr>
        </a:p>
      </xdr:txBody>
    </xdr:sp>
    <xdr:clientData/>
  </xdr:twoCellAnchor>
  <xdr:twoCellAnchor>
    <xdr:from>
      <xdr:col>9</xdr:col>
      <xdr:colOff>186870</xdr:colOff>
      <xdr:row>10</xdr:row>
      <xdr:rowOff>45359</xdr:rowOff>
    </xdr:from>
    <xdr:to>
      <xdr:col>11</xdr:col>
      <xdr:colOff>32657</xdr:colOff>
      <xdr:row>11</xdr:row>
      <xdr:rowOff>92529</xdr:rowOff>
    </xdr:to>
    <xdr:sp macro="" textlink="">
      <xdr:nvSpPr>
        <xdr:cNvPr id="20" name="TextBox 19">
          <a:extLst>
            <a:ext uri="{FF2B5EF4-FFF2-40B4-BE49-F238E27FC236}">
              <a16:creationId xmlns:a16="http://schemas.microsoft.com/office/drawing/2014/main" id="{DC941B8E-D11F-4C63-9CAA-858A39627015}"/>
            </a:ext>
          </a:extLst>
        </xdr:cNvPr>
        <xdr:cNvSpPr txBox="1"/>
      </xdr:nvSpPr>
      <xdr:spPr>
        <a:xfrm>
          <a:off x="6146799" y="2041073"/>
          <a:ext cx="1170215" cy="246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latin typeface="Segoe UI Semibold" panose="020B0702040204020203" pitchFamily="34" charset="0"/>
              <a:ea typeface="Segoe UI Black" panose="020B0A02040204020203" pitchFamily="34" charset="0"/>
              <a:cs typeface="Segoe UI Semibold" panose="020B0702040204020203" pitchFamily="34" charset="0"/>
            </a:rPr>
            <a:t>NO. OF ITEMS</a:t>
          </a:r>
        </a:p>
        <a:p>
          <a:endParaRPr lang="en-US" sz="1100"/>
        </a:p>
      </xdr:txBody>
    </xdr:sp>
    <xdr:clientData/>
  </xdr:twoCellAnchor>
  <xdr:twoCellAnchor>
    <xdr:from>
      <xdr:col>13</xdr:col>
      <xdr:colOff>429985</xdr:colOff>
      <xdr:row>8</xdr:row>
      <xdr:rowOff>13606</xdr:rowOff>
    </xdr:from>
    <xdr:to>
      <xdr:col>15</xdr:col>
      <xdr:colOff>511628</xdr:colOff>
      <xdr:row>9</xdr:row>
      <xdr:rowOff>154214</xdr:rowOff>
    </xdr:to>
    <xdr:sp macro="" textlink="'Sheets Design'!D7">
      <xdr:nvSpPr>
        <xdr:cNvPr id="21" name="TextBox 20">
          <a:extLst>
            <a:ext uri="{FF2B5EF4-FFF2-40B4-BE49-F238E27FC236}">
              <a16:creationId xmlns:a16="http://schemas.microsoft.com/office/drawing/2014/main" id="{60E87FB7-2C33-4230-93D5-A18DE84E1329}"/>
            </a:ext>
          </a:extLst>
        </xdr:cNvPr>
        <xdr:cNvSpPr txBox="1"/>
      </xdr:nvSpPr>
      <xdr:spPr>
        <a:xfrm>
          <a:off x="9038771" y="1610177"/>
          <a:ext cx="1406071" cy="340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20F7EE-67DB-4374-BC23-A535BF3D304B}" type="TxLink">
            <a:rPr lang="en-US" sz="2400" b="1" i="0" u="none" strike="noStrike">
              <a:solidFill>
                <a:srgbClr val="000000"/>
              </a:solidFill>
              <a:latin typeface="Segoe UI Black" panose="020B0A02040204020203" pitchFamily="34" charset="0"/>
              <a:ea typeface="Segoe UI Black" panose="020B0A02040204020203" pitchFamily="34" charset="0"/>
              <a:cs typeface="Arial" panose="020B0604020202020204" pitchFamily="34" charset="0"/>
            </a:rPr>
            <a:pPr marL="0" indent="0" algn="ctr"/>
            <a:t>4.0</a:t>
          </a:fld>
          <a:endParaRPr lang="en-US" sz="2400" b="1" i="0" u="none" strike="noStrike">
            <a:solidFill>
              <a:srgbClr val="000000"/>
            </a:solidFill>
            <a:latin typeface="Segoe UI Black" panose="020B0A02040204020203" pitchFamily="34" charset="0"/>
            <a:ea typeface="Segoe UI Black" panose="020B0A02040204020203" pitchFamily="34" charset="0"/>
            <a:cs typeface="Arial" panose="020B0604020202020204" pitchFamily="34" charset="0"/>
          </a:endParaRPr>
        </a:p>
      </xdr:txBody>
    </xdr:sp>
    <xdr:clientData/>
  </xdr:twoCellAnchor>
  <xdr:twoCellAnchor>
    <xdr:from>
      <xdr:col>13</xdr:col>
      <xdr:colOff>566056</xdr:colOff>
      <xdr:row>10</xdr:row>
      <xdr:rowOff>45359</xdr:rowOff>
    </xdr:from>
    <xdr:to>
      <xdr:col>15</xdr:col>
      <xdr:colOff>411843</xdr:colOff>
      <xdr:row>11</xdr:row>
      <xdr:rowOff>92529</xdr:rowOff>
    </xdr:to>
    <xdr:sp macro="" textlink="">
      <xdr:nvSpPr>
        <xdr:cNvPr id="22" name="TextBox 21">
          <a:extLst>
            <a:ext uri="{FF2B5EF4-FFF2-40B4-BE49-F238E27FC236}">
              <a16:creationId xmlns:a16="http://schemas.microsoft.com/office/drawing/2014/main" id="{D0550873-008A-48C3-A367-2456AAFBE6C3}"/>
            </a:ext>
          </a:extLst>
        </xdr:cNvPr>
        <xdr:cNvSpPr txBox="1"/>
      </xdr:nvSpPr>
      <xdr:spPr>
        <a:xfrm>
          <a:off x="9174842" y="2041073"/>
          <a:ext cx="1170215" cy="246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latin typeface="Segoe UI Semibold" panose="020B0702040204020203" pitchFamily="34" charset="0"/>
              <a:ea typeface="Segoe UI Black" panose="020B0A02040204020203" pitchFamily="34" charset="0"/>
              <a:cs typeface="Segoe UI Semibold" panose="020B0702040204020203" pitchFamily="34" charset="0"/>
            </a:rPr>
            <a:t>AVG RATING</a:t>
          </a:r>
        </a:p>
        <a:p>
          <a:endParaRPr lang="en-US" sz="1100"/>
        </a:p>
      </xdr:txBody>
    </xdr:sp>
    <xdr:clientData/>
  </xdr:twoCellAnchor>
  <xdr:twoCellAnchor editAs="oneCell">
    <xdr:from>
      <xdr:col>16</xdr:col>
      <xdr:colOff>644071</xdr:colOff>
      <xdr:row>1</xdr:row>
      <xdr:rowOff>157277</xdr:rowOff>
    </xdr:from>
    <xdr:to>
      <xdr:col>17</xdr:col>
      <xdr:colOff>226783</xdr:colOff>
      <xdr:row>3</xdr:row>
      <xdr:rowOff>5696</xdr:rowOff>
    </xdr:to>
    <xdr:pic>
      <xdr:nvPicPr>
        <xdr:cNvPr id="23" name="Picture 22">
          <a:extLst>
            <a:ext uri="{FF2B5EF4-FFF2-40B4-BE49-F238E27FC236}">
              <a16:creationId xmlns:a16="http://schemas.microsoft.com/office/drawing/2014/main" id="{5CE070E9-2601-E5CB-F629-5CA715CD97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39500" y="356848"/>
          <a:ext cx="244926" cy="2475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177049</xdr:colOff>
      <xdr:row>7</xdr:row>
      <xdr:rowOff>190499</xdr:rowOff>
    </xdr:from>
    <xdr:to>
      <xdr:col>12</xdr:col>
      <xdr:colOff>444500</xdr:colOff>
      <xdr:row>9</xdr:row>
      <xdr:rowOff>61685</xdr:rowOff>
    </xdr:to>
    <xdr:pic>
      <xdr:nvPicPr>
        <xdr:cNvPr id="24" name="Picture 23">
          <a:extLst>
            <a:ext uri="{FF2B5EF4-FFF2-40B4-BE49-F238E27FC236}">
              <a16:creationId xmlns:a16="http://schemas.microsoft.com/office/drawing/2014/main" id="{A2124497-A091-B58A-E2BD-30B5AD8B09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23620" y="1587499"/>
          <a:ext cx="267451" cy="2703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625928</xdr:colOff>
      <xdr:row>7</xdr:row>
      <xdr:rowOff>181428</xdr:rowOff>
    </xdr:from>
    <xdr:to>
      <xdr:col>17</xdr:col>
      <xdr:colOff>208642</xdr:colOff>
      <xdr:row>9</xdr:row>
      <xdr:rowOff>29848</xdr:rowOff>
    </xdr:to>
    <xdr:pic>
      <xdr:nvPicPr>
        <xdr:cNvPr id="25" name="Picture 24">
          <a:extLst>
            <a:ext uri="{FF2B5EF4-FFF2-40B4-BE49-F238E27FC236}">
              <a16:creationId xmlns:a16="http://schemas.microsoft.com/office/drawing/2014/main" id="{3D17C19C-147D-7E8B-9980-5234346ECED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221357" y="1578428"/>
          <a:ext cx="244928" cy="247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121019</xdr:colOff>
      <xdr:row>1</xdr:row>
      <xdr:rowOff>145143</xdr:rowOff>
    </xdr:from>
    <xdr:to>
      <xdr:col>12</xdr:col>
      <xdr:colOff>408214</xdr:colOff>
      <xdr:row>3</xdr:row>
      <xdr:rowOff>36286</xdr:rowOff>
    </xdr:to>
    <xdr:pic>
      <xdr:nvPicPr>
        <xdr:cNvPr id="26" name="Picture 25">
          <a:extLst>
            <a:ext uri="{FF2B5EF4-FFF2-40B4-BE49-F238E27FC236}">
              <a16:creationId xmlns:a16="http://schemas.microsoft.com/office/drawing/2014/main" id="{741B4FF4-4D1A-4775-E775-2A062394AF3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067590" y="344714"/>
          <a:ext cx="287195" cy="2902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459921</xdr:colOff>
      <xdr:row>14</xdr:row>
      <xdr:rowOff>52614</xdr:rowOff>
    </xdr:from>
    <xdr:to>
      <xdr:col>17</xdr:col>
      <xdr:colOff>362857</xdr:colOff>
      <xdr:row>38</xdr:row>
      <xdr:rowOff>136072</xdr:rowOff>
    </xdr:to>
    <xdr:sp macro="" textlink="">
      <xdr:nvSpPr>
        <xdr:cNvPr id="27" name="Rectangle: Rounded Corners 26">
          <a:extLst>
            <a:ext uri="{FF2B5EF4-FFF2-40B4-BE49-F238E27FC236}">
              <a16:creationId xmlns:a16="http://schemas.microsoft.com/office/drawing/2014/main" id="{B0BC8FE8-E77D-42B2-BF06-379EF3C7BC6E}"/>
            </a:ext>
          </a:extLst>
        </xdr:cNvPr>
        <xdr:cNvSpPr/>
      </xdr:nvSpPr>
      <xdr:spPr>
        <a:xfrm>
          <a:off x="5757635" y="2846614"/>
          <a:ext cx="5862865" cy="4873172"/>
        </a:xfrm>
        <a:prstGeom prst="roundRect">
          <a:avLst>
            <a:gd name="adj" fmla="val 5291"/>
          </a:avLst>
        </a:prstGeom>
        <a:solidFill>
          <a:schemeClr val="bg1"/>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15420</xdr:colOff>
      <xdr:row>15</xdr:row>
      <xdr:rowOff>188687</xdr:rowOff>
    </xdr:from>
    <xdr:to>
      <xdr:col>12</xdr:col>
      <xdr:colOff>332778</xdr:colOff>
      <xdr:row>25</xdr:row>
      <xdr:rowOff>162172</xdr:rowOff>
    </xdr:to>
    <xdr:graphicFrame macro="">
      <xdr:nvGraphicFramePr>
        <xdr:cNvPr id="28" name="Chart 27">
          <a:extLst>
            <a:ext uri="{FF2B5EF4-FFF2-40B4-BE49-F238E27FC236}">
              <a16:creationId xmlns:a16="http://schemas.microsoft.com/office/drawing/2014/main" id="{16A76B67-7D92-4BB0-BB3C-63BDD2EC4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520698</xdr:colOff>
      <xdr:row>14</xdr:row>
      <xdr:rowOff>116115</xdr:rowOff>
    </xdr:from>
    <xdr:to>
      <xdr:col>10</xdr:col>
      <xdr:colOff>366484</xdr:colOff>
      <xdr:row>15</xdr:row>
      <xdr:rowOff>163286</xdr:rowOff>
    </xdr:to>
    <xdr:sp macro="" textlink="">
      <xdr:nvSpPr>
        <xdr:cNvPr id="29" name="TextBox 28">
          <a:extLst>
            <a:ext uri="{FF2B5EF4-FFF2-40B4-BE49-F238E27FC236}">
              <a16:creationId xmlns:a16="http://schemas.microsoft.com/office/drawing/2014/main" id="{2860FDF2-3293-4A9B-891D-DC01301C5E6D}"/>
            </a:ext>
          </a:extLst>
        </xdr:cNvPr>
        <xdr:cNvSpPr txBox="1"/>
      </xdr:nvSpPr>
      <xdr:spPr>
        <a:xfrm>
          <a:off x="5818412" y="2910115"/>
          <a:ext cx="1170215" cy="246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 CONTENT</a:t>
          </a:r>
        </a:p>
        <a:p>
          <a:endParaRPr lang="en-US" sz="1100"/>
        </a:p>
      </xdr:txBody>
    </xdr:sp>
    <xdr:clientData/>
  </xdr:twoCellAnchor>
  <xdr:twoCellAnchor>
    <xdr:from>
      <xdr:col>13</xdr:col>
      <xdr:colOff>80282</xdr:colOff>
      <xdr:row>14</xdr:row>
      <xdr:rowOff>188685</xdr:rowOff>
    </xdr:from>
    <xdr:to>
      <xdr:col>13</xdr:col>
      <xdr:colOff>90714</xdr:colOff>
      <xdr:row>37</xdr:row>
      <xdr:rowOff>190500</xdr:rowOff>
    </xdr:to>
    <xdr:cxnSp macro="">
      <xdr:nvCxnSpPr>
        <xdr:cNvPr id="31" name="Straight Connector 30">
          <a:extLst>
            <a:ext uri="{FF2B5EF4-FFF2-40B4-BE49-F238E27FC236}">
              <a16:creationId xmlns:a16="http://schemas.microsoft.com/office/drawing/2014/main" id="{0EA3A202-8CE4-C94E-A5D5-89737A6B7D1F}"/>
            </a:ext>
          </a:extLst>
        </xdr:cNvPr>
        <xdr:cNvCxnSpPr/>
      </xdr:nvCxnSpPr>
      <xdr:spPr>
        <a:xfrm>
          <a:off x="8689068" y="2982685"/>
          <a:ext cx="10432" cy="459195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632968</xdr:colOff>
      <xdr:row>26</xdr:row>
      <xdr:rowOff>181429</xdr:rowOff>
    </xdr:from>
    <xdr:to>
      <xdr:col>12</xdr:col>
      <xdr:colOff>580572</xdr:colOff>
      <xdr:row>26</xdr:row>
      <xdr:rowOff>185727</xdr:rowOff>
    </xdr:to>
    <xdr:cxnSp macro="">
      <xdr:nvCxnSpPr>
        <xdr:cNvPr id="7" name="Straight Connector 6">
          <a:extLst>
            <a:ext uri="{FF2B5EF4-FFF2-40B4-BE49-F238E27FC236}">
              <a16:creationId xmlns:a16="http://schemas.microsoft.com/office/drawing/2014/main" id="{DE1B6743-BBC7-4B4D-BFAB-B9932E3A921A}"/>
            </a:ext>
          </a:extLst>
        </xdr:cNvPr>
        <xdr:cNvCxnSpPr/>
      </xdr:nvCxnSpPr>
      <xdr:spPr>
        <a:xfrm flipV="1">
          <a:off x="5930682" y="5370286"/>
          <a:ext cx="2596461" cy="429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517072</xdr:colOff>
      <xdr:row>29</xdr:row>
      <xdr:rowOff>36285</xdr:rowOff>
    </xdr:from>
    <xdr:to>
      <xdr:col>13</xdr:col>
      <xdr:colOff>27214</xdr:colOff>
      <xdr:row>38</xdr:row>
      <xdr:rowOff>108857</xdr:rowOff>
    </xdr:to>
    <xdr:graphicFrame macro="">
      <xdr:nvGraphicFramePr>
        <xdr:cNvPr id="17" name="Chart 16">
          <a:extLst>
            <a:ext uri="{FF2B5EF4-FFF2-40B4-BE49-F238E27FC236}">
              <a16:creationId xmlns:a16="http://schemas.microsoft.com/office/drawing/2014/main" id="{22CC3CD6-A4F9-4520-81D0-C07CEA690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564241</xdr:colOff>
      <xdr:row>27</xdr:row>
      <xdr:rowOff>78015</xdr:rowOff>
    </xdr:from>
    <xdr:to>
      <xdr:col>10</xdr:col>
      <xdr:colOff>410027</xdr:colOff>
      <xdr:row>28</xdr:row>
      <xdr:rowOff>125186</xdr:rowOff>
    </xdr:to>
    <xdr:sp macro="" textlink="">
      <xdr:nvSpPr>
        <xdr:cNvPr id="32" name="TextBox 31">
          <a:extLst>
            <a:ext uri="{FF2B5EF4-FFF2-40B4-BE49-F238E27FC236}">
              <a16:creationId xmlns:a16="http://schemas.microsoft.com/office/drawing/2014/main" id="{4AE65886-BB60-441F-8ADF-357AAE92390D}"/>
            </a:ext>
          </a:extLst>
        </xdr:cNvPr>
        <xdr:cNvSpPr txBox="1"/>
      </xdr:nvSpPr>
      <xdr:spPr>
        <a:xfrm>
          <a:off x="5861955" y="5466444"/>
          <a:ext cx="1170215" cy="246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 BY OUTLET</a:t>
          </a:r>
        </a:p>
        <a:p>
          <a:endParaRPr lang="en-US" sz="1100"/>
        </a:p>
      </xdr:txBody>
    </xdr:sp>
    <xdr:clientData/>
  </xdr:twoCellAnchor>
  <xdr:twoCellAnchor>
    <xdr:from>
      <xdr:col>13</xdr:col>
      <xdr:colOff>187778</xdr:colOff>
      <xdr:row>15</xdr:row>
      <xdr:rowOff>18144</xdr:rowOff>
    </xdr:from>
    <xdr:to>
      <xdr:col>17</xdr:col>
      <xdr:colOff>244929</xdr:colOff>
      <xdr:row>38</xdr:row>
      <xdr:rowOff>9072</xdr:rowOff>
    </xdr:to>
    <xdr:graphicFrame macro="">
      <xdr:nvGraphicFramePr>
        <xdr:cNvPr id="33" name="Chart 32">
          <a:extLst>
            <a:ext uri="{FF2B5EF4-FFF2-40B4-BE49-F238E27FC236}">
              <a16:creationId xmlns:a16="http://schemas.microsoft.com/office/drawing/2014/main" id="{47489F83-A039-41FF-823C-3DC8AE032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10884</xdr:colOff>
      <xdr:row>14</xdr:row>
      <xdr:rowOff>96158</xdr:rowOff>
    </xdr:from>
    <xdr:to>
      <xdr:col>14</xdr:col>
      <xdr:colOff>518885</xdr:colOff>
      <xdr:row>15</xdr:row>
      <xdr:rowOff>143329</xdr:rowOff>
    </xdr:to>
    <xdr:sp macro="" textlink="">
      <xdr:nvSpPr>
        <xdr:cNvPr id="34" name="TextBox 33">
          <a:extLst>
            <a:ext uri="{FF2B5EF4-FFF2-40B4-BE49-F238E27FC236}">
              <a16:creationId xmlns:a16="http://schemas.microsoft.com/office/drawing/2014/main" id="{339CEBC9-CBF1-4AB8-B156-80EC90561A1A}"/>
            </a:ext>
          </a:extLst>
        </xdr:cNvPr>
        <xdr:cNvSpPr txBox="1"/>
      </xdr:nvSpPr>
      <xdr:spPr>
        <a:xfrm>
          <a:off x="8619670" y="2890158"/>
          <a:ext cx="1170215" cy="246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18</xdr:col>
      <xdr:colOff>9073</xdr:colOff>
      <xdr:row>1</xdr:row>
      <xdr:rowOff>54429</xdr:rowOff>
    </xdr:from>
    <xdr:to>
      <xdr:col>26</xdr:col>
      <xdr:colOff>299359</xdr:colOff>
      <xdr:row>38</xdr:row>
      <xdr:rowOff>127000</xdr:rowOff>
    </xdr:to>
    <xdr:sp macro="" textlink="">
      <xdr:nvSpPr>
        <xdr:cNvPr id="35" name="Rectangle: Rounded Corners 34">
          <a:extLst>
            <a:ext uri="{FF2B5EF4-FFF2-40B4-BE49-F238E27FC236}">
              <a16:creationId xmlns:a16="http://schemas.microsoft.com/office/drawing/2014/main" id="{00E9E83E-5903-498D-BD43-AAF29AEBB47A}"/>
            </a:ext>
          </a:extLst>
        </xdr:cNvPr>
        <xdr:cNvSpPr/>
      </xdr:nvSpPr>
      <xdr:spPr>
        <a:xfrm>
          <a:off x="11928930" y="254000"/>
          <a:ext cx="5588000" cy="7456714"/>
        </a:xfrm>
        <a:prstGeom prst="roundRect">
          <a:avLst>
            <a:gd name="adj" fmla="val 5291"/>
          </a:avLst>
        </a:prstGeom>
        <a:solidFill>
          <a:schemeClr val="bg1"/>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126999</xdr:colOff>
      <xdr:row>1</xdr:row>
      <xdr:rowOff>85272</xdr:rowOff>
    </xdr:from>
    <xdr:to>
      <xdr:col>20</xdr:col>
      <xdr:colOff>616857</xdr:colOff>
      <xdr:row>3</xdr:row>
      <xdr:rowOff>63500</xdr:rowOff>
    </xdr:to>
    <xdr:sp macro="" textlink="">
      <xdr:nvSpPr>
        <xdr:cNvPr id="36" name="TextBox 35">
          <a:extLst>
            <a:ext uri="{FF2B5EF4-FFF2-40B4-BE49-F238E27FC236}">
              <a16:creationId xmlns:a16="http://schemas.microsoft.com/office/drawing/2014/main" id="{9A49C247-AB8D-43B7-B1F6-7A54DACFF616}"/>
            </a:ext>
          </a:extLst>
        </xdr:cNvPr>
        <xdr:cNvSpPr txBox="1"/>
      </xdr:nvSpPr>
      <xdr:spPr>
        <a:xfrm>
          <a:off x="12046856" y="284843"/>
          <a:ext cx="1814287" cy="3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ESTABLISHMENT</a:t>
          </a:r>
        </a:p>
      </xdr:txBody>
    </xdr:sp>
    <xdr:clientData/>
  </xdr:twoCellAnchor>
  <xdr:twoCellAnchor>
    <xdr:from>
      <xdr:col>18</xdr:col>
      <xdr:colOff>154216</xdr:colOff>
      <xdr:row>2</xdr:row>
      <xdr:rowOff>99786</xdr:rowOff>
    </xdr:from>
    <xdr:to>
      <xdr:col>26</xdr:col>
      <xdr:colOff>199572</xdr:colOff>
      <xdr:row>13</xdr:row>
      <xdr:rowOff>54429</xdr:rowOff>
    </xdr:to>
    <xdr:graphicFrame macro="">
      <xdr:nvGraphicFramePr>
        <xdr:cNvPr id="37" name="Chart 36">
          <a:extLst>
            <a:ext uri="{FF2B5EF4-FFF2-40B4-BE49-F238E27FC236}">
              <a16:creationId xmlns:a16="http://schemas.microsoft.com/office/drawing/2014/main" id="{899F36A9-5582-487E-8AF9-483BCE706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114081</xdr:colOff>
      <xdr:row>14</xdr:row>
      <xdr:rowOff>0</xdr:rowOff>
    </xdr:from>
    <xdr:to>
      <xdr:col>26</xdr:col>
      <xdr:colOff>181429</xdr:colOff>
      <xdr:row>14</xdr:row>
      <xdr:rowOff>11555</xdr:rowOff>
    </xdr:to>
    <xdr:cxnSp macro="">
      <xdr:nvCxnSpPr>
        <xdr:cNvPr id="38" name="Straight Connector 37">
          <a:extLst>
            <a:ext uri="{FF2B5EF4-FFF2-40B4-BE49-F238E27FC236}">
              <a16:creationId xmlns:a16="http://schemas.microsoft.com/office/drawing/2014/main" id="{3FD72C2A-8E2F-4765-9D8D-378065E433E6}"/>
            </a:ext>
          </a:extLst>
        </xdr:cNvPr>
        <xdr:cNvCxnSpPr/>
      </xdr:nvCxnSpPr>
      <xdr:spPr>
        <a:xfrm flipV="1">
          <a:off x="12033938" y="2794000"/>
          <a:ext cx="5365062" cy="1155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125185</xdr:colOff>
      <xdr:row>14</xdr:row>
      <xdr:rowOff>65315</xdr:rowOff>
    </xdr:from>
    <xdr:to>
      <xdr:col>19</xdr:col>
      <xdr:colOff>517072</xdr:colOff>
      <xdr:row>16</xdr:row>
      <xdr:rowOff>43543</xdr:rowOff>
    </xdr:to>
    <xdr:sp macro="" textlink="">
      <xdr:nvSpPr>
        <xdr:cNvPr id="42" name="TextBox 41">
          <a:extLst>
            <a:ext uri="{FF2B5EF4-FFF2-40B4-BE49-F238E27FC236}">
              <a16:creationId xmlns:a16="http://schemas.microsoft.com/office/drawing/2014/main" id="{477E7A0E-D4A9-48CF-8E1F-D28D13B6E46F}"/>
            </a:ext>
          </a:extLst>
        </xdr:cNvPr>
        <xdr:cNvSpPr txBox="1"/>
      </xdr:nvSpPr>
      <xdr:spPr>
        <a:xfrm>
          <a:off x="12045042" y="2859315"/>
          <a:ext cx="1054101" cy="3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18</xdr:col>
      <xdr:colOff>181430</xdr:colOff>
      <xdr:row>15</xdr:row>
      <xdr:rowOff>181428</xdr:rowOff>
    </xdr:from>
    <xdr:to>
      <xdr:col>22</xdr:col>
      <xdr:colOff>9072</xdr:colOff>
      <xdr:row>26</xdr:row>
      <xdr:rowOff>145143</xdr:rowOff>
    </xdr:to>
    <xdr:graphicFrame macro="">
      <xdr:nvGraphicFramePr>
        <xdr:cNvPr id="44" name="Chart 43">
          <a:extLst>
            <a:ext uri="{FF2B5EF4-FFF2-40B4-BE49-F238E27FC236}">
              <a16:creationId xmlns:a16="http://schemas.microsoft.com/office/drawing/2014/main" id="{C06270E0-675A-4407-8A79-684E7C794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103196</xdr:colOff>
      <xdr:row>27</xdr:row>
      <xdr:rowOff>172357</xdr:rowOff>
    </xdr:from>
    <xdr:to>
      <xdr:col>26</xdr:col>
      <xdr:colOff>226786</xdr:colOff>
      <xdr:row>27</xdr:row>
      <xdr:rowOff>182098</xdr:rowOff>
    </xdr:to>
    <xdr:cxnSp macro="">
      <xdr:nvCxnSpPr>
        <xdr:cNvPr id="45" name="Straight Connector 44">
          <a:extLst>
            <a:ext uri="{FF2B5EF4-FFF2-40B4-BE49-F238E27FC236}">
              <a16:creationId xmlns:a16="http://schemas.microsoft.com/office/drawing/2014/main" id="{F6A2D860-891B-4C11-B9E5-93A4E3AFB391}"/>
            </a:ext>
          </a:extLst>
        </xdr:cNvPr>
        <xdr:cNvCxnSpPr/>
      </xdr:nvCxnSpPr>
      <xdr:spPr>
        <a:xfrm flipV="1">
          <a:off x="12023053" y="5560786"/>
          <a:ext cx="5421304" cy="974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187326</xdr:colOff>
      <xdr:row>14</xdr:row>
      <xdr:rowOff>132442</xdr:rowOff>
    </xdr:from>
    <xdr:to>
      <xdr:col>22</xdr:col>
      <xdr:colOff>190500</xdr:colOff>
      <xdr:row>27</xdr:row>
      <xdr:rowOff>127000</xdr:rowOff>
    </xdr:to>
    <xdr:cxnSp macro="">
      <xdr:nvCxnSpPr>
        <xdr:cNvPr id="52" name="Straight Connector 51">
          <a:extLst>
            <a:ext uri="{FF2B5EF4-FFF2-40B4-BE49-F238E27FC236}">
              <a16:creationId xmlns:a16="http://schemas.microsoft.com/office/drawing/2014/main" id="{8AAA0B29-977F-4664-A5E3-D84DDF3B32CD}"/>
            </a:ext>
          </a:extLst>
        </xdr:cNvPr>
        <xdr:cNvCxnSpPr/>
      </xdr:nvCxnSpPr>
      <xdr:spPr>
        <a:xfrm>
          <a:off x="14756040" y="2926442"/>
          <a:ext cx="3174" cy="258898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272145</xdr:colOff>
      <xdr:row>15</xdr:row>
      <xdr:rowOff>145143</xdr:rowOff>
    </xdr:from>
    <xdr:to>
      <xdr:col>26</xdr:col>
      <xdr:colOff>175988</xdr:colOff>
      <xdr:row>26</xdr:row>
      <xdr:rowOff>136072</xdr:rowOff>
    </xdr:to>
    <mc:AlternateContent xmlns:mc="http://schemas.openxmlformats.org/markup-compatibility/2006">
      <mc:Choice xmlns:cx2="http://schemas.microsoft.com/office/drawing/2015/10/21/chartex" Requires="cx2">
        <xdr:graphicFrame macro="">
          <xdr:nvGraphicFramePr>
            <xdr:cNvPr id="54" name="Chart 53">
              <a:extLst>
                <a:ext uri="{FF2B5EF4-FFF2-40B4-BE49-F238E27FC236}">
                  <a16:creationId xmlns:a16="http://schemas.microsoft.com/office/drawing/2014/main" id="{46BA3BA4-EE41-4F7F-9A3D-06CAF25733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800945" y="3097893"/>
              <a:ext cx="2545443" cy="21562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186872</xdr:colOff>
      <xdr:row>14</xdr:row>
      <xdr:rowOff>45357</xdr:rowOff>
    </xdr:from>
    <xdr:to>
      <xdr:col>24</xdr:col>
      <xdr:colOff>290286</xdr:colOff>
      <xdr:row>16</xdr:row>
      <xdr:rowOff>23585</xdr:rowOff>
    </xdr:to>
    <xdr:sp macro="" textlink="">
      <xdr:nvSpPr>
        <xdr:cNvPr id="55" name="TextBox 54">
          <a:extLst>
            <a:ext uri="{FF2B5EF4-FFF2-40B4-BE49-F238E27FC236}">
              <a16:creationId xmlns:a16="http://schemas.microsoft.com/office/drawing/2014/main" id="{D0615656-CD45-4EF0-AB4D-188FF96CDB00}"/>
            </a:ext>
          </a:extLst>
        </xdr:cNvPr>
        <xdr:cNvSpPr txBox="1"/>
      </xdr:nvSpPr>
      <xdr:spPr>
        <a:xfrm>
          <a:off x="14755586" y="2839357"/>
          <a:ext cx="1427843" cy="377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LOCATION</a:t>
          </a:r>
        </a:p>
      </xdr:txBody>
    </xdr:sp>
    <xdr:clientData/>
  </xdr:twoCellAnchor>
  <xdr:twoCellAnchor>
    <xdr:from>
      <xdr:col>18</xdr:col>
      <xdr:colOff>63500</xdr:colOff>
      <xdr:row>28</xdr:row>
      <xdr:rowOff>185964</xdr:rowOff>
    </xdr:from>
    <xdr:to>
      <xdr:col>21</xdr:col>
      <xdr:colOff>317500</xdr:colOff>
      <xdr:row>38</xdr:row>
      <xdr:rowOff>4536</xdr:rowOff>
    </xdr:to>
    <xdr:graphicFrame macro="">
      <xdr:nvGraphicFramePr>
        <xdr:cNvPr id="56" name="Chart 55">
          <a:extLst>
            <a:ext uri="{FF2B5EF4-FFF2-40B4-BE49-F238E27FC236}">
              <a16:creationId xmlns:a16="http://schemas.microsoft.com/office/drawing/2014/main" id="{FE1F4D04-6939-4946-9E10-D57159CBF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114299</xdr:colOff>
      <xdr:row>28</xdr:row>
      <xdr:rowOff>27215</xdr:rowOff>
    </xdr:from>
    <xdr:to>
      <xdr:col>19</xdr:col>
      <xdr:colOff>506186</xdr:colOff>
      <xdr:row>29</xdr:row>
      <xdr:rowOff>117930</xdr:rowOff>
    </xdr:to>
    <xdr:sp macro="" textlink="">
      <xdr:nvSpPr>
        <xdr:cNvPr id="57" name="TextBox 56">
          <a:extLst>
            <a:ext uri="{FF2B5EF4-FFF2-40B4-BE49-F238E27FC236}">
              <a16:creationId xmlns:a16="http://schemas.microsoft.com/office/drawing/2014/main" id="{F4F7ABDB-8BE0-4C3B-A3D3-4F04482FE1F2}"/>
            </a:ext>
          </a:extLst>
        </xdr:cNvPr>
        <xdr:cNvSpPr txBox="1"/>
      </xdr:nvSpPr>
      <xdr:spPr>
        <a:xfrm>
          <a:off x="12034156" y="5615215"/>
          <a:ext cx="1054101" cy="290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TYPE</a:t>
          </a:r>
        </a:p>
      </xdr:txBody>
    </xdr:sp>
    <xdr:clientData/>
  </xdr:twoCellAnchor>
  <xdr:twoCellAnchor>
    <xdr:from>
      <xdr:col>21</xdr:col>
      <xdr:colOff>254000</xdr:colOff>
      <xdr:row>28</xdr:row>
      <xdr:rowOff>190500</xdr:rowOff>
    </xdr:from>
    <xdr:to>
      <xdr:col>23</xdr:col>
      <xdr:colOff>408214</xdr:colOff>
      <xdr:row>38</xdr:row>
      <xdr:rowOff>1</xdr:rowOff>
    </xdr:to>
    <xdr:graphicFrame macro="">
      <xdr:nvGraphicFramePr>
        <xdr:cNvPr id="60" name="Chart 59">
          <a:extLst>
            <a:ext uri="{FF2B5EF4-FFF2-40B4-BE49-F238E27FC236}">
              <a16:creationId xmlns:a16="http://schemas.microsoft.com/office/drawing/2014/main" id="{07F4B8D6-D9E0-4899-A38D-A433D381A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203199</xdr:colOff>
      <xdr:row>37</xdr:row>
      <xdr:rowOff>9979</xdr:rowOff>
    </xdr:from>
    <xdr:to>
      <xdr:col>20</xdr:col>
      <xdr:colOff>595085</xdr:colOff>
      <xdr:row>38</xdr:row>
      <xdr:rowOff>100694</xdr:rowOff>
    </xdr:to>
    <xdr:sp macro="" textlink="">
      <xdr:nvSpPr>
        <xdr:cNvPr id="61" name="TextBox 60">
          <a:extLst>
            <a:ext uri="{FF2B5EF4-FFF2-40B4-BE49-F238E27FC236}">
              <a16:creationId xmlns:a16="http://schemas.microsoft.com/office/drawing/2014/main" id="{4952CA39-2FC8-4A66-9E8A-38E411955D8E}"/>
            </a:ext>
          </a:extLst>
        </xdr:cNvPr>
        <xdr:cNvSpPr txBox="1"/>
      </xdr:nvSpPr>
      <xdr:spPr>
        <a:xfrm>
          <a:off x="12785270" y="7394122"/>
          <a:ext cx="1054101" cy="290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21</xdr:col>
      <xdr:colOff>301171</xdr:colOff>
      <xdr:row>37</xdr:row>
      <xdr:rowOff>9979</xdr:rowOff>
    </xdr:from>
    <xdr:to>
      <xdr:col>23</xdr:col>
      <xdr:colOff>30843</xdr:colOff>
      <xdr:row>38</xdr:row>
      <xdr:rowOff>100694</xdr:rowOff>
    </xdr:to>
    <xdr:sp macro="" textlink="">
      <xdr:nvSpPr>
        <xdr:cNvPr id="62" name="TextBox 61">
          <a:extLst>
            <a:ext uri="{FF2B5EF4-FFF2-40B4-BE49-F238E27FC236}">
              <a16:creationId xmlns:a16="http://schemas.microsoft.com/office/drawing/2014/main" id="{16D5F90F-F094-4604-9FB7-9E46F1FCE3A9}"/>
            </a:ext>
          </a:extLst>
        </xdr:cNvPr>
        <xdr:cNvSpPr txBox="1"/>
      </xdr:nvSpPr>
      <xdr:spPr>
        <a:xfrm>
          <a:off x="14207671" y="7394122"/>
          <a:ext cx="1054101" cy="290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23</xdr:col>
      <xdr:colOff>390073</xdr:colOff>
      <xdr:row>28</xdr:row>
      <xdr:rowOff>181429</xdr:rowOff>
    </xdr:from>
    <xdr:to>
      <xdr:col>26</xdr:col>
      <xdr:colOff>38556</xdr:colOff>
      <xdr:row>38</xdr:row>
      <xdr:rowOff>9072</xdr:rowOff>
    </xdr:to>
    <xdr:graphicFrame macro="">
      <xdr:nvGraphicFramePr>
        <xdr:cNvPr id="63" name="Chart 62">
          <a:extLst>
            <a:ext uri="{FF2B5EF4-FFF2-40B4-BE49-F238E27FC236}">
              <a16:creationId xmlns:a16="http://schemas.microsoft.com/office/drawing/2014/main" id="{4A23C118-A3C6-4A62-919C-C6B40C58B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344713</xdr:colOff>
      <xdr:row>37</xdr:row>
      <xdr:rowOff>9979</xdr:rowOff>
    </xdr:from>
    <xdr:to>
      <xdr:col>25</xdr:col>
      <xdr:colOff>74386</xdr:colOff>
      <xdr:row>38</xdr:row>
      <xdr:rowOff>100694</xdr:rowOff>
    </xdr:to>
    <xdr:sp macro="" textlink="">
      <xdr:nvSpPr>
        <xdr:cNvPr id="64" name="TextBox 63">
          <a:extLst>
            <a:ext uri="{FF2B5EF4-FFF2-40B4-BE49-F238E27FC236}">
              <a16:creationId xmlns:a16="http://schemas.microsoft.com/office/drawing/2014/main" id="{31A46082-6724-4CA5-9C21-9015F0B689EF}"/>
            </a:ext>
          </a:extLst>
        </xdr:cNvPr>
        <xdr:cNvSpPr txBox="1"/>
      </xdr:nvSpPr>
      <xdr:spPr>
        <a:xfrm>
          <a:off x="15575642" y="7394122"/>
          <a:ext cx="1054101" cy="290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editAs="oneCell">
    <xdr:from>
      <xdr:col>5</xdr:col>
      <xdr:colOff>380098</xdr:colOff>
      <xdr:row>7</xdr:row>
      <xdr:rowOff>72572</xdr:rowOff>
    </xdr:from>
    <xdr:to>
      <xdr:col>6</xdr:col>
      <xdr:colOff>14053</xdr:colOff>
      <xdr:row>8</xdr:row>
      <xdr:rowOff>172358</xdr:rowOff>
    </xdr:to>
    <xdr:pic>
      <xdr:nvPicPr>
        <xdr:cNvPr id="66" name="Picture 65">
          <a:extLst>
            <a:ext uri="{FF2B5EF4-FFF2-40B4-BE49-F238E27FC236}">
              <a16:creationId xmlns:a16="http://schemas.microsoft.com/office/drawing/2014/main" id="{9644AC0B-984A-893B-6811-5658E2A75A8A}"/>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3691169" y="1469572"/>
          <a:ext cx="296170" cy="299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653143</xdr:colOff>
      <xdr:row>7</xdr:row>
      <xdr:rowOff>90715</xdr:rowOff>
    </xdr:from>
    <xdr:to>
      <xdr:col>8</xdr:col>
      <xdr:colOff>145143</xdr:colOff>
      <xdr:row>9</xdr:row>
      <xdr:rowOff>0</xdr:rowOff>
    </xdr:to>
    <xdr:sp macro="" textlink="">
      <xdr:nvSpPr>
        <xdr:cNvPr id="67" name="TextBox 66">
          <a:extLst>
            <a:ext uri="{FF2B5EF4-FFF2-40B4-BE49-F238E27FC236}">
              <a16:creationId xmlns:a16="http://schemas.microsoft.com/office/drawing/2014/main" id="{1203C946-860B-2259-E1D6-2585DBE6FA91}"/>
            </a:ext>
          </a:extLst>
        </xdr:cNvPr>
        <xdr:cNvSpPr txBox="1"/>
      </xdr:nvSpPr>
      <xdr:spPr>
        <a:xfrm>
          <a:off x="3964214" y="1487715"/>
          <a:ext cx="1478643" cy="308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rial Narrow" panose="020B0606020202030204" pitchFamily="34" charset="0"/>
              <a:ea typeface="Segoe UI Black" panose="020B0A02040204020203" pitchFamily="34" charset="0"/>
              <a:cs typeface="Arial" panose="020B0604020202020204" pitchFamily="34" charset="0"/>
            </a:rPr>
            <a:t>FILTER PANEL</a:t>
          </a:r>
        </a:p>
      </xdr:txBody>
    </xdr:sp>
    <xdr:clientData/>
  </xdr:twoCellAnchor>
  <xdr:twoCellAnchor editAs="oneCell">
    <xdr:from>
      <xdr:col>5</xdr:col>
      <xdr:colOff>204108</xdr:colOff>
      <xdr:row>16</xdr:row>
      <xdr:rowOff>108859</xdr:rowOff>
    </xdr:from>
    <xdr:to>
      <xdr:col>8</xdr:col>
      <xdr:colOff>46265</xdr:colOff>
      <xdr:row>22</xdr:row>
      <xdr:rowOff>162381</xdr:rowOff>
    </xdr:to>
    <mc:AlternateContent xmlns:mc="http://schemas.openxmlformats.org/markup-compatibility/2006" xmlns:a14="http://schemas.microsoft.com/office/drawing/2010/main">
      <mc:Choice Requires="a14">
        <xdr:graphicFrame macro="">
          <xdr:nvGraphicFramePr>
            <xdr:cNvPr id="68" name="Outlet Location Type 1">
              <a:extLst>
                <a:ext uri="{FF2B5EF4-FFF2-40B4-BE49-F238E27FC236}">
                  <a16:creationId xmlns:a16="http://schemas.microsoft.com/office/drawing/2014/main" id="{707D3AFD-239C-4D14-A585-3C07A33D26A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517151" y="3201033"/>
              <a:ext cx="1829984" cy="1213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204107</xdr:colOff>
      <xdr:row>23</xdr:row>
      <xdr:rowOff>54431</xdr:rowOff>
    </xdr:from>
    <xdr:to>
      <xdr:col>8</xdr:col>
      <xdr:colOff>46264</xdr:colOff>
      <xdr:row>34</xdr:row>
      <xdr:rowOff>9070</xdr:rowOff>
    </xdr:to>
    <mc:AlternateContent xmlns:mc="http://schemas.openxmlformats.org/markup-compatibility/2006" xmlns:a14="http://schemas.microsoft.com/office/drawing/2010/main">
      <mc:Choice Requires="a14">
        <xdr:graphicFrame macro="">
          <xdr:nvGraphicFramePr>
            <xdr:cNvPr id="69" name="Item Type 1">
              <a:extLst>
                <a:ext uri="{FF2B5EF4-FFF2-40B4-BE49-F238E27FC236}">
                  <a16:creationId xmlns:a16="http://schemas.microsoft.com/office/drawing/2014/main" id="{DA0EB551-8D74-40E9-A17D-FF3006C722A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517150" y="4499431"/>
              <a:ext cx="1829984" cy="20805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308427</xdr:colOff>
      <xdr:row>34</xdr:row>
      <xdr:rowOff>147222</xdr:rowOff>
    </xdr:from>
    <xdr:to>
      <xdr:col>6</xdr:col>
      <xdr:colOff>127000</xdr:colOff>
      <xdr:row>37</xdr:row>
      <xdr:rowOff>34470</xdr:rowOff>
    </xdr:to>
    <xdr:pic>
      <xdr:nvPicPr>
        <xdr:cNvPr id="70" name="Picture 69">
          <a:hlinkClick xmlns:r="http://schemas.openxmlformats.org/officeDocument/2006/relationships" r:id="rId15"/>
          <a:extLst>
            <a:ext uri="{FF2B5EF4-FFF2-40B4-BE49-F238E27FC236}">
              <a16:creationId xmlns:a16="http://schemas.microsoft.com/office/drawing/2014/main" id="{F511EF3E-015E-3E5F-93A0-5533C470C2E2}"/>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619498" y="6932651"/>
          <a:ext cx="480788" cy="485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78904</xdr:colOff>
      <xdr:row>35</xdr:row>
      <xdr:rowOff>18143</xdr:rowOff>
    </xdr:from>
    <xdr:to>
      <xdr:col>7</xdr:col>
      <xdr:colOff>498927</xdr:colOff>
      <xdr:row>37</xdr:row>
      <xdr:rowOff>43542</xdr:rowOff>
    </xdr:to>
    <xdr:pic>
      <xdr:nvPicPr>
        <xdr:cNvPr id="71" name="Picture 70">
          <a:hlinkClick xmlns:r="http://schemas.openxmlformats.org/officeDocument/2006/relationships" r:id="rId17"/>
          <a:extLst>
            <a:ext uri="{FF2B5EF4-FFF2-40B4-BE49-F238E27FC236}">
              <a16:creationId xmlns:a16="http://schemas.microsoft.com/office/drawing/2014/main" id="{B41689FE-FF91-DCEA-BB45-5ED9885C801D}"/>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4714404" y="7003143"/>
          <a:ext cx="420023" cy="4245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 refreshedDate="45917.159923263891" createdVersion="8" refreshedVersion="8" minRefreshableVersion="3" recordCount="8523" xr:uid="{BE0D8902-4E80-412B-B3AF-136743F8D630}">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23310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G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G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8000000001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618000000001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G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G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1465000000001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G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G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G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G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G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G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G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G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G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6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G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G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G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G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G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G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8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G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G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G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619"/>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G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G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G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G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G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1402999999999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G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G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G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G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G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6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G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G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G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G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G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82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80000000006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G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G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G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G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G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G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G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G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G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G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G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8920600000001"/>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G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G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G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G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G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G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G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G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G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G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G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G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G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G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87953"/>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G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G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G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G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G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G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G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G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0"/>
    <n v="8523"/>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F7E91E-8609-43A9-97BE-8D8FE318C5C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106:B110"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12">
    <format dxfId="11">
      <pivotArea type="all" dataOnly="0" outline="0" fieldPosition="0"/>
    </format>
    <format dxfId="10">
      <pivotArea outline="0" collapsedLevelsAreSubtotals="1" fieldPosition="0"/>
    </format>
    <format dxfId="9">
      <pivotArea dataOnly="0" labelOnly="1" grandRow="1" outline="0" fieldPosition="0"/>
    </format>
    <format dxfId="8">
      <pivotArea outline="0" collapsedLevelsAreSubtotals="1" fieldPosition="0"/>
    </format>
    <format dxfId="7">
      <pivotArea type="all" dataOnly="0" outline="0" fieldPosition="0"/>
    </format>
    <format dxfId="6">
      <pivotArea field="6" type="button" dataOnly="0" labelOnly="1" outline="0"/>
    </format>
    <format dxfId="5">
      <pivotArea outline="0" fieldPosition="0">
        <references count="1">
          <reference field="4294967294" count="1">
            <x v="0"/>
          </reference>
        </references>
      </pivotArea>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8">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947D21-7B51-400B-A072-369BC9248CC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4:B50"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9">
    <format dxfId="20">
      <pivotArea type="all" dataOnly="0" outline="0" fieldPosition="0"/>
    </format>
    <format dxfId="19">
      <pivotArea outline="0" collapsedLevelsAreSubtotals="1" fieldPosition="0"/>
    </format>
    <format dxfId="18">
      <pivotArea dataOnly="0" labelOnly="1" grandRow="1" outline="0" fieldPosition="0"/>
    </format>
    <format dxfId="17">
      <pivotArea outline="0" collapsedLevelsAreSubtotals="1" fieldPosition="0"/>
    </format>
    <format dxfId="16">
      <pivotArea type="all" dataOnly="0" outline="0" fieldPosition="0"/>
    </format>
    <format dxfId="15">
      <pivotArea outline="0" collapsedLevelsAreSubtotals="1" fieldPosition="0"/>
    </format>
    <format dxfId="14">
      <pivotArea field="3" type="button" dataOnly="0" labelOnly="1" outline="0" axis="axisRow" fieldPosition="0"/>
    </format>
    <format dxfId="13">
      <pivotArea dataOnly="0" labelOnly="1" fieldPosition="0">
        <references count="1">
          <reference field="3" count="0"/>
        </references>
      </pivotArea>
    </format>
    <format dxfId="12">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B12CDC-203B-4178-89B8-219BB19B499B}"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95:B9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9">
    <format dxfId="29">
      <pivotArea type="all" dataOnly="0" outline="0" fieldPosition="0"/>
    </format>
    <format dxfId="28">
      <pivotArea outline="0" collapsedLevelsAreSubtotals="1" fieldPosition="0"/>
    </format>
    <format dxfId="27">
      <pivotArea dataOnly="0" labelOnly="1" grandRow="1" outline="0"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8" type="button" dataOnly="0" labelOnly="1" outline="0" axis="axisRow" fieldPosition="0"/>
    </format>
    <format dxfId="22">
      <pivotArea dataOnly="0" labelOnly="1" fieldPosition="0">
        <references count="1">
          <reference field="8" count="0"/>
        </references>
      </pivotArea>
    </format>
    <format dxfId="21">
      <pivotArea dataOnly="0" labelOnly="1" outline="0" axis="axisValues" fieldPosition="0"/>
    </format>
  </formats>
  <chartFormats count="6">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DD2A30-B04B-4ED7-B989-A65B240E321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23: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3">
    <format dxfId="42">
      <pivotArea type="all" dataOnly="0" outline="0" fieldPosition="0"/>
    </format>
    <format dxfId="41">
      <pivotArea outline="0" collapsedLevelsAreSubtotals="1" fieldPosition="0"/>
    </format>
    <format dxfId="40">
      <pivotArea dataOnly="0" labelOnly="1" grandRow="1" outline="0" fieldPosition="0"/>
    </format>
    <format dxfId="39">
      <pivotArea dataOnly="0" labelOnly="1" outline="0" axis="axisValues" fieldPosition="0"/>
    </format>
    <format dxfId="38">
      <pivotArea outline="0" collapsedLevelsAreSubtotals="1" fieldPosition="0"/>
    </format>
    <format dxfId="37">
      <pivotArea type="all" dataOnly="0" outline="0" fieldPosition="0"/>
    </format>
    <format dxfId="36">
      <pivotArea outline="0" collapsedLevelsAreSubtotals="1" fieldPosition="0"/>
    </format>
    <format dxfId="35">
      <pivotArea type="origin" dataOnly="0" labelOnly="1" outline="0" fieldPosition="0"/>
    </format>
    <format dxfId="34">
      <pivotArea field="0" type="button" dataOnly="0" labelOnly="1" outline="0" axis="axisCol" fieldPosition="0"/>
    </format>
    <format dxfId="33">
      <pivotArea type="topRight" dataOnly="0" labelOnly="1" outline="0" fieldPosition="0"/>
    </format>
    <format dxfId="32">
      <pivotArea field="6" type="button" dataOnly="0" labelOnly="1" outline="0" axis="axisRow" fieldPosition="0"/>
    </format>
    <format dxfId="31">
      <pivotArea dataOnly="0" labelOnly="1" fieldPosition="0">
        <references count="1">
          <reference field="6" count="0"/>
        </references>
      </pivotArea>
    </format>
    <format dxfId="30">
      <pivotArea dataOnly="0" labelOnly="1" fieldPosition="0">
        <references count="1">
          <reference field="0" count="0"/>
        </references>
      </pivotArea>
    </format>
  </formats>
  <chartFormats count="4">
    <chartFormat chart="3" format="0" series="1">
      <pivotArea type="data" outline="0" fieldPosition="0">
        <references count="2">
          <reference field="4294967294" count="1" selected="0">
            <x v="0"/>
          </reference>
          <reference field="0" count="1" selected="0">
            <x v="1"/>
          </reference>
        </references>
      </pivotArea>
    </chartFormat>
    <chartFormat chart="3" format="1" series="1">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A196CA-BA07-4D76-9FE3-F65219D812EC}"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7">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fieldPosition="0">
        <references count="1">
          <reference field="0" count="0"/>
        </references>
      </pivotArea>
    </format>
    <format dxfId="45">
      <pivotArea dataOnly="0" labelOnly="1" grandRow="1" outline="0" fieldPosition="0"/>
    </format>
    <format dxfId="44">
      <pivotArea dataOnly="0" labelOnly="1" outline="0" axis="axisValues" fieldPosition="0"/>
    </format>
    <format dxfId="4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3E6551-761A-4E67-96D4-F87D083286C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84:B87"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v="2"/>
    </i>
    <i>
      <x v="1"/>
    </i>
    <i>
      <x/>
    </i>
  </rowItems>
  <colItems count="1">
    <i/>
  </colItems>
  <dataFields count="1">
    <dataField name="Sum of Sales" fld="11" baseField="0" baseItem="0"/>
  </dataFields>
  <formats count="9">
    <format dxfId="58">
      <pivotArea type="all" dataOnly="0" outline="0" fieldPosition="0"/>
    </format>
    <format dxfId="57">
      <pivotArea outline="0" collapsedLevelsAreSubtotals="1" fieldPosition="0"/>
    </format>
    <format dxfId="56">
      <pivotArea dataOnly="0" labelOnly="1" grandRow="1" outline="0" fieldPosition="0"/>
    </format>
    <format dxfId="55">
      <pivotArea outline="0" collapsedLevelsAreSubtotals="1" fieldPosition="0"/>
    </format>
    <format dxfId="54">
      <pivotArea type="all" dataOnly="0" outline="0" fieldPosition="0"/>
    </format>
    <format dxfId="53">
      <pivotArea outline="0" collapsedLevelsAreSubtotals="1" fieldPosition="0"/>
    </format>
    <format dxfId="52">
      <pivotArea field="6" type="button" dataOnly="0" labelOnly="1" outline="0" axis="axisRow" fieldPosition="0"/>
    </format>
    <format dxfId="51">
      <pivotArea dataOnly="0" labelOnly="1" fieldPosition="0">
        <references count="1">
          <reference field="6" count="0"/>
        </references>
      </pivotArea>
    </format>
    <format dxfId="50">
      <pivotArea dataOnly="0" labelOnly="1" outline="0" axis="axisValues" fieldPosition="0"/>
    </format>
  </formats>
  <chartFormats count="4">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9A3C92-4201-41CA-AAF8-E1EA815344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dataField name="Average Sales" fld="11" subtotal="average" baseField="0" baseItem="1"/>
    <dataField name="Number of Items" fld="1" subtotal="count" baseField="0" baseItem="1"/>
    <dataField name="Average of Rating" fld="12" subtotal="average" baseField="0" baseItem="1"/>
  </dataFields>
  <formats count="3">
    <format dxfId="61">
      <pivotArea type="all" dataOnly="0" outline="0" fieldPosition="0"/>
    </format>
    <format dxfId="60">
      <pivotArea outline="0" collapsedLevelsAreSubtotals="1" fieldPosition="0"/>
    </format>
    <format dxfId="5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D7815D-706F-4AC0-AEF7-5D9A67A4E04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70:B73"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9">
    <format dxfId="70">
      <pivotArea type="all" dataOnly="0" outline="0" fieldPosition="0"/>
    </format>
    <format dxfId="69">
      <pivotArea outline="0" collapsedLevelsAreSubtotals="1" fieldPosition="0"/>
    </format>
    <format dxfId="68">
      <pivotArea dataOnly="0" labelOnly="1" grandRow="1" outline="0" fieldPosition="0"/>
    </format>
    <format dxfId="67">
      <pivotArea outline="0" collapsedLevelsAreSubtotals="1" fieldPosition="0"/>
    </format>
    <format dxfId="66">
      <pivotArea type="all" dataOnly="0" outline="0" fieldPosition="0"/>
    </format>
    <format dxfId="65">
      <pivotArea outline="0" collapsedLevelsAreSubtotals="1" fieldPosition="0"/>
    </format>
    <format dxfId="64">
      <pivotArea field="7" type="button" dataOnly="0" labelOnly="1" outline="0" axis="axisRow" fieldPosition="0"/>
    </format>
    <format dxfId="63">
      <pivotArea dataOnly="0" labelOnly="1" fieldPosition="0">
        <references count="1">
          <reference field="7" count="0"/>
        </references>
      </pivotArea>
    </format>
    <format dxfId="62">
      <pivotArea dataOnly="0" labelOnly="1" outline="0" axis="axisValues" fieldPosition="0"/>
    </format>
  </formats>
  <chartFormats count="10">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 chart="15" format="1">
      <pivotArea type="data" outline="0" fieldPosition="0">
        <references count="2">
          <reference field="4294967294" count="1" selected="0">
            <x v="0"/>
          </reference>
          <reference field="7" count="1" selected="0">
            <x v="0"/>
          </reference>
        </references>
      </pivotArea>
    </chartFormat>
    <chartFormat chart="15" format="2">
      <pivotArea type="data" outline="0" fieldPosition="0">
        <references count="2">
          <reference field="4294967294" count="1" selected="0">
            <x v="0"/>
          </reference>
          <reference field="7" count="1" selected="0">
            <x v="1"/>
          </reference>
        </references>
      </pivotArea>
    </chartFormat>
    <chartFormat chart="15"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5F0769-97E9-4AE9-9192-CB2B47E37B2B}"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57:B66"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3">
    <format dxfId="83">
      <pivotArea type="all" dataOnly="0" outline="0" fieldPosition="0"/>
    </format>
    <format dxfId="82">
      <pivotArea outline="0" collapsedLevelsAreSubtotals="1" fieldPosition="0"/>
    </format>
    <format dxfId="81">
      <pivotArea dataOnly="0" labelOnly="1" grandRow="1" outline="0" fieldPosition="0"/>
    </format>
    <format dxfId="80">
      <pivotArea outline="0" collapsedLevelsAreSubtotals="1" fieldPosition="0"/>
    </format>
    <format dxfId="79">
      <pivotArea type="all" dataOnly="0" outline="0" fieldPosition="0"/>
    </format>
    <format dxfId="78">
      <pivotArea outline="0" collapsedLevelsAreSubtotals="1" fieldPosition="0"/>
    </format>
    <format dxfId="77">
      <pivotArea field="3" type="button" dataOnly="0" labelOnly="1" outline="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4" type="button" dataOnly="0" labelOnly="1" outline="0" axis="axisRow" fieldPosition="0"/>
    </format>
    <format dxfId="72">
      <pivotArea dataOnly="0" labelOnly="1" fieldPosition="0">
        <references count="1">
          <reference field="4" count="0"/>
        </references>
      </pivotArea>
    </format>
    <format dxfId="71">
      <pivotArea dataOnly="0" labelOnly="1" outline="0" axis="axisValues" fieldPosition="0"/>
    </format>
  </formats>
  <chartFormats count="11">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4" count="1" selected="0">
            <x v="0"/>
          </reference>
        </references>
      </pivotArea>
    </chartFormat>
    <chartFormat chart="12" format="4">
      <pivotArea type="data" outline="0" fieldPosition="0">
        <references count="2">
          <reference field="4294967294" count="1" selected="0">
            <x v="0"/>
          </reference>
          <reference field="4" count="1" selected="0">
            <x v="1"/>
          </reference>
        </references>
      </pivotArea>
    </chartFormat>
    <chartFormat chart="12" format="5">
      <pivotArea type="data" outline="0" fieldPosition="0">
        <references count="2">
          <reference field="4294967294" count="1" selected="0">
            <x v="0"/>
          </reference>
          <reference field="4" count="1" selected="0">
            <x v="2"/>
          </reference>
        </references>
      </pivotArea>
    </chartFormat>
    <chartFormat chart="12" format="6">
      <pivotArea type="data" outline="0" fieldPosition="0">
        <references count="2">
          <reference field="4294967294" count="1" selected="0">
            <x v="0"/>
          </reference>
          <reference field="4" count="1" selected="0">
            <x v="3"/>
          </reference>
        </references>
      </pivotArea>
    </chartFormat>
    <chartFormat chart="12" format="7">
      <pivotArea type="data" outline="0" fieldPosition="0">
        <references count="2">
          <reference field="4294967294" count="1" selected="0">
            <x v="0"/>
          </reference>
          <reference field="4" count="1" selected="0">
            <x v="4"/>
          </reference>
        </references>
      </pivotArea>
    </chartFormat>
    <chartFormat chart="12" format="8">
      <pivotArea type="data" outline="0" fieldPosition="0">
        <references count="2">
          <reference field="4294967294" count="1" selected="0">
            <x v="0"/>
          </reference>
          <reference field="4" count="1" selected="0">
            <x v="5"/>
          </reference>
        </references>
      </pivotArea>
    </chartFormat>
    <chartFormat chart="12" format="9">
      <pivotArea type="data" outline="0" fieldPosition="0">
        <references count="2">
          <reference field="4294967294" count="1" selected="0">
            <x v="0"/>
          </reference>
          <reference field="4" count="1" selected="0">
            <x v="6"/>
          </reference>
        </references>
      </pivotArea>
    </chartFormat>
    <chartFormat chart="12" format="10">
      <pivotArea type="data" outline="0" fieldPosition="0">
        <references count="2">
          <reference field="4294967294" count="1" selected="0">
            <x v="0"/>
          </reference>
          <reference field="4" count="1" selected="0">
            <x v="7"/>
          </reference>
        </references>
      </pivotArea>
    </chartFormat>
    <chartFormat chart="1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74B3A0-C827-42AB-9BF3-2369F7E7A0C2}"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116:B120"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2">
    <format dxfId="95">
      <pivotArea type="all" dataOnly="0" outline="0" fieldPosition="0"/>
    </format>
    <format dxfId="94">
      <pivotArea outline="0" collapsedLevelsAreSubtotals="1" fieldPosition="0"/>
    </format>
    <format dxfId="93">
      <pivotArea dataOnly="0" labelOnly="1" grandRow="1" outline="0" fieldPosition="0"/>
    </format>
    <format dxfId="92">
      <pivotArea outline="0" collapsedLevelsAreSubtotals="1" fieldPosition="0"/>
    </format>
    <format dxfId="91">
      <pivotArea type="all" dataOnly="0" outline="0" fieldPosition="0"/>
    </format>
    <format dxfId="90">
      <pivotArea field="6" type="button" dataOnly="0" labelOnly="1" outline="0"/>
    </format>
    <format dxfId="89">
      <pivotArea outline="0" fieldPosition="0">
        <references count="1">
          <reference field="4294967294" count="1">
            <x v="0"/>
          </reference>
        </references>
      </pivotArea>
    </format>
    <format dxfId="88">
      <pivotArea type="all" dataOnly="0" outline="0" fieldPosition="0"/>
    </format>
    <format dxfId="87">
      <pivotArea outline="0" collapsedLevelsAreSubtotals="1" fieldPosition="0"/>
    </format>
    <format dxfId="86">
      <pivotArea field="8" type="button" dataOnly="0" labelOnly="1" outline="0" axis="axisRow" fieldPosition="0"/>
    </format>
    <format dxfId="85">
      <pivotArea dataOnly="0" labelOnly="1" fieldPosition="0">
        <references count="1">
          <reference field="8" count="0"/>
        </references>
      </pivotArea>
    </format>
    <format dxfId="84">
      <pivotArea dataOnly="0" labelOnly="1" outline="0" axis="axisValues" fieldPosition="0"/>
    </format>
  </formats>
  <chartFormats count="2">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24AAD6F-0400-48B4-B68C-7C6F8A982CBB}"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12331097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D85F8A6-403B-44AF-BBBF-E2A3B2AE95E6}" sourceName="Outlet Location Type">
  <pivotTables>
    <pivotTable tabId="2" name="PivotTable7"/>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s>
  <data>
    <tabular pivotCacheId="112331097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58716B3-3CC1-4056-96D9-05C36BD1A77C}" sourceName="Item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112331097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849FDD0-A8AD-4107-8442-B42F4E1572C7}" cache="Slicer_Outlet_Size" caption="Outlet Size" rowHeight="262466"/>
  <slicer name="Outlet Location Type" xr10:uid="{A3E43367-2BE9-4142-8712-195EDE339D24}" cache="Slicer_Outlet_Location_Type" caption="Outlet Location Type" rowHeight="262466"/>
  <slicer name="Item Type" xr10:uid="{D617AABE-AAF9-4D03-8E95-BD06BA6C034F}"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849D9B8-02ED-45F1-8E7F-5CAFC6733BA9}" cache="Slicer_Outlet_Size" caption="Outlet Size" style="Blinkit Analysis" rowHeight="262466"/>
  <slicer name="Outlet Location Type 1" xr10:uid="{6BA43D47-7CFA-42A4-916C-C60237FEF4DD}" cache="Slicer_Outlet_Location_Type" caption="Outlet Location" style="Blinkit Analysis" rowHeight="262466"/>
  <slicer name="Item Type 1" xr10:uid="{2ECE5285-E7F5-4D94-901D-A99721300ADE}" cache="Slicer_Item_Type" caption="Item Type"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12A0135C-BF56-4DB1-BCEC-276CA5547527}"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5" x14ac:dyDescent="0.35"/>
  <cols>
    <col min="1" max="2" width="17.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t="s">
        <v>0</v>
      </c>
      <c r="B1" t="s">
        <v>1610</v>
      </c>
      <c r="C1" t="s">
        <v>1</v>
      </c>
      <c r="D1" t="s">
        <v>2</v>
      </c>
      <c r="E1" t="s">
        <v>1609</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65B2D-D01D-4B21-942E-F942D8240B48}">
  <dimension ref="A1:J122"/>
  <sheetViews>
    <sheetView topLeftCell="A5" workbookViewId="0"/>
  </sheetViews>
  <sheetFormatPr defaultRowHeight="15.5" x14ac:dyDescent="0.35"/>
  <cols>
    <col min="1" max="1" width="16.9140625" bestFit="1" customWidth="1"/>
    <col min="2" max="2" width="13.4140625" bestFit="1" customWidth="1"/>
    <col min="3" max="3" width="7.25" bestFit="1" customWidth="1"/>
    <col min="4" max="4" width="15.58203125" bestFit="1" customWidth="1"/>
    <col min="5" max="5" width="10.58203125" bestFit="1" customWidth="1"/>
  </cols>
  <sheetData>
    <row r="1" spans="1:5" ht="16" thickBot="1" x14ac:dyDescent="0.4"/>
    <row r="2" spans="1:5" ht="16" thickBot="1" x14ac:dyDescent="0.4">
      <c r="A2" s="35" t="s">
        <v>1617</v>
      </c>
      <c r="B2" s="36"/>
      <c r="C2" s="36"/>
      <c r="D2" s="36"/>
      <c r="E2" s="37"/>
    </row>
    <row r="3" spans="1:5" ht="16" thickBot="1" x14ac:dyDescent="0.4">
      <c r="A3" s="8" t="s">
        <v>1612</v>
      </c>
      <c r="B3" s="9" t="s">
        <v>1611</v>
      </c>
      <c r="C3" s="9" t="s">
        <v>1613</v>
      </c>
      <c r="D3" s="10" t="s">
        <v>1614</v>
      </c>
      <c r="E3" s="2"/>
    </row>
    <row r="4" spans="1:5" ht="16" thickBot="1" x14ac:dyDescent="0.4">
      <c r="A4" s="8">
        <v>1201681.4928000034</v>
      </c>
      <c r="B4" s="9">
        <v>140.99278338613203</v>
      </c>
      <c r="C4" s="9">
        <v>8523</v>
      </c>
      <c r="D4" s="10">
        <v>3.9658570925731196</v>
      </c>
      <c r="E4" s="2"/>
    </row>
    <row r="5" spans="1:5" x14ac:dyDescent="0.35">
      <c r="A5" s="1"/>
      <c r="E5" s="2"/>
    </row>
    <row r="6" spans="1:5" x14ac:dyDescent="0.35">
      <c r="A6" s="1" t="s">
        <v>1612</v>
      </c>
      <c r="B6" t="s">
        <v>1615</v>
      </c>
      <c r="C6" t="s">
        <v>1616</v>
      </c>
      <c r="E6" s="2"/>
    </row>
    <row r="7" spans="1:5" ht="16" thickBot="1" x14ac:dyDescent="0.4">
      <c r="A7" s="7">
        <f>GETPIVOTDATA("Total Sales",$A$3)</f>
        <v>1201681.4928000034</v>
      </c>
      <c r="B7" s="3">
        <f>GETPIVOTDATA("Average Sales",$A$3)</f>
        <v>140.99278338613203</v>
      </c>
      <c r="C7" s="4">
        <f>GETPIVOTDATA("Number of Items",$A$3)</f>
        <v>8523</v>
      </c>
      <c r="D7" s="5">
        <f>GETPIVOTDATA("Average of Rating",$A$3)</f>
        <v>3.9658570925731196</v>
      </c>
      <c r="E7" s="6"/>
    </row>
    <row r="10" spans="1:5" ht="16" thickBot="1" x14ac:dyDescent="0.4"/>
    <row r="11" spans="1:5" ht="16" thickBot="1" x14ac:dyDescent="0.4">
      <c r="A11" s="35" t="s">
        <v>1620</v>
      </c>
      <c r="B11" s="36"/>
      <c r="C11" s="36"/>
      <c r="D11" s="36"/>
      <c r="E11" s="37"/>
    </row>
    <row r="12" spans="1:5" ht="16" thickBot="1" x14ac:dyDescent="0.4">
      <c r="A12" s="13" t="s">
        <v>1618</v>
      </c>
      <c r="B12" s="15" t="s">
        <v>1619</v>
      </c>
      <c r="E12" s="2"/>
    </row>
    <row r="13" spans="1:5" x14ac:dyDescent="0.35">
      <c r="A13" s="14" t="s">
        <v>17</v>
      </c>
      <c r="B13" s="16">
        <v>776319.68840000057</v>
      </c>
      <c r="E13" s="2"/>
    </row>
    <row r="14" spans="1:5" ht="16" thickBot="1" x14ac:dyDescent="0.4">
      <c r="A14" s="11" t="s">
        <v>10</v>
      </c>
      <c r="B14" s="17">
        <v>425361.8043999995</v>
      </c>
      <c r="E14" s="2"/>
    </row>
    <row r="15" spans="1:5" x14ac:dyDescent="0.35">
      <c r="E15" s="2"/>
    </row>
    <row r="16" spans="1:5" x14ac:dyDescent="0.35">
      <c r="A16" s="1"/>
      <c r="E16" s="2"/>
    </row>
    <row r="17" spans="1:9" x14ac:dyDescent="0.35">
      <c r="A17" s="1"/>
      <c r="E17" s="2"/>
    </row>
    <row r="18" spans="1:9" x14ac:dyDescent="0.35">
      <c r="A18" s="1"/>
      <c r="E18" s="2"/>
    </row>
    <row r="19" spans="1:9" ht="16" thickBot="1" x14ac:dyDescent="0.4">
      <c r="A19" s="12"/>
      <c r="B19" s="4"/>
      <c r="C19" s="4"/>
      <c r="D19" s="4"/>
      <c r="E19" s="6"/>
    </row>
    <row r="21" spans="1:9" ht="16" thickBot="1" x14ac:dyDescent="0.4"/>
    <row r="22" spans="1:9" ht="16" thickBot="1" x14ac:dyDescent="0.4">
      <c r="A22" s="35" t="s">
        <v>1622</v>
      </c>
      <c r="B22" s="36"/>
      <c r="C22" s="36"/>
      <c r="D22" s="36"/>
      <c r="E22" s="37"/>
      <c r="F22" s="22"/>
      <c r="G22" s="22"/>
      <c r="H22" s="22"/>
      <c r="I22" s="20"/>
    </row>
    <row r="23" spans="1:9" ht="16" thickBot="1" x14ac:dyDescent="0.4">
      <c r="A23" s="13" t="s">
        <v>1619</v>
      </c>
      <c r="B23" s="13" t="s">
        <v>1621</v>
      </c>
      <c r="C23" s="15"/>
      <c r="I23" s="2"/>
    </row>
    <row r="24" spans="1:9" ht="16" thickBot="1" x14ac:dyDescent="0.4">
      <c r="A24" s="13" t="s">
        <v>1618</v>
      </c>
      <c r="B24" s="8" t="s">
        <v>10</v>
      </c>
      <c r="C24" s="10" t="s">
        <v>17</v>
      </c>
      <c r="I24" s="2"/>
    </row>
    <row r="25" spans="1:9" x14ac:dyDescent="0.35">
      <c r="A25" s="14" t="s">
        <v>14</v>
      </c>
      <c r="B25" s="19">
        <v>121349.89940000001</v>
      </c>
      <c r="C25" s="23">
        <v>215047.9126000001</v>
      </c>
      <c r="I25" s="2"/>
    </row>
    <row r="26" spans="1:9" x14ac:dyDescent="0.35">
      <c r="A26" s="18" t="s">
        <v>34</v>
      </c>
      <c r="B26" s="27">
        <v>138685.86819999994</v>
      </c>
      <c r="C26" s="26">
        <v>254464.77940000014</v>
      </c>
      <c r="I26" s="2"/>
    </row>
    <row r="27" spans="1:9" ht="16" thickBot="1" x14ac:dyDescent="0.4">
      <c r="A27" s="11" t="s">
        <v>21</v>
      </c>
      <c r="B27" s="24">
        <v>165326.0368</v>
      </c>
      <c r="C27" s="25">
        <v>306806.99640000012</v>
      </c>
      <c r="I27" s="2"/>
    </row>
    <row r="28" spans="1:9" x14ac:dyDescent="0.35">
      <c r="A28" s="1"/>
      <c r="I28" s="2"/>
    </row>
    <row r="29" spans="1:9" ht="16" thickBot="1" x14ac:dyDescent="0.4">
      <c r="A29" s="12"/>
      <c r="B29" s="4"/>
      <c r="C29" s="4"/>
      <c r="D29" s="4"/>
      <c r="E29" s="4"/>
      <c r="F29" s="4"/>
      <c r="G29" s="4"/>
      <c r="H29" s="4"/>
      <c r="I29" s="6"/>
    </row>
    <row r="31" spans="1:9" ht="16" thickBot="1" x14ac:dyDescent="0.4"/>
    <row r="32" spans="1:9" ht="16" thickBot="1" x14ac:dyDescent="0.4"/>
    <row r="33" spans="1:8" ht="16" thickBot="1" x14ac:dyDescent="0.4">
      <c r="A33" s="35" t="s">
        <v>1623</v>
      </c>
      <c r="B33" s="36"/>
      <c r="C33" s="36"/>
      <c r="D33" s="36"/>
      <c r="E33" s="37"/>
      <c r="F33" s="22"/>
      <c r="G33" s="22"/>
      <c r="H33" s="20"/>
    </row>
    <row r="34" spans="1:8" ht="16" thickBot="1" x14ac:dyDescent="0.4">
      <c r="A34" s="13" t="s">
        <v>1618</v>
      </c>
      <c r="B34" s="15" t="s">
        <v>1619</v>
      </c>
      <c r="H34" s="2"/>
    </row>
    <row r="35" spans="1:8" x14ac:dyDescent="0.35">
      <c r="A35" s="14" t="s">
        <v>153</v>
      </c>
      <c r="B35" s="16">
        <v>9077.869999999999</v>
      </c>
      <c r="H35" s="2"/>
    </row>
    <row r="36" spans="1:8" x14ac:dyDescent="0.35">
      <c r="A36" s="18" t="s">
        <v>74</v>
      </c>
      <c r="B36" s="21">
        <v>15596.696600000001</v>
      </c>
      <c r="H36" s="2"/>
    </row>
    <row r="37" spans="1:8" x14ac:dyDescent="0.35">
      <c r="A37" s="18" t="s">
        <v>159</v>
      </c>
      <c r="B37" s="21">
        <v>21880.027399999992</v>
      </c>
      <c r="H37" s="2"/>
    </row>
    <row r="38" spans="1:8" x14ac:dyDescent="0.35">
      <c r="A38" s="18" t="s">
        <v>64</v>
      </c>
      <c r="B38" s="21">
        <v>22451.891599999999</v>
      </c>
      <c r="H38" s="2"/>
    </row>
    <row r="39" spans="1:8" x14ac:dyDescent="0.35">
      <c r="A39" s="18" t="s">
        <v>61</v>
      </c>
      <c r="B39" s="21">
        <v>29334.680599999996</v>
      </c>
      <c r="H39" s="2"/>
    </row>
    <row r="40" spans="1:8" x14ac:dyDescent="0.35">
      <c r="A40" s="18" t="s">
        <v>57</v>
      </c>
      <c r="B40" s="21">
        <v>35379.119800000015</v>
      </c>
      <c r="H40" s="2"/>
    </row>
    <row r="41" spans="1:8" x14ac:dyDescent="0.35">
      <c r="A41" s="18" t="s">
        <v>32</v>
      </c>
      <c r="B41" s="21">
        <v>58514.166999999987</v>
      </c>
      <c r="H41" s="2"/>
    </row>
    <row r="42" spans="1:8" x14ac:dyDescent="0.35">
      <c r="A42" s="18" t="s">
        <v>54</v>
      </c>
      <c r="B42" s="21">
        <v>59449.863799999992</v>
      </c>
      <c r="H42" s="2"/>
    </row>
    <row r="43" spans="1:8" x14ac:dyDescent="0.35">
      <c r="A43" s="18" t="s">
        <v>19</v>
      </c>
      <c r="B43" s="21">
        <v>68025.838800000012</v>
      </c>
      <c r="H43" s="2"/>
    </row>
    <row r="44" spans="1:8" x14ac:dyDescent="0.35">
      <c r="A44" s="18" t="s">
        <v>95</v>
      </c>
      <c r="B44" s="21">
        <v>81894.736400000009</v>
      </c>
      <c r="H44" s="2"/>
    </row>
    <row r="45" spans="1:8" x14ac:dyDescent="0.35">
      <c r="A45" s="18" t="s">
        <v>28</v>
      </c>
      <c r="B45" s="21">
        <v>90706.728999999992</v>
      </c>
      <c r="H45" s="2"/>
    </row>
    <row r="46" spans="1:8" x14ac:dyDescent="0.35">
      <c r="A46" s="18" t="s">
        <v>67</v>
      </c>
      <c r="B46" s="21">
        <v>101276.46159999995</v>
      </c>
      <c r="H46" s="2"/>
    </row>
    <row r="47" spans="1:8" x14ac:dyDescent="0.35">
      <c r="A47" s="18" t="s">
        <v>24</v>
      </c>
      <c r="B47" s="21">
        <v>118558.88140000009</v>
      </c>
      <c r="H47" s="2"/>
    </row>
    <row r="48" spans="1:8" x14ac:dyDescent="0.35">
      <c r="A48" s="18" t="s">
        <v>42</v>
      </c>
      <c r="B48" s="21">
        <v>135976.52539999998</v>
      </c>
      <c r="H48" s="2"/>
    </row>
    <row r="49" spans="1:8" x14ac:dyDescent="0.35">
      <c r="A49" s="18" t="s">
        <v>48</v>
      </c>
      <c r="B49" s="21">
        <v>175433.92240000021</v>
      </c>
      <c r="H49" s="2"/>
    </row>
    <row r="50" spans="1:8" ht="16" thickBot="1" x14ac:dyDescent="0.4">
      <c r="A50" s="11" t="s">
        <v>12</v>
      </c>
      <c r="B50" s="17">
        <v>178124.08099999995</v>
      </c>
      <c r="H50" s="2"/>
    </row>
    <row r="51" spans="1:8" ht="16" thickBot="1" x14ac:dyDescent="0.4">
      <c r="A51" s="12"/>
      <c r="B51" s="4"/>
      <c r="C51" s="4"/>
      <c r="D51" s="4"/>
      <c r="E51" s="4"/>
      <c r="F51" s="4"/>
      <c r="G51" s="4"/>
      <c r="H51" s="6"/>
    </row>
    <row r="55" spans="1:8" ht="16" thickBot="1" x14ac:dyDescent="0.4"/>
    <row r="56" spans="1:8" ht="16" thickBot="1" x14ac:dyDescent="0.4">
      <c r="A56" s="35" t="s">
        <v>1624</v>
      </c>
      <c r="B56" s="36"/>
      <c r="C56" s="36"/>
      <c r="D56" s="36"/>
      <c r="E56" s="37"/>
      <c r="F56" s="22"/>
      <c r="G56" s="22"/>
      <c r="H56" s="20"/>
    </row>
    <row r="57" spans="1:8" ht="16" thickBot="1" x14ac:dyDescent="0.4">
      <c r="A57" s="13" t="s">
        <v>1618</v>
      </c>
      <c r="B57" s="15" t="s">
        <v>1619</v>
      </c>
      <c r="H57" s="2"/>
    </row>
    <row r="58" spans="1:8" x14ac:dyDescent="0.35">
      <c r="A58" s="14">
        <v>2011</v>
      </c>
      <c r="B58" s="16">
        <v>78131.566599999976</v>
      </c>
      <c r="H58" s="2"/>
    </row>
    <row r="59" spans="1:8" x14ac:dyDescent="0.35">
      <c r="A59" s="18">
        <v>2012</v>
      </c>
      <c r="B59" s="21">
        <v>130476.85979999998</v>
      </c>
      <c r="H59" s="2"/>
    </row>
    <row r="60" spans="1:8" x14ac:dyDescent="0.35">
      <c r="A60" s="18">
        <v>2014</v>
      </c>
      <c r="B60" s="21">
        <v>131809.01560000007</v>
      </c>
      <c r="H60" s="2"/>
    </row>
    <row r="61" spans="1:8" x14ac:dyDescent="0.35">
      <c r="A61" s="18">
        <v>2015</v>
      </c>
      <c r="B61" s="21">
        <v>130942.78019999999</v>
      </c>
      <c r="H61" s="2"/>
    </row>
    <row r="62" spans="1:8" x14ac:dyDescent="0.35">
      <c r="A62" s="18">
        <v>2016</v>
      </c>
      <c r="B62" s="21">
        <v>132113.36980000007</v>
      </c>
      <c r="H62" s="2"/>
    </row>
    <row r="63" spans="1:8" x14ac:dyDescent="0.35">
      <c r="A63" s="18">
        <v>2017</v>
      </c>
      <c r="B63" s="21">
        <v>133103.90699999989</v>
      </c>
      <c r="H63" s="2"/>
    </row>
    <row r="64" spans="1:8" x14ac:dyDescent="0.35">
      <c r="A64" s="18">
        <v>2018</v>
      </c>
      <c r="B64" s="21">
        <v>204522.25700000025</v>
      </c>
      <c r="H64" s="2"/>
    </row>
    <row r="65" spans="1:8" x14ac:dyDescent="0.35">
      <c r="A65" s="18">
        <v>2020</v>
      </c>
      <c r="B65" s="21">
        <v>129103.96039999987</v>
      </c>
      <c r="H65" s="2"/>
    </row>
    <row r="66" spans="1:8" ht="16" thickBot="1" x14ac:dyDescent="0.4">
      <c r="A66" s="11">
        <v>2022</v>
      </c>
      <c r="B66" s="17">
        <v>131477.77639999994</v>
      </c>
      <c r="C66" s="4"/>
      <c r="D66" s="4"/>
      <c r="E66" s="4"/>
      <c r="F66" s="4"/>
      <c r="G66" s="4"/>
      <c r="H66" s="6"/>
    </row>
    <row r="68" spans="1:8" ht="16" thickBot="1" x14ac:dyDescent="0.4"/>
    <row r="69" spans="1:8" ht="16" thickBot="1" x14ac:dyDescent="0.4">
      <c r="A69" s="35" t="s">
        <v>1625</v>
      </c>
      <c r="B69" s="36"/>
      <c r="C69" s="36"/>
      <c r="D69" s="36"/>
      <c r="E69" s="37"/>
      <c r="F69" s="20"/>
    </row>
    <row r="70" spans="1:8" ht="16" thickBot="1" x14ac:dyDescent="0.4">
      <c r="A70" s="13" t="s">
        <v>1618</v>
      </c>
      <c r="B70" s="15" t="s">
        <v>1619</v>
      </c>
      <c r="F70" s="2"/>
    </row>
    <row r="71" spans="1:8" x14ac:dyDescent="0.35">
      <c r="A71" s="14" t="s">
        <v>30</v>
      </c>
      <c r="B71" s="16">
        <v>248991.58600000024</v>
      </c>
      <c r="F71" s="2"/>
    </row>
    <row r="72" spans="1:8" x14ac:dyDescent="0.35">
      <c r="A72" s="18" t="s">
        <v>15</v>
      </c>
      <c r="B72" s="21">
        <v>507895.7363999993</v>
      </c>
      <c r="F72" s="2"/>
    </row>
    <row r="73" spans="1:8" ht="16" thickBot="1" x14ac:dyDescent="0.4">
      <c r="A73" s="11" t="s">
        <v>26</v>
      </c>
      <c r="B73" s="17">
        <v>444794.17039999936</v>
      </c>
      <c r="F73" s="2"/>
    </row>
    <row r="74" spans="1:8" x14ac:dyDescent="0.35">
      <c r="A74" s="1"/>
      <c r="F74" s="2"/>
    </row>
    <row r="75" spans="1:8" x14ac:dyDescent="0.35">
      <c r="A75" s="1"/>
      <c r="F75" s="2"/>
    </row>
    <row r="76" spans="1:8" x14ac:dyDescent="0.35">
      <c r="A76" s="1"/>
      <c r="F76" s="2"/>
    </row>
    <row r="77" spans="1:8" x14ac:dyDescent="0.35">
      <c r="A77" s="1"/>
      <c r="F77" s="2"/>
    </row>
    <row r="78" spans="1:8" ht="16" thickBot="1" x14ac:dyDescent="0.4">
      <c r="A78" s="12"/>
      <c r="B78" s="4"/>
      <c r="C78" s="4"/>
      <c r="D78" s="4"/>
      <c r="E78" s="4"/>
      <c r="F78" s="6"/>
    </row>
    <row r="82" spans="1:10" ht="16" thickBot="1" x14ac:dyDescent="0.4"/>
    <row r="83" spans="1:10" ht="16" thickBot="1" x14ac:dyDescent="0.4">
      <c r="A83" s="35" t="s">
        <v>1627</v>
      </c>
      <c r="B83" s="36"/>
      <c r="C83" s="36"/>
      <c r="D83" s="36"/>
      <c r="E83" s="37"/>
      <c r="F83" s="22"/>
      <c r="G83" s="22"/>
      <c r="H83" s="22"/>
      <c r="I83" s="22"/>
      <c r="J83" s="20"/>
    </row>
    <row r="84" spans="1:10" ht="16" thickBot="1" x14ac:dyDescent="0.4">
      <c r="A84" s="13" t="s">
        <v>1618</v>
      </c>
      <c r="B84" s="15" t="s">
        <v>1619</v>
      </c>
      <c r="D84" t="s">
        <v>1626</v>
      </c>
      <c r="E84" t="s">
        <v>1608</v>
      </c>
      <c r="J84" s="2"/>
    </row>
    <row r="85" spans="1:10" x14ac:dyDescent="0.35">
      <c r="A85" s="14" t="s">
        <v>21</v>
      </c>
      <c r="B85" s="16">
        <v>472133.03319999954</v>
      </c>
      <c r="D85" t="str">
        <f>A85</f>
        <v>Tier 3</v>
      </c>
      <c r="E85" s="28">
        <f>GETPIVOTDATA("Sales",$A$84,"Outlet Location Type",A85)</f>
        <v>472133.03319999954</v>
      </c>
      <c r="J85" s="2"/>
    </row>
    <row r="86" spans="1:10" x14ac:dyDescent="0.35">
      <c r="A86" s="18" t="s">
        <v>34</v>
      </c>
      <c r="B86" s="21">
        <v>393150.64759999956</v>
      </c>
      <c r="D86" t="str">
        <f>A86</f>
        <v>Tier 2</v>
      </c>
      <c r="E86" s="28">
        <f t="shared" ref="E86:E87" si="0">GETPIVOTDATA("Sales",$A$84,"Outlet Location Type",A86)</f>
        <v>393150.64759999956</v>
      </c>
      <c r="J86" s="2"/>
    </row>
    <row r="87" spans="1:10" ht="16" thickBot="1" x14ac:dyDescent="0.4">
      <c r="A87" s="11" t="s">
        <v>14</v>
      </c>
      <c r="B87" s="17">
        <v>336397.81199999945</v>
      </c>
      <c r="D87" t="str">
        <f>A87</f>
        <v>Tier 1</v>
      </c>
      <c r="E87" s="28">
        <f t="shared" si="0"/>
        <v>336397.81199999945</v>
      </c>
      <c r="J87" s="2"/>
    </row>
    <row r="88" spans="1:10" x14ac:dyDescent="0.35">
      <c r="A88" s="1"/>
      <c r="J88" s="2"/>
    </row>
    <row r="89" spans="1:10" x14ac:dyDescent="0.35">
      <c r="A89" s="1"/>
      <c r="J89" s="2"/>
    </row>
    <row r="90" spans="1:10" x14ac:dyDescent="0.35">
      <c r="A90" s="1"/>
      <c r="J90" s="2"/>
    </row>
    <row r="91" spans="1:10" ht="16" thickBot="1" x14ac:dyDescent="0.4">
      <c r="A91" s="12"/>
      <c r="B91" s="4"/>
      <c r="C91" s="4"/>
      <c r="D91" s="4"/>
      <c r="E91" s="4"/>
      <c r="F91" s="4"/>
      <c r="G91" s="4"/>
      <c r="H91" s="4"/>
      <c r="I91" s="4"/>
      <c r="J91" s="6"/>
    </row>
    <row r="93" spans="1:10" ht="16" thickBot="1" x14ac:dyDescent="0.4"/>
    <row r="94" spans="1:10" ht="16" thickBot="1" x14ac:dyDescent="0.4">
      <c r="A94" s="35" t="s">
        <v>1630</v>
      </c>
      <c r="B94" s="36"/>
      <c r="C94" s="36"/>
      <c r="D94" s="36"/>
      <c r="E94" s="37"/>
      <c r="F94" s="20"/>
    </row>
    <row r="95" spans="1:10" ht="16" thickBot="1" x14ac:dyDescent="0.4">
      <c r="A95" s="13" t="s">
        <v>1618</v>
      </c>
      <c r="B95" s="15" t="s">
        <v>1619</v>
      </c>
      <c r="F95" s="2"/>
    </row>
    <row r="96" spans="1:10" x14ac:dyDescent="0.35">
      <c r="A96" s="14" t="s">
        <v>40</v>
      </c>
      <c r="B96" s="16">
        <v>151939.149</v>
      </c>
      <c r="F96" s="2"/>
    </row>
    <row r="97" spans="1:6" x14ac:dyDescent="0.35">
      <c r="A97" s="18" t="s">
        <v>46</v>
      </c>
      <c r="B97" s="21">
        <v>130714.67460000006</v>
      </c>
      <c r="F97" s="2"/>
    </row>
    <row r="98" spans="1:6" x14ac:dyDescent="0.35">
      <c r="A98" s="18" t="s">
        <v>22</v>
      </c>
      <c r="B98" s="21">
        <v>131477.77639999994</v>
      </c>
      <c r="F98" s="2"/>
    </row>
    <row r="99" spans="1:6" ht="16" thickBot="1" x14ac:dyDescent="0.4">
      <c r="A99" s="11" t="s">
        <v>16</v>
      </c>
      <c r="B99" s="17">
        <v>787549.89280000131</v>
      </c>
      <c r="F99" s="2"/>
    </row>
    <row r="100" spans="1:6" x14ac:dyDescent="0.35">
      <c r="A100" s="1"/>
      <c r="F100" s="2"/>
    </row>
    <row r="101" spans="1:6" x14ac:dyDescent="0.35">
      <c r="A101" s="1"/>
      <c r="F101" s="2"/>
    </row>
    <row r="102" spans="1:6" x14ac:dyDescent="0.35">
      <c r="A102" s="1"/>
      <c r="F102" s="2"/>
    </row>
    <row r="103" spans="1:6" x14ac:dyDescent="0.35">
      <c r="A103" s="1"/>
      <c r="F103" s="2"/>
    </row>
    <row r="104" spans="1:6" x14ac:dyDescent="0.35">
      <c r="A104" s="1"/>
      <c r="F104" s="2"/>
    </row>
    <row r="105" spans="1:6" ht="16" thickBot="1" x14ac:dyDescent="0.4">
      <c r="A105" s="1"/>
      <c r="F105" s="2"/>
    </row>
    <row r="106" spans="1:6" ht="16" thickBot="1" x14ac:dyDescent="0.4">
      <c r="A106" s="13" t="s">
        <v>1618</v>
      </c>
      <c r="B106" s="15" t="s">
        <v>1628</v>
      </c>
      <c r="F106" s="2"/>
    </row>
    <row r="107" spans="1:6" x14ac:dyDescent="0.35">
      <c r="A107" s="14" t="s">
        <v>40</v>
      </c>
      <c r="B107" s="29">
        <v>140.29468975069253</v>
      </c>
      <c r="F107" s="2"/>
    </row>
    <row r="108" spans="1:6" x14ac:dyDescent="0.35">
      <c r="A108" s="18" t="s">
        <v>46</v>
      </c>
      <c r="B108" s="30">
        <v>139.80179101604284</v>
      </c>
      <c r="F108" s="2"/>
    </row>
    <row r="109" spans="1:6" x14ac:dyDescent="0.35">
      <c r="A109" s="18" t="s">
        <v>22</v>
      </c>
      <c r="B109" s="30">
        <v>141.67863836206891</v>
      </c>
      <c r="F109" s="2"/>
    </row>
    <row r="110" spans="1:6" ht="16" thickBot="1" x14ac:dyDescent="0.4">
      <c r="A110" s="11" t="s">
        <v>16</v>
      </c>
      <c r="B110" s="31">
        <v>141.21389506903375</v>
      </c>
      <c r="F110" s="2"/>
    </row>
    <row r="111" spans="1:6" x14ac:dyDescent="0.35">
      <c r="A111" s="1"/>
      <c r="F111" s="2"/>
    </row>
    <row r="112" spans="1:6" x14ac:dyDescent="0.35">
      <c r="A112" s="1"/>
      <c r="F112" s="2"/>
    </row>
    <row r="113" spans="1:6" x14ac:dyDescent="0.35">
      <c r="A113" s="1"/>
      <c r="F113" s="2"/>
    </row>
    <row r="114" spans="1:6" x14ac:dyDescent="0.35">
      <c r="A114" s="1"/>
      <c r="F114" s="2"/>
    </row>
    <row r="115" spans="1:6" ht="16" thickBot="1" x14ac:dyDescent="0.4">
      <c r="A115" s="1"/>
      <c r="F115" s="2"/>
    </row>
    <row r="116" spans="1:6" ht="16" thickBot="1" x14ac:dyDescent="0.4">
      <c r="A116" s="13" t="s">
        <v>1618</v>
      </c>
      <c r="B116" s="15" t="s">
        <v>1629</v>
      </c>
      <c r="F116" s="2"/>
    </row>
    <row r="117" spans="1:6" x14ac:dyDescent="0.35">
      <c r="A117" s="14" t="s">
        <v>40</v>
      </c>
      <c r="B117" s="32">
        <v>1083</v>
      </c>
      <c r="F117" s="2"/>
    </row>
    <row r="118" spans="1:6" x14ac:dyDescent="0.35">
      <c r="A118" s="18" t="s">
        <v>46</v>
      </c>
      <c r="B118" s="33">
        <v>935</v>
      </c>
      <c r="F118" s="2"/>
    </row>
    <row r="119" spans="1:6" x14ac:dyDescent="0.35">
      <c r="A119" s="18" t="s">
        <v>22</v>
      </c>
      <c r="B119" s="33">
        <v>928</v>
      </c>
      <c r="F119" s="2"/>
    </row>
    <row r="120" spans="1:6" ht="16" thickBot="1" x14ac:dyDescent="0.4">
      <c r="A120" s="11" t="s">
        <v>16</v>
      </c>
      <c r="B120" s="34">
        <v>5577</v>
      </c>
      <c r="F120" s="2"/>
    </row>
    <row r="121" spans="1:6" x14ac:dyDescent="0.35">
      <c r="A121" s="1"/>
      <c r="F121" s="2"/>
    </row>
    <row r="122" spans="1:6" ht="16" thickBot="1" x14ac:dyDescent="0.4">
      <c r="A122" s="12"/>
      <c r="B122" s="4"/>
      <c r="C122" s="4"/>
      <c r="D122" s="4"/>
      <c r="E122" s="4"/>
      <c r="F122" s="6"/>
    </row>
  </sheetData>
  <mergeCells count="8">
    <mergeCell ref="A69:E69"/>
    <mergeCell ref="A83:E83"/>
    <mergeCell ref="A94:E94"/>
    <mergeCell ref="A2:E2"/>
    <mergeCell ref="A11:E11"/>
    <mergeCell ref="A22:E22"/>
    <mergeCell ref="A33:E33"/>
    <mergeCell ref="A56:E56"/>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64196-7897-40FE-AA80-28B818BCB649}">
  <dimension ref="A1"/>
  <sheetViews>
    <sheetView showGridLines="0" tabSelected="1" topLeftCell="C1" zoomScale="69" zoomScaleNormal="69" workbookViewId="0">
      <selection activeCell="AB20" sqref="AB20"/>
    </sheetView>
  </sheetViews>
  <sheetFormatPr defaultRowHeight="15.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Sheets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Aditya .</cp:lastModifiedBy>
  <cp:lastPrinted>2025-09-19T11:00:41Z</cp:lastPrinted>
  <dcterms:created xsi:type="dcterms:W3CDTF">2024-06-23T13:11:17Z</dcterms:created>
  <dcterms:modified xsi:type="dcterms:W3CDTF">2025-09-27T12:16:37Z</dcterms:modified>
</cp:coreProperties>
</file>