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rthe\Documents\2. Studie\1. MSc\CrisisModE\Modelling\crisismod-e\"/>
    </mc:Choice>
  </mc:AlternateContent>
  <xr:revisionPtr revIDLastSave="0" documentId="13_ncr:1_{EB8BB778-5F09-4775-BB58-FB47B2F83EA1}" xr6:coauthVersionLast="44" xr6:coauthVersionMax="44" xr10:uidLastSave="{00000000-0000-0000-0000-000000000000}"/>
  <bookViews>
    <workbookView xWindow="-108" yWindow="-108" windowWidth="23256" windowHeight="12576" xr2:uid="{4755EA58-D03A-4087-B371-E862C3BA01CE}"/>
  </bookViews>
  <sheets>
    <sheet name="Rates" sheetId="1" r:id="rId1"/>
    <sheet name="Data Oostenrij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J4" i="1"/>
  <c r="J2" i="1"/>
  <c r="J3" i="1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tc={8F994BE2-983E-41DB-818A-FFE0BE2DD08B}</author>
    <author>tc={D9D0C846-9305-4F96-A032-B5965BC96C4D}</author>
    <author>tc={EB8777E8-BBA8-4E1C-9D2E-E0B1FAD90FFA}</author>
  </authors>
  <commentList>
    <comment ref="I2" authorId="0" shapeId="0" xr:uid="{8F994BE2-983E-41DB-818A-FFE0BE2DD08B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incubation time</t>
      </text>
    </comment>
    <comment ref="I3" authorId="1" shapeId="0" xr:uid="{D9D0C846-9305-4F96-A032-B5965BC96C4D}">
      <text>
        <t>[Threaded comment]
Your version of Excel allows you to read this threaded comment; however, any edits to it will get removed if the file is opened in a newer version of Excel. Learn more: https://go.microsoft.com/fwlink/?linkid=870924
Comment:
    On average people are admitted to the hospital 7 days after ilness onset</t>
      </text>
    </comment>
    <comment ref="I4" authorId="2" shapeId="0" xr:uid="{EB8777E8-BBA8-4E1C-9D2E-E0B1FAD90FFA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the hospitalization time</t>
      </text>
    </comment>
  </commentList>
</comments>
</file>

<file path=xl/sharedStrings.xml><?xml version="1.0" encoding="utf-8"?>
<sst xmlns="http://schemas.openxmlformats.org/spreadsheetml/2006/main" count="35" uniqueCount="26">
  <si>
    <t>State</t>
  </si>
  <si>
    <t>hospitalized</t>
  </si>
  <si>
    <t>ICU</t>
  </si>
  <si>
    <t>Cases</t>
  </si>
  <si>
    <t>date</t>
  </si>
  <si>
    <t>Tests:</t>
  </si>
  <si>
    <t>Δhospitalized</t>
  </si>
  <si>
    <t>ΔICU</t>
  </si>
  <si>
    <t>Δcases</t>
  </si>
  <si>
    <t>Österreich gesamt</t>
  </si>
  <si>
    <t>10-13</t>
  </si>
  <si>
    <t>Hospitalization time (days)</t>
  </si>
  <si>
    <t>Timeline of disease progression</t>
  </si>
  <si>
    <t>Time (days)</t>
  </si>
  <si>
    <t>Stadium</t>
  </si>
  <si>
    <t>Asymptomatic</t>
  </si>
  <si>
    <t xml:space="preserve">5-8 </t>
  </si>
  <si>
    <t>Symptomatic</t>
  </si>
  <si>
    <t>8-12</t>
  </si>
  <si>
    <t>Hospitalized</t>
  </si>
  <si>
    <t>10-12</t>
  </si>
  <si>
    <t>Number of days in each state</t>
  </si>
  <si>
    <t>r_infection</t>
  </si>
  <si>
    <t>r_sym</t>
  </si>
  <si>
    <t>r_hos</t>
  </si>
  <si>
    <t>r_im,3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</si>
</sst>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14" fontId="0" fillId="0" borderId="0" xfId="0" applyNumberFormat="1"/>
    <xf numFmtId="17" fontId="0" fillId="0" borderId="0" xfId="0" applyNumberFormat="1"/>
    <xf numFmtId="49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yrthe smit" id="{CEC7512E-0EAA-4A0C-A9D4-07C4F9FEFF54}" userId="e360aaba7bc7a26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0-04-02T07:18:55.47" personId="{CEC7512E-0EAA-4A0C-A9D4-07C4F9FEFF54}" id="{8F994BE2-983E-41DB-818A-FFE0BE2DD08B}">
    <text>Median incubation time</text>
  </threadedComment>
  <threadedComment ref="I3" dT="2020-04-02T07:40:56.48" personId="{CEC7512E-0EAA-4A0C-A9D4-07C4F9FEFF54}" id="{D9D0C846-9305-4F96-A032-B5965BC96C4D}">
    <text>On average people are admitted to the hospital 7 days after ilness onset</text>
  </threadedComment>
  <threadedComment ref="I4" dT="2020-04-02T07:19:05.93" personId="{CEC7512E-0EAA-4A0C-A9D4-07C4F9FEFF54}" id="{EB8777E8-BBA8-4E1C-9D2E-E0B1FAD90FFA}">
    <text>Average of the hospitalization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94F9C-EB77-4447-BBAC-A9305FDBCDA2}">
  <dimension ref="A1:J6"/>
  <sheetViews>
    <sheetView tabSelected="1" workbookViewId="0">
      <selection activeCell="I12" sqref="I12"/>
    </sheetView>
  </sheetViews>
  <sheetFormatPr defaultRowHeight="15.6" x14ac:dyDescent="0.3"/>
  <cols>
    <col min="1" max="1" width="24.09765625" customWidth="1"/>
    <col min="5" max="5" width="11" customWidth="1"/>
    <col min="6" max="6" width="13.8984375" customWidth="1"/>
    <col min="8" max="8" width="18.19921875" customWidth="1"/>
    <col min="10" max="10" width="10.19921875" customWidth="1"/>
  </cols>
  <sheetData>
    <row r="1" spans="1:10" x14ac:dyDescent="0.3">
      <c r="E1" s="7" t="s">
        <v>12</v>
      </c>
      <c r="H1" s="7" t="s">
        <v>21</v>
      </c>
      <c r="J1" t="s">
        <v>22</v>
      </c>
    </row>
    <row r="2" spans="1:10" x14ac:dyDescent="0.3">
      <c r="A2" t="s">
        <v>11</v>
      </c>
      <c r="B2" s="6" t="s">
        <v>10</v>
      </c>
      <c r="E2" t="s">
        <v>13</v>
      </c>
      <c r="F2" t="s">
        <v>14</v>
      </c>
      <c r="H2" t="s">
        <v>15</v>
      </c>
      <c r="I2">
        <v>14</v>
      </c>
      <c r="J2">
        <f>2.4/I2</f>
        <v>0.17142857142857143</v>
      </c>
    </row>
    <row r="3" spans="1:10" x14ac:dyDescent="0.3">
      <c r="E3">
        <v>0</v>
      </c>
      <c r="F3" t="s">
        <v>15</v>
      </c>
      <c r="H3" t="s">
        <v>17</v>
      </c>
      <c r="I3">
        <v>7</v>
      </c>
      <c r="J3">
        <f t="shared" ref="J3:J4" si="0">2.4/I3</f>
        <v>0.34285714285714286</v>
      </c>
    </row>
    <row r="4" spans="1:10" x14ac:dyDescent="0.3">
      <c r="A4" t="s">
        <v>23</v>
      </c>
      <c r="B4">
        <f>1/I2</f>
        <v>7.1428571428571425E-2</v>
      </c>
      <c r="E4" s="6" t="s">
        <v>16</v>
      </c>
      <c r="F4" t="s">
        <v>17</v>
      </c>
      <c r="H4" t="s">
        <v>19</v>
      </c>
      <c r="I4">
        <v>11.5</v>
      </c>
      <c r="J4">
        <f t="shared" si="0"/>
        <v>0.20869565217391303</v>
      </c>
    </row>
    <row r="5" spans="1:10" x14ac:dyDescent="0.3">
      <c r="A5" t="s">
        <v>24</v>
      </c>
      <c r="B5">
        <f>1/I3</f>
        <v>0.14285714285714285</v>
      </c>
      <c r="E5" s="6" t="s">
        <v>18</v>
      </c>
      <c r="F5" t="s">
        <v>19</v>
      </c>
    </row>
    <row r="6" spans="1:10" x14ac:dyDescent="0.3">
      <c r="A6" t="s">
        <v>25</v>
      </c>
      <c r="B6">
        <f>1/I4</f>
        <v>8.6956521739130432E-2</v>
      </c>
      <c r="E6" s="6" t="s">
        <v>20</v>
      </c>
      <c r="F6" t="s">
        <v>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97AF-FCC4-439C-9104-4D94DA933150}">
  <dimension ref="A1:J9"/>
  <sheetViews>
    <sheetView workbookViewId="0">
      <selection activeCell="D19" sqref="D19"/>
    </sheetView>
  </sheetViews>
  <sheetFormatPr defaultRowHeight="15.6" x14ac:dyDescent="0.3"/>
  <cols>
    <col min="1" max="1" width="17.59765625" customWidth="1"/>
    <col min="2" max="2" width="11.19921875" customWidth="1"/>
    <col min="4" max="4" width="8" customWidth="1"/>
    <col min="5" max="5" width="10.296875" customWidth="1"/>
    <col min="8" max="8" width="11.296875" customWidth="1"/>
  </cols>
  <sheetData>
    <row r="1" spans="1:10" s="1" customFormat="1" ht="14.4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H1" s="3" t="s">
        <v>6</v>
      </c>
      <c r="I1" s="3" t="s">
        <v>7</v>
      </c>
      <c r="J1" s="3" t="s">
        <v>8</v>
      </c>
    </row>
    <row r="2" spans="1:10" x14ac:dyDescent="0.3">
      <c r="A2" t="s">
        <v>9</v>
      </c>
      <c r="B2">
        <v>702</v>
      </c>
      <c r="C2">
        <v>110</v>
      </c>
      <c r="D2">
        <v>7129</v>
      </c>
      <c r="E2" s="4">
        <v>43917</v>
      </c>
      <c r="F2">
        <v>39552</v>
      </c>
    </row>
    <row r="3" spans="1:10" x14ac:dyDescent="0.3">
      <c r="A3" t="s">
        <v>9</v>
      </c>
      <c r="B3">
        <v>770</v>
      </c>
      <c r="C3">
        <v>159</v>
      </c>
      <c r="D3">
        <v>7823</v>
      </c>
      <c r="E3" s="4">
        <v>43918</v>
      </c>
      <c r="F3">
        <v>42750</v>
      </c>
      <c r="H3">
        <f>B3-B2</f>
        <v>68</v>
      </c>
      <c r="I3">
        <f>C3-C2</f>
        <v>49</v>
      </c>
      <c r="J3">
        <f>D3-D2</f>
        <v>694</v>
      </c>
    </row>
    <row r="4" spans="1:10" x14ac:dyDescent="0.3">
      <c r="A4" t="s">
        <v>9</v>
      </c>
      <c r="B4">
        <v>931</v>
      </c>
      <c r="C4">
        <v>187</v>
      </c>
      <c r="D4">
        <v>8395</v>
      </c>
      <c r="E4" s="4">
        <v>43919</v>
      </c>
      <c r="F4">
        <v>46441</v>
      </c>
      <c r="H4">
        <f t="shared" ref="H4:J7" si="0">B4-B3</f>
        <v>161</v>
      </c>
      <c r="I4">
        <f t="shared" si="0"/>
        <v>28</v>
      </c>
      <c r="J4">
        <f t="shared" si="0"/>
        <v>572</v>
      </c>
    </row>
    <row r="5" spans="1:10" x14ac:dyDescent="0.3">
      <c r="A5" t="s">
        <v>9</v>
      </c>
      <c r="B5">
        <v>931</v>
      </c>
      <c r="C5">
        <v>187</v>
      </c>
      <c r="D5">
        <v>9103</v>
      </c>
      <c r="E5" s="4">
        <v>43920</v>
      </c>
      <c r="F5">
        <v>49455</v>
      </c>
      <c r="H5">
        <f t="shared" si="0"/>
        <v>0</v>
      </c>
      <c r="I5">
        <f t="shared" si="0"/>
        <v>0</v>
      </c>
      <c r="J5">
        <f t="shared" si="0"/>
        <v>708</v>
      </c>
    </row>
    <row r="6" spans="1:10" x14ac:dyDescent="0.3">
      <c r="A6" t="s">
        <v>9</v>
      </c>
      <c r="B6">
        <v>1110</v>
      </c>
      <c r="C6">
        <v>198</v>
      </c>
      <c r="D6">
        <v>9825</v>
      </c>
      <c r="E6" s="4">
        <v>43921</v>
      </c>
      <c r="F6">
        <v>52344</v>
      </c>
      <c r="H6">
        <f t="shared" si="0"/>
        <v>179</v>
      </c>
      <c r="I6">
        <f t="shared" si="0"/>
        <v>11</v>
      </c>
      <c r="J6">
        <f t="shared" si="0"/>
        <v>722</v>
      </c>
    </row>
    <row r="7" spans="1:10" x14ac:dyDescent="0.3">
      <c r="A7" t="s">
        <v>9</v>
      </c>
      <c r="B7">
        <v>1071</v>
      </c>
      <c r="C7">
        <v>215</v>
      </c>
      <c r="D7">
        <v>10387</v>
      </c>
      <c r="E7" s="4">
        <v>43922</v>
      </c>
      <c r="F7">
        <v>55863</v>
      </c>
      <c r="H7">
        <f t="shared" si="0"/>
        <v>-39</v>
      </c>
      <c r="I7">
        <f t="shared" si="0"/>
        <v>17</v>
      </c>
      <c r="J7">
        <f t="shared" si="0"/>
        <v>562</v>
      </c>
    </row>
    <row r="9" spans="1:10" x14ac:dyDescent="0.3">
      <c r="B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Rates</vt:lpstr>
      <vt:lpstr>Data Oostenrijk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myrthe smit</dc:creator>
  <cp:lastModifiedBy>myrthe smit</cp:lastModifiedBy>
  <dcterms:created xsi:type="dcterms:W3CDTF">2020-04-02T07:11:01Z</dcterms:created>
  <dcterms:modified xsi:type="dcterms:W3CDTF">2020-04-02T08:59:28Z</dcterms:modified>
</cp:coreProperties>
</file>