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Cursos\FIAP\Startup One\"/>
    </mc:Choice>
  </mc:AlternateContent>
  <xr:revisionPtr revIDLastSave="0" documentId="13_ncr:1_{4500B476-C659-4855-B8EC-C8EAE83E2936}" xr6:coauthVersionLast="47" xr6:coauthVersionMax="47" xr10:uidLastSave="{00000000-0000-0000-0000-000000000000}"/>
  <bookViews>
    <workbookView xWindow="-120" yWindow="-120" windowWidth="38640" windowHeight="21120" activeTab="1" xr2:uid="{C09DD12E-B06C-4E14-A181-D3C408DECB4F}"/>
  </bookViews>
  <sheets>
    <sheet name="Item 5" sheetId="3" r:id="rId1"/>
    <sheet name="Item 1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3" l="1"/>
  <c r="B74" i="3"/>
  <c r="B82" i="3"/>
  <c r="B23" i="3"/>
  <c r="B31" i="3"/>
  <c r="B98" i="3"/>
  <c r="B90" i="3"/>
  <c r="B63" i="3"/>
  <c r="B55" i="3"/>
  <c r="B47" i="3"/>
  <c r="B39" i="3"/>
  <c r="B14" i="1"/>
  <c r="B15" i="1"/>
  <c r="B53" i="1"/>
  <c r="B65" i="1"/>
  <c r="B72" i="1"/>
  <c r="B79" i="1"/>
  <c r="B58" i="1"/>
  <c r="B41" i="1"/>
  <c r="B33" i="1"/>
  <c r="B24" i="1"/>
  <c r="B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66632-05D1-40AC-A97A-EA4C5BE601F3}" keepAlive="1" name="Consulta - pergunta_1" description="Conexão com a consulta 'pergunta_1' na pasta de trabalho." type="5" refreshedVersion="0" background="1">
    <dbPr connection="Provider=Microsoft.Mashup.OleDb.1;Data Source=$Workbook$;Location=pergunta_1;Extended Properties=&quot;&quot;" command="SELECT * FROM [pergunta_1]"/>
  </connection>
</connections>
</file>

<file path=xl/sharedStrings.xml><?xml version="1.0" encoding="utf-8"?>
<sst xmlns="http://schemas.openxmlformats.org/spreadsheetml/2006/main" count="147" uniqueCount="72">
  <si>
    <t>Questionário (Cliente):</t>
  </si>
  <si>
    <t>Questionário (Moradores da comunidade):</t>
  </si>
  <si>
    <t>1. Qual a sua idade?</t>
  </si>
  <si>
    <t>Respostas da Pesquisa</t>
  </si>
  <si>
    <t>Total</t>
  </si>
  <si>
    <t>Não sabe</t>
  </si>
  <si>
    <t>3. Você acredita que campanhas publicitárias, cupons de desconto e informações de inteligência de mercado iriam auxiliar o seu negócio a conquistar e fidelizar mais clientes (em uma escala de 1 a 5)?</t>
  </si>
  <si>
    <t>2. Sexo?</t>
  </si>
  <si>
    <t>4. Você estaria disposto a consumir publicidade em troca de acesso gratuito à internet?</t>
  </si>
  <si>
    <t>Não sei</t>
  </si>
  <si>
    <t>Acima de 65 anos</t>
  </si>
  <si>
    <t>15 a 18 anos</t>
  </si>
  <si>
    <t>19 a 30 anos</t>
  </si>
  <si>
    <t>31 a 50 anos</t>
  </si>
  <si>
    <t>51 a 65 anos</t>
  </si>
  <si>
    <t>Masculino</t>
  </si>
  <si>
    <t>Feminino</t>
  </si>
  <si>
    <t>SIM</t>
  </si>
  <si>
    <t>NÃO</t>
  </si>
  <si>
    <t>3. Você tem acesso à internet em sua casa na comunidade?</t>
  </si>
  <si>
    <t>1. Você estaria disposto a investir em uma solução para divulgar seu negócio para a comunidade em seu entorno (em uma escala de 1 a 5)?</t>
  </si>
  <si>
    <t>5. Se uma marca ou empresa viabilizasse internet gratuita em troca de publicidade, isso faria você a ver esta marca ou empresa de maneira positiva na hora de adquirir seus produtos ou serviços?</t>
  </si>
  <si>
    <t>Concordo completamente</t>
  </si>
  <si>
    <t>Concordo</t>
  </si>
  <si>
    <t>Neutro</t>
  </si>
  <si>
    <t>Discordo parcialmente</t>
  </si>
  <si>
    <t>Discordo totalmente</t>
  </si>
  <si>
    <t>2. Até quanto você estaria disposto a investir em uma solução mensal para divulgar seu negócio junto à comunidade a sua volta?</t>
  </si>
  <si>
    <t>Plano 1</t>
  </si>
  <si>
    <t>Plano 2</t>
  </si>
  <si>
    <t>Plano 3</t>
  </si>
  <si>
    <t>Plano 4</t>
  </si>
  <si>
    <t>2. Você perdeu clientes devido a pandemia do COVID-19?</t>
  </si>
  <si>
    <t>3. Você acredita ter pouca visibilidade dentro da comunidade local?</t>
  </si>
  <si>
    <t>4. Você acredita que o seu negócio foi prejudicado devido ao comércio eletrônico neste período de pandemia?</t>
  </si>
  <si>
    <t>5. O seu negócio possui muitos clientes que moram na comunidade local?</t>
  </si>
  <si>
    <t>2. O acesso a internet é importante para você?</t>
  </si>
  <si>
    <t>1. Qual é o porte da empresa?</t>
  </si>
  <si>
    <t>Mais de 100 funcionários</t>
  </si>
  <si>
    <t>De 30 a 99 funcionários</t>
  </si>
  <si>
    <t>De 10 a 29 funcionários</t>
  </si>
  <si>
    <t>de 2 a 9 funcionários</t>
  </si>
  <si>
    <t>Ramo de atividade</t>
  </si>
  <si>
    <t>Material de construção</t>
  </si>
  <si>
    <t>Moda</t>
  </si>
  <si>
    <t>Hipermercado</t>
  </si>
  <si>
    <t>Bares e restaurantes</t>
  </si>
  <si>
    <t>Petshop, veterinárias</t>
  </si>
  <si>
    <t>Igrejas</t>
  </si>
  <si>
    <t>Despachantes</t>
  </si>
  <si>
    <t>Empreiteiras</t>
  </si>
  <si>
    <t>Escolas, cursos profissionalizantes</t>
  </si>
  <si>
    <t>Cabeleireiros e barbearias</t>
  </si>
  <si>
    <t>papelaria</t>
  </si>
  <si>
    <t>Assistência técnica</t>
  </si>
  <si>
    <t>Farmácias, drogarias, perfumarias</t>
  </si>
  <si>
    <t>Mercadinhos,empórios, açougues, padarias, sacolões, hortifruti, adegas</t>
  </si>
  <si>
    <t>Móveis</t>
  </si>
  <si>
    <t>Advocacia</t>
  </si>
  <si>
    <t>Oficinas, empreiteiras, despachantes, borracharia, funilarias</t>
  </si>
  <si>
    <t>Eletro eletrônicos (Casas Bahia, VestCasa, Americanas, Arezzo)</t>
  </si>
  <si>
    <t>Clínicas médicas, odontológicas, óticas, Laboratórios</t>
  </si>
  <si>
    <t>Concessionárias</t>
  </si>
  <si>
    <t>1 funcionário</t>
  </si>
  <si>
    <t>3. Você precisa sair de sua casa ou comunidade para ter acesso a internet banda larga?</t>
  </si>
  <si>
    <t>4. Internet gratuita te ajudaria em suas atividades educacionais e/ou profissionais?</t>
  </si>
  <si>
    <t>5. Você costuma buscar produtos e serviços fora da sua comunidade, quer seja nos portais de ecommerce ou nos grandes centros urbanos (shopping centers, lojas de grife, etc.)?</t>
  </si>
  <si>
    <t>Até R$700,00</t>
  </si>
  <si>
    <t>Até R$2000,00</t>
  </si>
  <si>
    <t>Até R$3000,00</t>
  </si>
  <si>
    <t>Até R$10000,00</t>
  </si>
  <si>
    <t>4. Quais dos planos apresentados (Plano 1, Plano 2, Plano 3 ou Plano 4) faz mais sentido para o seu negócio?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</si>
</sst>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1. Qual é o porte da empresa?</a:t>
            </a:r>
          </a:p>
          <a:p>
            <a:pPr algn="ctr" rtl="0"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4B1-429D-A198-8D1399FA14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B1-429D-A198-8D1399FA14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B1-429D-A198-8D1399FA14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4B1-429D-A198-8D1399FA14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B1-429D-A198-8D1399FA1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5'!$A$26:$A$30</c:f>
              <c:strCache>
                <c:ptCount val="5"/>
                <c:pt idx="0">
                  <c:v>Mais de 100 funcionários</c:v>
                </c:pt>
                <c:pt idx="1">
                  <c:v>De 30 a 99 funcionários</c:v>
                </c:pt>
                <c:pt idx="2">
                  <c:v>De 10 a 29 funcionários</c:v>
                </c:pt>
                <c:pt idx="3">
                  <c:v>de 2 a 9 funcionários</c:v>
                </c:pt>
                <c:pt idx="4">
                  <c:v>1 funcionário</c:v>
                </c:pt>
              </c:strCache>
            </c:strRef>
          </c:cat>
          <c:val>
            <c:numRef>
              <c:f>'Item 5'!$B$26:$B$30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29D-A198-8D1399FA14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154183470968567E-2"/>
          <c:y val="0.90024188485743994"/>
          <c:w val="0.92637223700695948"/>
          <c:h val="8.7867510577098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5. Você costuma buscar produtos e serviços fora da sua comunidade, quer seja nos portais de ecommerce ou nos grandes centros urbanos (shopping centers, lojas de grife, etc.)?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0E-497F-878F-84C38E3F97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0E-497F-878F-84C38E3F97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0E-497F-878F-84C38E3F97F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0E-497F-878F-84C38E3F97F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75-4797-9D95-85ABB6A8C8CD}"/>
              </c:ext>
            </c:extLst>
          </c:dPt>
          <c:dLbls>
            <c:dLbl>
              <c:idx val="4"/>
              <c:layout>
                <c:manualLayout>
                  <c:x val="5.7443946444888389E-3"/>
                  <c:y val="3.84253812188740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75-4797-9D95-85ABB6A8C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5'!$A$102:$A$106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5'!$B$102:$B$106</c:f>
              <c:numCache>
                <c:formatCode>General</c:formatCode>
                <c:ptCount val="5"/>
                <c:pt idx="0">
                  <c:v>97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797-9D95-85ABB6A8C8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1. Você estaria disposto a investir em uma solução mensal para divulgar seu negócio para a comunidade em seu entorno?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FB-41AF-B994-972442D7E0DC}"/>
              </c:ext>
            </c:extLst>
          </c:dPt>
          <c:dPt>
            <c:idx val="1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FB-41AF-B994-972442D7E0DC}"/>
              </c:ext>
            </c:extLst>
          </c:dPt>
          <c:dPt>
            <c:idx val="2"/>
            <c:bubble3D val="0"/>
            <c:explosion val="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FB-41AF-B994-972442D7E0DC}"/>
              </c:ext>
            </c:extLst>
          </c:dPt>
          <c:dPt>
            <c:idx val="3"/>
            <c:bubble3D val="0"/>
            <c:explosion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B-41AF-B994-972442D7E0DC}"/>
              </c:ext>
            </c:extLst>
          </c:dPt>
          <c:dPt>
            <c:idx val="4"/>
            <c:bubble3D val="0"/>
            <c:explosion val="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FB-41AF-B994-972442D7E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10'!$A$11:$A$16</c15:sqref>
                  </c15:fullRef>
                </c:ext>
              </c:extLst>
              <c:f>'Item 10'!$A$11:$A$15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10'!$B$11:$B$16</c15:sqref>
                  </c15:fullRef>
                </c:ext>
              </c:extLst>
              <c:f>'Item 10'!$B$11:$B$15</c:f>
              <c:numCache>
                <c:formatCode>General</c:formatCode>
                <c:ptCount val="5"/>
                <c:pt idx="0">
                  <c:v>31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64A-498E-A0BF-21FDB4E0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2. Até quanto você estaria disposto a investir em uma solução mensal para divulgar seu negócio junto à comunidade a sua volta?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32-4F3C-915D-5DE1C08BB0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32-4F3C-915D-5DE1C08BB0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32-4F3C-915D-5DE1C08BB0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32-4F3C-915D-5DE1C08BB0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32-4F3C-915D-5DE1C08BB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10'!$A$19:$A$24</c15:sqref>
                  </c15:fullRef>
                </c:ext>
              </c:extLst>
              <c:f>'Item 10'!$A$19:$A$23</c:f>
              <c:strCache>
                <c:ptCount val="5"/>
                <c:pt idx="0">
                  <c:v>Até R$700,00</c:v>
                </c:pt>
                <c:pt idx="1">
                  <c:v>Até R$2000,00</c:v>
                </c:pt>
                <c:pt idx="2">
                  <c:v>Até R$3000,00</c:v>
                </c:pt>
                <c:pt idx="3">
                  <c:v>Até R$10000,00</c:v>
                </c:pt>
                <c:pt idx="4">
                  <c:v>Não sabe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10'!$B$19:$B$24</c15:sqref>
                  </c15:fullRef>
                </c:ext>
              </c:extLst>
              <c:f>'Item 10'!$B$19:$B$23</c:f>
              <c:numCache>
                <c:formatCode>General</c:formatCode>
                <c:ptCount val="5"/>
                <c:pt idx="0">
                  <c:v>36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203-4F29-991C-EF27CE123D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3. Você acredita que campanhas publicitárias, cupons de desconto e informações de inteligência de mercado iriam auxiliar o seu negócio a conquistar e fidelizar mais clientes?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71-407A-9440-2B5943E7536C}"/>
              </c:ext>
            </c:extLst>
          </c:dPt>
          <c:dPt>
            <c:idx val="1"/>
            <c:bubble3D val="0"/>
            <c:explosion val="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71-407A-9440-2B5943E7536C}"/>
              </c:ext>
            </c:extLst>
          </c:dPt>
          <c:dPt>
            <c:idx val="2"/>
            <c:bubble3D val="0"/>
            <c:explosion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71-407A-9440-2B5943E7536C}"/>
              </c:ext>
            </c:extLst>
          </c:dPt>
          <c:dPt>
            <c:idx val="3"/>
            <c:bubble3D val="0"/>
            <c:explosion val="2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71-407A-9440-2B5943E7536C}"/>
              </c:ext>
            </c:extLst>
          </c:dPt>
          <c:dPt>
            <c:idx val="4"/>
            <c:bubble3D val="0"/>
            <c:explosion val="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71-407A-9440-2B5943E753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10'!$A$28:$A$33</c15:sqref>
                  </c15:fullRef>
                </c:ext>
              </c:extLst>
              <c:f>'Item 10'!$A$28:$A$32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10'!$B$28:$B$33</c15:sqref>
                  </c15:fullRef>
                </c:ext>
              </c:extLst>
              <c:f>'Item 10'!$B$28:$B$32</c:f>
              <c:numCache>
                <c:formatCode>General</c:formatCode>
                <c:ptCount val="5"/>
                <c:pt idx="0">
                  <c:v>29</c:v>
                </c:pt>
                <c:pt idx="1">
                  <c:v>17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891-4CC9-BCC4-AD7B5720BF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4. Quais dos planos apresentados (Plano 1, Plano 2, Plano 3 ou Plano 4) faz mais sentido para o seu negócio?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E-4938-BA1F-CC74A83D0A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E-4938-BA1F-CC74A83D0A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E-4938-BA1F-CC74A83D0A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E-4938-BA1F-CC74A83D0A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FE-4938-BA1F-CC74A83D0A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10'!$A$36:$A$41</c15:sqref>
                  </c15:fullRef>
                </c:ext>
              </c:extLst>
              <c:f>'Item 10'!$A$36:$A$40</c:f>
              <c:strCache>
                <c:ptCount val="5"/>
                <c:pt idx="0">
                  <c:v>Não sei</c:v>
                </c:pt>
                <c:pt idx="1">
                  <c:v>Plano 4</c:v>
                </c:pt>
                <c:pt idx="2">
                  <c:v>Plano 3</c:v>
                </c:pt>
                <c:pt idx="3">
                  <c:v>Plano 2</c:v>
                </c:pt>
                <c:pt idx="4">
                  <c:v>Plano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10'!$B$36:$B$41</c15:sqref>
                  </c15:fullRef>
                </c:ext>
              </c:extLst>
              <c:f>'Item 10'!$B$36:$B$40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C8F-4DBC-9A59-12C60CC5B9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2. Sexo?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69-4B5C-B040-E0F482069C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69-4B5C-B040-E0F482069C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10'!$A$56:$A$58</c15:sqref>
                  </c15:fullRef>
                </c:ext>
              </c:extLst>
              <c:f>'Item 10'!$A$56:$A$57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10'!$B$56:$B$58</c15:sqref>
                  </c15:fullRef>
                </c:ext>
              </c:extLst>
              <c:f>'Item 10'!$B$56:$B$57</c:f>
              <c:numCache>
                <c:formatCode>General</c:formatCode>
                <c:ptCount val="2"/>
                <c:pt idx="0">
                  <c:v>56</c:v>
                </c:pt>
                <c:pt idx="1">
                  <c:v>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775-4D2A-8DDC-DD224D77F1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3. Você tem acesso à internet banda larga em sua casa na comunidade?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5-435E-8D88-B8CE90301C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5-435E-8D88-B8CE90301C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10'!$A$63:$A$64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'Item 10'!$B$63:$B$64</c:f>
              <c:numCache>
                <c:formatCode>General</c:formatCode>
                <c:ptCount val="2"/>
                <c:pt idx="0">
                  <c:v>29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2-4382-9992-09CB2220B5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4. Você estaria disposto a consumir publicidade em troca de acesso gratuito à Internet?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18-495D-8405-F1A16438E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18-495D-8405-F1A16438E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10'!$A$70:$A$71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'Item 10'!$B$70:$B$71</c:f>
              <c:numCache>
                <c:formatCode>General</c:formatCode>
                <c:ptCount val="2"/>
                <c:pt idx="0">
                  <c:v>117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4404-8759-532B6CFB56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5. Se uma marca ou empresa viabilizasse Internet gratuita em troca de publicidade, isso faria você a ver esta marca ou empresa de maneira positiva na hora de adquirir seus produtos ou serviços?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DE-4F63-9B42-FC3C364C1F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DE-4F63-9B42-FC3C364C1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10'!$A$77:$A$78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'Item 10'!$B$77:$B$78</c:f>
              <c:numCache>
                <c:formatCode>General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F-4762-8738-1A10822027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1. Qual é a sua idade?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4-4CEB-A768-1556A8C1B9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84-4CEB-A768-1556A8C1B9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4-4CEB-A768-1556A8C1B9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84-4CEB-A768-1556A8C1B9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84-4CEB-A768-1556A8C1B9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10'!$A$48:$A$52</c:f>
              <c:strCache>
                <c:ptCount val="5"/>
                <c:pt idx="0">
                  <c:v>15 a 18 anos</c:v>
                </c:pt>
                <c:pt idx="1">
                  <c:v>19 a 30 anos</c:v>
                </c:pt>
                <c:pt idx="2">
                  <c:v>31 a 50 anos</c:v>
                </c:pt>
                <c:pt idx="3">
                  <c:v>51 a 65 anos</c:v>
                </c:pt>
                <c:pt idx="4">
                  <c:v>Acima de 65 anos</c:v>
                </c:pt>
              </c:strCache>
            </c:strRef>
          </c:cat>
          <c:val>
            <c:numRef>
              <c:f>'Item 10'!$B$48:$B$52</c:f>
              <c:numCache>
                <c:formatCode>General</c:formatCode>
                <c:ptCount val="5"/>
                <c:pt idx="0">
                  <c:v>15</c:v>
                </c:pt>
                <c:pt idx="1">
                  <c:v>36</c:v>
                </c:pt>
                <c:pt idx="2">
                  <c:v>31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5-4E71-A46C-CD8913D27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2. Você perdeu clientes devido a pandemia do COVID-19?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66-4219-BBEC-144253762C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66-4219-BBEC-144253762C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2F-4081-AC86-99A5A9DE4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32F-4081-AC86-99A5A9DE4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2F-4081-AC86-99A5A9DE49E2}"/>
              </c:ext>
            </c:extLst>
          </c:dPt>
          <c:dLbls>
            <c:dLbl>
              <c:idx val="2"/>
              <c:layout>
                <c:manualLayout>
                  <c:x val="7.8121821265124463E-3"/>
                  <c:y val="1.95424408256726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2F-4081-AC86-99A5A9DE49E2}"/>
                </c:ext>
              </c:extLst>
            </c:dLbl>
            <c:dLbl>
              <c:idx val="3"/>
              <c:layout>
                <c:manualLayout>
                  <c:x val="7.8066337892751378E-3"/>
                  <c:y val="8.1265014504283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2F-4081-AC86-99A5A9DE49E2}"/>
                </c:ext>
              </c:extLst>
            </c:dLbl>
            <c:dLbl>
              <c:idx val="4"/>
              <c:layout>
                <c:manualLayout>
                  <c:x val="4.6975921942538868E-3"/>
                  <c:y val="2.1963802819290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2F-4081-AC86-99A5A9DE4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5'!$A$34:$A$38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5'!$B$34:$B$38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081-AC86-99A5A9DE49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3. Você acredita ter pouca visibilidade dentro da comunidade local?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EB-465B-AD10-EA800398616B}"/>
              </c:ext>
            </c:extLst>
          </c:dPt>
          <c:dPt>
            <c:idx val="1"/>
            <c:bubble3D val="0"/>
            <c:explosion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EB-465B-AD10-EA80039861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60-4E6A-9970-2CA952EC3B6D}"/>
              </c:ext>
            </c:extLst>
          </c:dPt>
          <c:dPt>
            <c:idx val="3"/>
            <c:bubble3D val="0"/>
            <c:explosion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EB-465B-AD10-EA80039861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60-4E6A-9970-2CA952EC3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5'!$A$42:$A$46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5'!$B$42:$B$46</c:f>
              <c:numCache>
                <c:formatCode>General</c:formatCode>
                <c:ptCount val="5"/>
                <c:pt idx="0">
                  <c:v>41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65B-AD10-EA80039861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4. Você acredita que o seu negócio foi prejudicado devido ao comércio eletrônico neste período de pandemia?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523371189890275"/>
          <c:y val="8.8810044845610336E-2"/>
          <c:w val="0.63575946744880341"/>
          <c:h val="0.80491949998005796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1B-48CD-8C17-FDA936369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31B-48CD-8C17-FDA9363698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6C-48FB-ADC4-DFECA83FCA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1B-48CD-8C17-FDA9363698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31B-48CD-8C17-FDA936369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5'!$A$50:$A$54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5'!$B$50:$B$54</c:f>
              <c:numCache>
                <c:formatCode>General</c:formatCode>
                <c:ptCount val="5"/>
                <c:pt idx="0">
                  <c:v>37</c:v>
                </c:pt>
                <c:pt idx="1">
                  <c:v>10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B-48CD-8C17-FDA9363698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5. O seu negócio possui muitos clientes que moram na comunidade local?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6723902689175"/>
          <c:y val="0.10717177579906596"/>
          <c:w val="0.66809988266818499"/>
          <c:h val="0.75188510061458802"/>
        </c:manualLayout>
      </c:layout>
      <c:pieChart>
        <c:varyColors val="1"/>
        <c:ser>
          <c:idx val="0"/>
          <c:order val="0"/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5-4431-BCF7-9F0FDC9F12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5-4431-BCF7-9F0FDC9F12F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7C-413A-8694-E0C4C87A7E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7C-413A-8694-E0C4C87A7E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27C-413A-8694-E0C4C87A7E1B}"/>
              </c:ext>
            </c:extLst>
          </c:dPt>
          <c:dLbls>
            <c:dLbl>
              <c:idx val="2"/>
              <c:layout>
                <c:manualLayout>
                  <c:x val="-1.4961268801972462E-2"/>
                  <c:y val="-2.746390673490424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7C-413A-8694-E0C4C87A7E1B}"/>
                </c:ext>
              </c:extLst>
            </c:dLbl>
            <c:dLbl>
              <c:idx val="3"/>
              <c:layout>
                <c:manualLayout>
                  <c:x val="3.3397158201016728E-3"/>
                  <c:y val="6.18555753719319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7C-413A-8694-E0C4C87A7E1B}"/>
                </c:ext>
              </c:extLst>
            </c:dLbl>
            <c:dLbl>
              <c:idx val="4"/>
              <c:layout>
                <c:manualLayout>
                  <c:x val="6.1907521861397754E-3"/>
                  <c:y val="6.170567250021500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7C-413A-8694-E0C4C87A7E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5'!$A$58:$A$62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5'!$B$58:$B$62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13A-8694-E0C4C87A7E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1. Qual a sua idade?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F6-40D5-8F24-AE554F61DE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F6-40D5-8F24-AE554F61DE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F6-40D5-8F24-AE554F61DE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F6-40D5-8F24-AE554F61DE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F6-40D5-8F24-AE554F61D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'Item 5'!$A$69:$A$74</c15:sqref>
                  </c15:fullRef>
                </c:ext>
              </c:extLst>
              <c:f>'Item 5'!$A$69:$A$73</c:f>
              <c:strCache>
                <c:ptCount val="5"/>
                <c:pt idx="0">
                  <c:v>15 a 18 anos</c:v>
                </c:pt>
                <c:pt idx="1">
                  <c:v>19 a 30 anos</c:v>
                </c:pt>
                <c:pt idx="2">
                  <c:v>31 a 50 anos</c:v>
                </c:pt>
                <c:pt idx="3">
                  <c:v>51 a 65 anos</c:v>
                </c:pt>
                <c:pt idx="4">
                  <c:v>Acima de 65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5'!$B$69:$B$74</c15:sqref>
                  </c15:fullRef>
                </c:ext>
              </c:extLst>
              <c:f>'Item 5'!$B$69:$B$73</c:f>
              <c:numCache>
                <c:formatCode>General</c:formatCode>
                <c:ptCount val="5"/>
                <c:pt idx="0">
                  <c:v>15</c:v>
                </c:pt>
                <c:pt idx="1">
                  <c:v>35</c:v>
                </c:pt>
                <c:pt idx="2">
                  <c:v>29</c:v>
                </c:pt>
                <c:pt idx="3">
                  <c:v>26</c:v>
                </c:pt>
                <c:pt idx="4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B56-4765-A81B-BFFE42D900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2. O acesso a internet é importante para você?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C9-43B6-AD59-FC7F0A33F9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C9-43B6-AD59-FC7F0A33F9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C9-43B6-AD59-FC7F0A33F9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72-4A4E-8A10-869328C6A9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C9-43B6-AD59-FC7F0A33F948}"/>
              </c:ext>
            </c:extLst>
          </c:dPt>
          <c:dLbls>
            <c:dLbl>
              <c:idx val="3"/>
              <c:layout>
                <c:manualLayout>
                  <c:x val="1.3648664447517443E-2"/>
                  <c:y val="4.9369510245581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72-4A4E-8A10-869328C6A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5'!$A$77:$A$81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5'!$B$77:$B$81</c:f>
              <c:numCache>
                <c:formatCode>General</c:formatCode>
                <c:ptCount val="5"/>
                <c:pt idx="0">
                  <c:v>103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2-4A4E-8A10-869328C6A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3. Você precisa sair de sua casa ou comunidade para ter acesso a internet banda larga?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9-4208-A801-4B0E2B27D9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9-4208-A801-4B0E2B27D9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9-4208-A801-4B0E2B27D9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9-4208-A801-4B0E2B27D9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09-4208-A801-4B0E2B27D9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5'!$A$85:$A$89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5'!$B$85:$B$89</c:f>
              <c:numCache>
                <c:formatCode>General</c:formatCode>
                <c:ptCount val="5"/>
                <c:pt idx="0">
                  <c:v>71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DF6-ADEA-1639CC8DE8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4. Internet gratuita te ajudaria em suas atividades educacionais e/ou profissionais?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D-4BB1-B868-8B72BD5DA1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BD-4BB1-B868-8B72BD5DA1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BD-4BB1-B868-8B72BD5DA1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87-4072-A405-2C8F4A7925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87-4072-A405-2C8F4A7925F6}"/>
              </c:ext>
            </c:extLst>
          </c:dPt>
          <c:dLbls>
            <c:dLbl>
              <c:idx val="4"/>
              <c:layout>
                <c:manualLayout>
                  <c:x val="2.8059790854810785E-3"/>
                  <c:y val="4.00542299183546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87-4072-A405-2C8F4A7925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5'!$A$93:$A$97</c:f>
              <c:strCache>
                <c:ptCount val="5"/>
                <c:pt idx="0">
                  <c:v>Concordo completamente</c:v>
                </c:pt>
                <c:pt idx="1">
                  <c:v>Concordo</c:v>
                </c:pt>
                <c:pt idx="2">
                  <c:v>Neutro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'Item 5'!$B$93:$B$97</c:f>
              <c:numCache>
                <c:formatCode>General</c:formatCode>
                <c:ptCount val="5"/>
                <c:pt idx="0">
                  <c:v>102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7-4072-A405-2C8F4A7925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23</xdr:row>
      <xdr:rowOff>144780</xdr:rowOff>
    </xdr:from>
    <xdr:to>
      <xdr:col>17</xdr:col>
      <xdr:colOff>19050</xdr:colOff>
      <xdr:row>31</xdr:row>
      <xdr:rowOff>3667126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D9D0E0-1E02-2630-7A06-92E6494AE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404812</xdr:colOff>
      <xdr:row>33</xdr:row>
      <xdr:rowOff>57150</xdr:rowOff>
    </xdr:from>
    <xdr:to>
      <xdr:col>15</xdr:col>
      <xdr:colOff>590550</xdr:colOff>
      <xdr:row>39</xdr:row>
      <xdr:rowOff>5153025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047F2B-32F9-283D-3A37-647F4063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404811</xdr:colOff>
      <xdr:row>41</xdr:row>
      <xdr:rowOff>14286</xdr:rowOff>
    </xdr:from>
    <xdr:to>
      <xdr:col>16</xdr:col>
      <xdr:colOff>28575</xdr:colOff>
      <xdr:row>47</xdr:row>
      <xdr:rowOff>3381375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BAF8F0-CA08-A66F-95DB-E4B1629C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404811</xdr:colOff>
      <xdr:row>48</xdr:row>
      <xdr:rowOff>100012</xdr:rowOff>
    </xdr:from>
    <xdr:to>
      <xdr:col>16</xdr:col>
      <xdr:colOff>28575</xdr:colOff>
      <xdr:row>55</xdr:row>
      <xdr:rowOff>3429000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D80704-0DAA-549F-CE0E-0AFC7465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414337</xdr:colOff>
      <xdr:row>56</xdr:row>
      <xdr:rowOff>23812</xdr:rowOff>
    </xdr:from>
    <xdr:to>
      <xdr:col>16</xdr:col>
      <xdr:colOff>85725</xdr:colOff>
      <xdr:row>64</xdr:row>
      <xdr:rowOff>2857500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48AB2D-6046-F4DA-9E92-713F5E0B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557211</xdr:colOff>
      <xdr:row>65</xdr:row>
      <xdr:rowOff>180975</xdr:rowOff>
    </xdr:from>
    <xdr:to>
      <xdr:col>16</xdr:col>
      <xdr:colOff>66674</xdr:colOff>
      <xdr:row>74</xdr:row>
      <xdr:rowOff>2028825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7D2454-4818-8002-4202-6065EC20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504825</xdr:colOff>
      <xdr:row>76</xdr:row>
      <xdr:rowOff>4762</xdr:rowOff>
    </xdr:from>
    <xdr:to>
      <xdr:col>16</xdr:col>
      <xdr:colOff>104774</xdr:colOff>
      <xdr:row>82</xdr:row>
      <xdr:rowOff>2466975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08E4DC-2ED2-3031-513D-40EE3C687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585786</xdr:colOff>
      <xdr:row>84</xdr:row>
      <xdr:rowOff>80962</xdr:rowOff>
    </xdr:from>
    <xdr:to>
      <xdr:col>16</xdr:col>
      <xdr:colOff>114299</xdr:colOff>
      <xdr:row>90</xdr:row>
      <xdr:rowOff>1990725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250CD7-33DE-8566-C80F-12E7A514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557212</xdr:colOff>
      <xdr:row>92</xdr:row>
      <xdr:rowOff>52387</xdr:rowOff>
    </xdr:from>
    <xdr:to>
      <xdr:col>16</xdr:col>
      <xdr:colOff>133350</xdr:colOff>
      <xdr:row>98</xdr:row>
      <xdr:rowOff>1762126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90CF634-D9D6-E0A4-B97F-9C8AB4E6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538161</xdr:colOff>
      <xdr:row>100</xdr:row>
      <xdr:rowOff>90486</xdr:rowOff>
    </xdr:from>
    <xdr:to>
      <xdr:col>16</xdr:col>
      <xdr:colOff>219074</xdr:colOff>
      <xdr:row>116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70BA94-48D6-61A9-4422-FADFBE63C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9</xdr:row>
      <xdr:rowOff>23811</xdr:rowOff>
    </xdr:from>
    <xdr:to>
      <xdr:col>18</xdr:col>
      <xdr:colOff>19050</xdr:colOff>
      <xdr:row>16</xdr:row>
      <xdr:rowOff>4743450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C18B80-9284-514D-040C-278FEE082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17</xdr:row>
      <xdr:rowOff>119062</xdr:rowOff>
    </xdr:from>
    <xdr:to>
      <xdr:col>18</xdr:col>
      <xdr:colOff>19050</xdr:colOff>
      <xdr:row>25</xdr:row>
      <xdr:rowOff>3829050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245198-8EF0-803F-3D51-D8A7651D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14288</xdr:colOff>
      <xdr:row>26</xdr:row>
      <xdr:rowOff>52386</xdr:rowOff>
    </xdr:from>
    <xdr:to>
      <xdr:col>18</xdr:col>
      <xdr:colOff>38100</xdr:colOff>
      <xdr:row>33</xdr:row>
      <xdr:rowOff>4667249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078620-FEDF-E674-7884-B3FBC461D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34</xdr:row>
      <xdr:rowOff>128588</xdr:rowOff>
    </xdr:from>
    <xdr:to>
      <xdr:col>18</xdr:col>
      <xdr:colOff>38100</xdr:colOff>
      <xdr:row>44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51B629-B6D5-66DE-C6DB-CCEE2A31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600074</xdr:colOff>
      <xdr:row>54</xdr:row>
      <xdr:rowOff>14285</xdr:rowOff>
    </xdr:from>
    <xdr:to>
      <xdr:col>18</xdr:col>
      <xdr:colOff>57150</xdr:colOff>
      <xdr:row>60</xdr:row>
      <xdr:rowOff>4657724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06F11B-CC0C-B1C6-C042-9572B6F2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600075</xdr:colOff>
      <xdr:row>61</xdr:row>
      <xdr:rowOff>119062</xdr:rowOff>
    </xdr:from>
    <xdr:to>
      <xdr:col>18</xdr:col>
      <xdr:colOff>85725</xdr:colOff>
      <xdr:row>67</xdr:row>
      <xdr:rowOff>5057776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121692-A4F5-8FC9-9E8E-C214FFA7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19049</xdr:colOff>
      <xdr:row>68</xdr:row>
      <xdr:rowOff>71436</xdr:rowOff>
    </xdr:from>
    <xdr:to>
      <xdr:col>18</xdr:col>
      <xdr:colOff>85724</xdr:colOff>
      <xdr:row>74</xdr:row>
      <xdr:rowOff>5038724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76EF9E-915D-DBBE-02BD-A174547E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609599</xdr:colOff>
      <xdr:row>75</xdr:row>
      <xdr:rowOff>180975</xdr:rowOff>
    </xdr:from>
    <xdr:to>
      <xdr:col>18</xdr:col>
      <xdr:colOff>85725</xdr:colOff>
      <xdr:row>95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0864C8-17E2-BB4B-CB26-ACADCC04A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9524</xdr:colOff>
      <xdr:row>46</xdr:row>
      <xdr:rowOff>175259</xdr:rowOff>
    </xdr:from>
    <xdr:to>
      <xdr:col>18</xdr:col>
      <xdr:colOff>66675</xdr:colOff>
      <xdr:row>53</xdr:row>
      <xdr:rowOff>4505325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D2B792-FD4D-233D-6652-1147A856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832C-BFBE-45BC-8A72-76011202766A}">
  <dimension ref="A2:B109"/>
  <sheetViews>
    <sheetView topLeftCell="A83" workbookViewId="0">
      <selection activeCell="A18" activeCellId="9" sqref="A3 A4 A5 A8 A9 A10 A12 A14 A15 A18"/>
    </sheetView>
  </sheetViews>
  <sheetFormatPr defaultRowHeight="15" x14ac:dyDescent="0.25"/>
  <cols>
    <col min="1" max="1" width="89.85546875" style="3" customWidth="1"/>
    <col min="2" max="2" width="26.5703125" customWidth="1"/>
  </cols>
  <sheetData>
    <row r="2" spans="1:2" x14ac:dyDescent="0.25">
      <c r="A2" s="10" t="s">
        <v>42</v>
      </c>
      <c r="B2" s="10"/>
    </row>
    <row r="3" spans="1:2" x14ac:dyDescent="0.25">
      <c r="A3" s="5" t="s">
        <v>43</v>
      </c>
      <c r="B3" s="4">
        <v>8</v>
      </c>
    </row>
    <row r="4" spans="1:2" x14ac:dyDescent="0.25">
      <c r="A4" s="5" t="s">
        <v>60</v>
      </c>
      <c r="B4" s="4">
        <v>16</v>
      </c>
    </row>
    <row r="5" spans="1:2" x14ac:dyDescent="0.25">
      <c r="A5" s="5" t="s">
        <v>44</v>
      </c>
      <c r="B5" s="4">
        <v>31</v>
      </c>
    </row>
    <row r="6" spans="1:2" x14ac:dyDescent="0.25">
      <c r="A6" s="5" t="s">
        <v>52</v>
      </c>
      <c r="B6" s="4">
        <v>17</v>
      </c>
    </row>
    <row r="7" spans="1:2" x14ac:dyDescent="0.25">
      <c r="A7" s="5" t="s">
        <v>56</v>
      </c>
      <c r="B7" s="4">
        <v>34</v>
      </c>
    </row>
    <row r="8" spans="1:2" x14ac:dyDescent="0.25">
      <c r="A8" s="5" t="s">
        <v>45</v>
      </c>
      <c r="B8" s="4">
        <v>4</v>
      </c>
    </row>
    <row r="9" spans="1:2" x14ac:dyDescent="0.25">
      <c r="A9" s="5" t="s">
        <v>55</v>
      </c>
      <c r="B9" s="4">
        <v>23</v>
      </c>
    </row>
    <row r="10" spans="1:2" x14ac:dyDescent="0.25">
      <c r="A10" s="5" t="s">
        <v>61</v>
      </c>
      <c r="B10" s="4">
        <v>21</v>
      </c>
    </row>
    <row r="11" spans="1:2" x14ac:dyDescent="0.25">
      <c r="A11" s="5" t="s">
        <v>46</v>
      </c>
      <c r="B11" s="4">
        <v>27</v>
      </c>
    </row>
    <row r="12" spans="1:2" x14ac:dyDescent="0.25">
      <c r="A12" s="5" t="s">
        <v>47</v>
      </c>
      <c r="B12" s="4">
        <v>7</v>
      </c>
    </row>
    <row r="13" spans="1:2" x14ac:dyDescent="0.25">
      <c r="A13" s="5" t="s">
        <v>59</v>
      </c>
      <c r="B13" s="4">
        <v>19</v>
      </c>
    </row>
    <row r="14" spans="1:2" x14ac:dyDescent="0.25">
      <c r="A14" s="5" t="s">
        <v>62</v>
      </c>
      <c r="B14" s="4">
        <v>5</v>
      </c>
    </row>
    <row r="15" spans="1:2" x14ac:dyDescent="0.25">
      <c r="A15" s="5" t="s">
        <v>48</v>
      </c>
      <c r="B15" s="4">
        <v>13</v>
      </c>
    </row>
    <row r="16" spans="1:2" x14ac:dyDescent="0.25">
      <c r="A16" s="5" t="s">
        <v>49</v>
      </c>
      <c r="B16" s="4">
        <v>5</v>
      </c>
    </row>
    <row r="17" spans="1:2" x14ac:dyDescent="0.25">
      <c r="A17" s="5" t="s">
        <v>50</v>
      </c>
      <c r="B17" s="4">
        <v>3</v>
      </c>
    </row>
    <row r="18" spans="1:2" x14ac:dyDescent="0.25">
      <c r="A18" s="5" t="s">
        <v>51</v>
      </c>
      <c r="B18" s="4">
        <v>5</v>
      </c>
    </row>
    <row r="19" spans="1:2" x14ac:dyDescent="0.25">
      <c r="A19" s="5" t="s">
        <v>53</v>
      </c>
      <c r="B19" s="4">
        <v>7</v>
      </c>
    </row>
    <row r="20" spans="1:2" x14ac:dyDescent="0.25">
      <c r="A20" s="5" t="s">
        <v>54</v>
      </c>
      <c r="B20" s="4">
        <v>31</v>
      </c>
    </row>
    <row r="21" spans="1:2" x14ac:dyDescent="0.25">
      <c r="A21" s="5" t="s">
        <v>57</v>
      </c>
      <c r="B21" s="4">
        <v>11</v>
      </c>
    </row>
    <row r="22" spans="1:2" x14ac:dyDescent="0.25">
      <c r="A22" s="5" t="s">
        <v>58</v>
      </c>
      <c r="B22" s="4">
        <v>21</v>
      </c>
    </row>
    <row r="23" spans="1:2" x14ac:dyDescent="0.25">
      <c r="A23" s="5" t="s">
        <v>4</v>
      </c>
      <c r="B23" s="4">
        <f>SUM(B3:B22)</f>
        <v>308</v>
      </c>
    </row>
    <row r="25" spans="1:2" ht="31.5" customHeight="1" x14ac:dyDescent="0.25">
      <c r="A25" s="10" t="s">
        <v>37</v>
      </c>
      <c r="B25" s="10"/>
    </row>
    <row r="26" spans="1:2" ht="49.5" customHeight="1" x14ac:dyDescent="0.25">
      <c r="A26" s="5" t="s">
        <v>38</v>
      </c>
      <c r="B26" s="4">
        <v>4</v>
      </c>
    </row>
    <row r="27" spans="1:2" ht="30.75" customHeight="1" x14ac:dyDescent="0.25">
      <c r="A27" s="5" t="s">
        <v>39</v>
      </c>
      <c r="B27" s="4">
        <v>11</v>
      </c>
    </row>
    <row r="28" spans="1:2" ht="31.5" customHeight="1" x14ac:dyDescent="0.25">
      <c r="A28" s="5" t="s">
        <v>40</v>
      </c>
      <c r="B28" s="4">
        <v>14</v>
      </c>
    </row>
    <row r="29" spans="1:2" ht="30.75" customHeight="1" x14ac:dyDescent="0.25">
      <c r="A29" s="5" t="s">
        <v>41</v>
      </c>
      <c r="B29" s="4">
        <v>19</v>
      </c>
    </row>
    <row r="30" spans="1:2" ht="31.5" customHeight="1" x14ac:dyDescent="0.25">
      <c r="A30" s="5" t="s">
        <v>63</v>
      </c>
      <c r="B30" s="4">
        <v>5</v>
      </c>
    </row>
    <row r="31" spans="1:2" ht="45" customHeight="1" x14ac:dyDescent="0.25">
      <c r="A31" s="5" t="s">
        <v>4</v>
      </c>
      <c r="B31" s="4">
        <f>SUM(B26:B30)</f>
        <v>53</v>
      </c>
    </row>
    <row r="32" spans="1:2" ht="409.5" customHeight="1" x14ac:dyDescent="0.25">
      <c r="A32" s="2"/>
      <c r="B32" s="6"/>
    </row>
    <row r="33" spans="1:2" x14ac:dyDescent="0.25">
      <c r="A33" s="7" t="s">
        <v>32</v>
      </c>
      <c r="B33" s="6"/>
    </row>
    <row r="34" spans="1:2" x14ac:dyDescent="0.25">
      <c r="A34" s="4" t="s">
        <v>22</v>
      </c>
      <c r="B34" s="4">
        <v>47</v>
      </c>
    </row>
    <row r="35" spans="1:2" x14ac:dyDescent="0.25">
      <c r="A35" s="4" t="s">
        <v>23</v>
      </c>
      <c r="B35" s="4">
        <v>5</v>
      </c>
    </row>
    <row r="36" spans="1:2" x14ac:dyDescent="0.25">
      <c r="A36" s="4" t="s">
        <v>24</v>
      </c>
      <c r="B36" s="4">
        <v>0</v>
      </c>
    </row>
    <row r="37" spans="1:2" x14ac:dyDescent="0.25">
      <c r="A37" s="4" t="s">
        <v>25</v>
      </c>
      <c r="B37" s="4">
        <v>1</v>
      </c>
    </row>
    <row r="38" spans="1:2" x14ac:dyDescent="0.25">
      <c r="A38" s="4" t="s">
        <v>26</v>
      </c>
      <c r="B38" s="4">
        <v>0</v>
      </c>
    </row>
    <row r="39" spans="1:2" x14ac:dyDescent="0.25">
      <c r="A39" s="4" t="s">
        <v>4</v>
      </c>
      <c r="B39" s="4">
        <f>SUM(B34:B38)</f>
        <v>53</v>
      </c>
    </row>
    <row r="40" spans="1:2" ht="409.5" customHeight="1" x14ac:dyDescent="0.25">
      <c r="A40" s="4"/>
      <c r="B40" s="4"/>
    </row>
    <row r="41" spans="1:2" x14ac:dyDescent="0.25">
      <c r="A41" s="7" t="s">
        <v>33</v>
      </c>
      <c r="B41" s="6"/>
    </row>
    <row r="42" spans="1:2" ht="28.5" customHeight="1" x14ac:dyDescent="0.25">
      <c r="A42" s="4" t="s">
        <v>22</v>
      </c>
      <c r="B42" s="4">
        <v>41</v>
      </c>
    </row>
    <row r="43" spans="1:2" ht="32.25" customHeight="1" x14ac:dyDescent="0.25">
      <c r="A43" s="4" t="s">
        <v>23</v>
      </c>
      <c r="B43" s="4">
        <v>9</v>
      </c>
    </row>
    <row r="44" spans="1:2" ht="30" customHeight="1" x14ac:dyDescent="0.25">
      <c r="A44" s="4" t="s">
        <v>24</v>
      </c>
      <c r="B44" s="4">
        <v>0</v>
      </c>
    </row>
    <row r="45" spans="1:2" ht="35.25" customHeight="1" x14ac:dyDescent="0.25">
      <c r="A45" s="4" t="s">
        <v>25</v>
      </c>
      <c r="B45" s="4">
        <v>3</v>
      </c>
    </row>
    <row r="46" spans="1:2" ht="29.25" customHeight="1" x14ac:dyDescent="0.25">
      <c r="A46" s="4" t="s">
        <v>26</v>
      </c>
      <c r="B46" s="4">
        <v>0</v>
      </c>
    </row>
    <row r="47" spans="1:2" ht="27.75" customHeight="1" x14ac:dyDescent="0.25">
      <c r="A47" s="4" t="s">
        <v>4</v>
      </c>
      <c r="B47" s="4">
        <f>SUM(B42:B46)</f>
        <v>53</v>
      </c>
    </row>
    <row r="48" spans="1:2" ht="302.25" customHeight="1" x14ac:dyDescent="0.25">
      <c r="A48" s="4"/>
      <c r="B48" s="4"/>
    </row>
    <row r="49" spans="1:2" x14ac:dyDescent="0.25">
      <c r="A49" s="7" t="s">
        <v>34</v>
      </c>
      <c r="B49" s="6"/>
    </row>
    <row r="50" spans="1:2" ht="39.75" customHeight="1" x14ac:dyDescent="0.25">
      <c r="A50" s="4" t="s">
        <v>22</v>
      </c>
      <c r="B50" s="4">
        <v>37</v>
      </c>
    </row>
    <row r="51" spans="1:2" ht="47.25" customHeight="1" x14ac:dyDescent="0.25">
      <c r="A51" s="4" t="s">
        <v>23</v>
      </c>
      <c r="B51" s="4">
        <v>10</v>
      </c>
    </row>
    <row r="52" spans="1:2" ht="43.5" customHeight="1" x14ac:dyDescent="0.25">
      <c r="A52" s="4" t="s">
        <v>24</v>
      </c>
      <c r="B52" s="4">
        <v>0</v>
      </c>
    </row>
    <row r="53" spans="1:2" ht="41.25" customHeight="1" x14ac:dyDescent="0.25">
      <c r="A53" s="4" t="s">
        <v>25</v>
      </c>
      <c r="B53" s="4">
        <v>5</v>
      </c>
    </row>
    <row r="54" spans="1:2" ht="42.75" customHeight="1" x14ac:dyDescent="0.25">
      <c r="A54" s="4" t="s">
        <v>26</v>
      </c>
      <c r="B54" s="4">
        <v>1</v>
      </c>
    </row>
    <row r="55" spans="1:2" ht="46.5" customHeight="1" x14ac:dyDescent="0.25">
      <c r="A55" s="4" t="s">
        <v>4</v>
      </c>
      <c r="B55" s="4">
        <f>SUM(B50:B54)</f>
        <v>53</v>
      </c>
    </row>
    <row r="56" spans="1:2" ht="317.25" customHeight="1" x14ac:dyDescent="0.25">
      <c r="A56" s="4"/>
      <c r="B56" s="4"/>
    </row>
    <row r="57" spans="1:2" ht="26.25" customHeight="1" x14ac:dyDescent="0.25">
      <c r="A57" s="7" t="s">
        <v>35</v>
      </c>
      <c r="B57" s="6"/>
    </row>
    <row r="58" spans="1:2" ht="37.5" customHeight="1" x14ac:dyDescent="0.25">
      <c r="A58" s="4" t="s">
        <v>22</v>
      </c>
      <c r="B58" s="4">
        <v>12</v>
      </c>
    </row>
    <row r="59" spans="1:2" ht="42.75" customHeight="1" x14ac:dyDescent="0.25">
      <c r="A59" s="4" t="s">
        <v>23</v>
      </c>
      <c r="B59" s="4">
        <v>5</v>
      </c>
    </row>
    <row r="60" spans="1:2" ht="45" customHeight="1" x14ac:dyDescent="0.25">
      <c r="A60" s="4" t="s">
        <v>24</v>
      </c>
      <c r="B60" s="4">
        <v>4</v>
      </c>
    </row>
    <row r="61" spans="1:2" ht="67.5" customHeight="1" x14ac:dyDescent="0.25">
      <c r="A61" s="4" t="s">
        <v>25</v>
      </c>
      <c r="B61" s="4">
        <v>3</v>
      </c>
    </row>
    <row r="62" spans="1:2" ht="30.75" customHeight="1" x14ac:dyDescent="0.25">
      <c r="A62" s="4" t="s">
        <v>26</v>
      </c>
      <c r="B62" s="4">
        <v>29</v>
      </c>
    </row>
    <row r="63" spans="1:2" ht="42.75" customHeight="1" x14ac:dyDescent="0.25">
      <c r="A63" s="4" t="s">
        <v>4</v>
      </c>
      <c r="B63" s="4">
        <f>SUM(B58:B62)</f>
        <v>53</v>
      </c>
    </row>
    <row r="64" spans="1:2" ht="58.5" customHeight="1" x14ac:dyDescent="0.25">
      <c r="A64" s="4"/>
      <c r="B64" s="4"/>
    </row>
    <row r="65" spans="1:2" ht="261.75" customHeight="1" x14ac:dyDescent="0.25">
      <c r="A65" s="8"/>
      <c r="B65" s="6"/>
    </row>
    <row r="66" spans="1:2" x14ac:dyDescent="0.25">
      <c r="A66" s="7" t="s">
        <v>1</v>
      </c>
      <c r="B66" s="6"/>
    </row>
    <row r="67" spans="1:2" x14ac:dyDescent="0.25">
      <c r="A67" s="7"/>
      <c r="B67" s="6"/>
    </row>
    <row r="68" spans="1:2" x14ac:dyDescent="0.25">
      <c r="A68" s="7" t="s">
        <v>2</v>
      </c>
      <c r="B68" s="6"/>
    </row>
    <row r="69" spans="1:2" ht="31.5" customHeight="1" x14ac:dyDescent="0.25">
      <c r="A69" s="4" t="s">
        <v>11</v>
      </c>
      <c r="B69" s="4">
        <v>15</v>
      </c>
    </row>
    <row r="70" spans="1:2" ht="51.75" customHeight="1" x14ac:dyDescent="0.25">
      <c r="A70" s="4" t="s">
        <v>12</v>
      </c>
      <c r="B70" s="4">
        <v>35</v>
      </c>
    </row>
    <row r="71" spans="1:2" ht="37.5" customHeight="1" x14ac:dyDescent="0.25">
      <c r="A71" s="4" t="s">
        <v>13</v>
      </c>
      <c r="B71" s="4">
        <v>29</v>
      </c>
    </row>
    <row r="72" spans="1:2" ht="48.75" customHeight="1" x14ac:dyDescent="0.25">
      <c r="A72" s="4" t="s">
        <v>14</v>
      </c>
      <c r="B72" s="4">
        <v>26</v>
      </c>
    </row>
    <row r="73" spans="1:2" ht="39.75" customHeight="1" x14ac:dyDescent="0.25">
      <c r="A73" s="4" t="s">
        <v>10</v>
      </c>
      <c r="B73" s="4">
        <v>12</v>
      </c>
    </row>
    <row r="74" spans="1:2" x14ac:dyDescent="0.25">
      <c r="A74" s="4" t="s">
        <v>4</v>
      </c>
      <c r="B74" s="4">
        <f>SUM(B69:B73)</f>
        <v>117</v>
      </c>
    </row>
    <row r="75" spans="1:2" ht="189.75" customHeight="1" x14ac:dyDescent="0.25">
      <c r="A75" s="4"/>
      <c r="B75" s="4"/>
    </row>
    <row r="76" spans="1:2" ht="30" customHeight="1" x14ac:dyDescent="0.25">
      <c r="A76" s="10" t="s">
        <v>36</v>
      </c>
      <c r="B76" s="10"/>
    </row>
    <row r="77" spans="1:2" ht="30" customHeight="1" x14ac:dyDescent="0.25">
      <c r="A77" s="4" t="s">
        <v>22</v>
      </c>
      <c r="B77" s="4">
        <v>103</v>
      </c>
    </row>
    <row r="78" spans="1:2" ht="30" customHeight="1" x14ac:dyDescent="0.25">
      <c r="A78" s="4" t="s">
        <v>23</v>
      </c>
      <c r="B78" s="4">
        <v>9</v>
      </c>
    </row>
    <row r="79" spans="1:2" x14ac:dyDescent="0.25">
      <c r="A79" s="4" t="s">
        <v>24</v>
      </c>
      <c r="B79" s="4">
        <v>1</v>
      </c>
    </row>
    <row r="80" spans="1:2" ht="30" customHeight="1" x14ac:dyDescent="0.25">
      <c r="A80" s="4" t="s">
        <v>25</v>
      </c>
      <c r="B80" s="4">
        <v>3</v>
      </c>
    </row>
    <row r="81" spans="1:2" ht="30" customHeight="1" x14ac:dyDescent="0.25">
      <c r="A81" s="4" t="s">
        <v>26</v>
      </c>
      <c r="B81" s="4">
        <v>1</v>
      </c>
    </row>
    <row r="82" spans="1:2" ht="72.75" customHeight="1" x14ac:dyDescent="0.25">
      <c r="A82" s="4" t="s">
        <v>4</v>
      </c>
      <c r="B82" s="4">
        <f>SUM(B77:B81)</f>
        <v>117</v>
      </c>
    </row>
    <row r="83" spans="1:2" ht="196.5" customHeight="1" x14ac:dyDescent="0.25">
      <c r="A83" s="4"/>
      <c r="B83" s="4"/>
    </row>
    <row r="84" spans="1:2" x14ac:dyDescent="0.25">
      <c r="A84" s="10" t="s">
        <v>64</v>
      </c>
      <c r="B84" s="10"/>
    </row>
    <row r="85" spans="1:2" ht="51.75" customHeight="1" x14ac:dyDescent="0.25">
      <c r="A85" s="4" t="s">
        <v>22</v>
      </c>
      <c r="B85" s="4">
        <v>71</v>
      </c>
    </row>
    <row r="86" spans="1:2" ht="48.75" customHeight="1" x14ac:dyDescent="0.25">
      <c r="A86" s="4" t="s">
        <v>23</v>
      </c>
      <c r="B86" s="4">
        <v>20</v>
      </c>
    </row>
    <row r="87" spans="1:2" ht="39.75" customHeight="1" x14ac:dyDescent="0.25">
      <c r="A87" s="4" t="s">
        <v>24</v>
      </c>
      <c r="B87" s="4">
        <v>0</v>
      </c>
    </row>
    <row r="88" spans="1:2" ht="38.25" customHeight="1" x14ac:dyDescent="0.25">
      <c r="A88" s="4" t="s">
        <v>25</v>
      </c>
      <c r="B88" s="4">
        <v>3</v>
      </c>
    </row>
    <row r="89" spans="1:2" ht="61.5" customHeight="1" x14ac:dyDescent="0.25">
      <c r="A89" s="4" t="s">
        <v>26</v>
      </c>
      <c r="B89" s="4">
        <v>23</v>
      </c>
    </row>
    <row r="90" spans="1:2" ht="102.75" customHeight="1" x14ac:dyDescent="0.25">
      <c r="A90" s="4" t="s">
        <v>4</v>
      </c>
      <c r="B90" s="4">
        <f>SUM(B85:B89)</f>
        <v>117</v>
      </c>
    </row>
    <row r="91" spans="1:2" ht="258.75" customHeight="1" x14ac:dyDescent="0.25">
      <c r="A91" s="4"/>
      <c r="B91" s="4"/>
    </row>
    <row r="92" spans="1:2" ht="45" customHeight="1" x14ac:dyDescent="0.25">
      <c r="A92" s="10" t="s">
        <v>65</v>
      </c>
      <c r="B92" s="10"/>
    </row>
    <row r="93" spans="1:2" ht="39" customHeight="1" x14ac:dyDescent="0.25">
      <c r="A93" s="4" t="s">
        <v>22</v>
      </c>
      <c r="B93" s="4">
        <v>102</v>
      </c>
    </row>
    <row r="94" spans="1:2" ht="41.25" customHeight="1" x14ac:dyDescent="0.25">
      <c r="A94" s="4" t="s">
        <v>23</v>
      </c>
      <c r="B94" s="4">
        <v>5</v>
      </c>
    </row>
    <row r="95" spans="1:2" ht="42.75" customHeight="1" x14ac:dyDescent="0.25">
      <c r="A95" s="4" t="s">
        <v>24</v>
      </c>
      <c r="B95" s="4">
        <v>7</v>
      </c>
    </row>
    <row r="96" spans="1:2" ht="30" customHeight="1" x14ac:dyDescent="0.25">
      <c r="A96" s="4" t="s">
        <v>25</v>
      </c>
      <c r="B96" s="4">
        <v>2</v>
      </c>
    </row>
    <row r="97" spans="1:2" ht="49.5" customHeight="1" x14ac:dyDescent="0.25">
      <c r="A97" s="4" t="s">
        <v>26</v>
      </c>
      <c r="B97" s="4">
        <v>1</v>
      </c>
    </row>
    <row r="98" spans="1:2" ht="125.25" customHeight="1" x14ac:dyDescent="0.25">
      <c r="A98" s="4" t="s">
        <v>4</v>
      </c>
      <c r="B98" s="4">
        <f>SUM(B93:B97)</f>
        <v>117</v>
      </c>
    </row>
    <row r="99" spans="1:2" ht="159" customHeight="1" x14ac:dyDescent="0.25">
      <c r="A99" s="10"/>
      <c r="B99" s="10"/>
    </row>
    <row r="101" spans="1:2" ht="51" customHeight="1" x14ac:dyDescent="0.25">
      <c r="A101" s="9" t="s">
        <v>66</v>
      </c>
      <c r="B101" s="9"/>
    </row>
    <row r="102" spans="1:2" ht="30.75" customHeight="1" x14ac:dyDescent="0.25">
      <c r="A102" s="4" t="s">
        <v>22</v>
      </c>
      <c r="B102" s="4">
        <v>97</v>
      </c>
    </row>
    <row r="103" spans="1:2" ht="32.25" customHeight="1" x14ac:dyDescent="0.25">
      <c r="A103" s="4" t="s">
        <v>23</v>
      </c>
      <c r="B103" s="4">
        <v>12</v>
      </c>
    </row>
    <row r="104" spans="1:2" ht="57" customHeight="1" x14ac:dyDescent="0.25">
      <c r="A104" s="4" t="s">
        <v>24</v>
      </c>
      <c r="B104" s="4">
        <v>5</v>
      </c>
    </row>
    <row r="105" spans="1:2" ht="29.25" customHeight="1" x14ac:dyDescent="0.25">
      <c r="A105" s="4" t="s">
        <v>25</v>
      </c>
      <c r="B105" s="4">
        <v>2</v>
      </c>
    </row>
    <row r="106" spans="1:2" ht="30.75" customHeight="1" x14ac:dyDescent="0.25">
      <c r="A106" s="4" t="s">
        <v>26</v>
      </c>
      <c r="B106" s="4">
        <v>1</v>
      </c>
    </row>
    <row r="107" spans="1:2" ht="25.5" customHeight="1" x14ac:dyDescent="0.25">
      <c r="A107" s="4" t="s">
        <v>4</v>
      </c>
      <c r="B107" s="4">
        <f>SUM(B102:B106)</f>
        <v>117</v>
      </c>
    </row>
    <row r="109" spans="1:2" ht="156" customHeight="1" x14ac:dyDescent="0.25"/>
  </sheetData>
  <mergeCells count="7">
    <mergeCell ref="A2:B2"/>
    <mergeCell ref="A101:B101"/>
    <mergeCell ref="A25:B25"/>
    <mergeCell ref="A76:B76"/>
    <mergeCell ref="A84:B84"/>
    <mergeCell ref="A92:B92"/>
    <mergeCell ref="A99:B9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BD68-C0AC-41E6-A450-EA8C788E5F85}">
  <dimension ref="A9:I83"/>
  <sheetViews>
    <sheetView tabSelected="1" zoomScale="90" zoomScaleNormal="90" workbookViewId="0">
      <selection activeCell="X75" sqref="X75"/>
    </sheetView>
  </sheetViews>
  <sheetFormatPr defaultRowHeight="15" x14ac:dyDescent="0.25"/>
  <cols>
    <col min="1" max="1" width="90.85546875" customWidth="1"/>
    <col min="2" max="2" width="11.85546875" customWidth="1"/>
    <col min="3" max="3" width="9.140625" customWidth="1"/>
  </cols>
  <sheetData>
    <row r="9" spans="1:9" ht="50.25" customHeight="1" x14ac:dyDescent="0.25">
      <c r="A9" s="1" t="s">
        <v>0</v>
      </c>
      <c r="B9" s="1"/>
      <c r="C9" s="9" t="s">
        <v>3</v>
      </c>
      <c r="D9" s="9"/>
      <c r="E9" s="9"/>
      <c r="F9" s="9"/>
      <c r="G9" s="9"/>
      <c r="H9" s="9"/>
      <c r="I9" s="9"/>
    </row>
    <row r="10" spans="1:9" ht="30" customHeight="1" x14ac:dyDescent="0.25">
      <c r="A10" s="9" t="s">
        <v>20</v>
      </c>
      <c r="B10" s="9"/>
    </row>
    <row r="11" spans="1:9" ht="30" customHeight="1" x14ac:dyDescent="0.25">
      <c r="A11" s="4" t="s">
        <v>22</v>
      </c>
      <c r="B11" s="4">
        <v>31</v>
      </c>
    </row>
    <row r="12" spans="1:9" ht="30" customHeight="1" x14ac:dyDescent="0.25">
      <c r="A12" s="4" t="s">
        <v>23</v>
      </c>
      <c r="B12" s="4">
        <v>17</v>
      </c>
    </row>
    <row r="13" spans="1:9" ht="30" customHeight="1" x14ac:dyDescent="0.25">
      <c r="A13" s="4" t="s">
        <v>24</v>
      </c>
      <c r="B13" s="4">
        <v>3</v>
      </c>
    </row>
    <row r="14" spans="1:9" ht="30" customHeight="1" x14ac:dyDescent="0.25">
      <c r="A14" s="4" t="s">
        <v>25</v>
      </c>
      <c r="B14" s="4">
        <f>ROUND(1/2,0)</f>
        <v>1</v>
      </c>
    </row>
    <row r="15" spans="1:9" ht="30" customHeight="1" x14ac:dyDescent="0.25">
      <c r="A15" s="4" t="s">
        <v>26</v>
      </c>
      <c r="B15" s="4">
        <f>2/2</f>
        <v>1</v>
      </c>
    </row>
    <row r="16" spans="1:9" ht="28.5" customHeight="1" x14ac:dyDescent="0.25">
      <c r="A16" s="4" t="s">
        <v>4</v>
      </c>
      <c r="B16" s="4">
        <f>SUM(B11:B15)</f>
        <v>53</v>
      </c>
    </row>
    <row r="17" spans="1:2" ht="376.5" customHeight="1" x14ac:dyDescent="0.25">
      <c r="A17" s="4"/>
      <c r="B17" s="4"/>
    </row>
    <row r="18" spans="1:2" ht="30" customHeight="1" x14ac:dyDescent="0.25">
      <c r="A18" s="9" t="s">
        <v>27</v>
      </c>
      <c r="B18" s="9"/>
    </row>
    <row r="19" spans="1:2" ht="30" customHeight="1" x14ac:dyDescent="0.25">
      <c r="A19" s="4" t="s">
        <v>67</v>
      </c>
      <c r="B19" s="4">
        <v>36</v>
      </c>
    </row>
    <row r="20" spans="1:2" ht="30" customHeight="1" x14ac:dyDescent="0.25">
      <c r="A20" s="4" t="s">
        <v>68</v>
      </c>
      <c r="B20" s="4">
        <v>11</v>
      </c>
    </row>
    <row r="21" spans="1:2" ht="30" customHeight="1" x14ac:dyDescent="0.25">
      <c r="A21" s="4" t="s">
        <v>69</v>
      </c>
      <c r="B21" s="4">
        <v>3</v>
      </c>
    </row>
    <row r="22" spans="1:2" ht="30" customHeight="1" x14ac:dyDescent="0.25">
      <c r="A22" s="4" t="s">
        <v>70</v>
      </c>
      <c r="B22" s="4">
        <v>1</v>
      </c>
    </row>
    <row r="23" spans="1:2" ht="30" customHeight="1" x14ac:dyDescent="0.25">
      <c r="A23" s="4" t="s">
        <v>5</v>
      </c>
      <c r="B23" s="4">
        <v>2</v>
      </c>
    </row>
    <row r="24" spans="1:2" ht="30" customHeight="1" x14ac:dyDescent="0.25">
      <c r="A24" s="4" t="s">
        <v>4</v>
      </c>
      <c r="B24" s="4">
        <f>SUM(B19:B23)</f>
        <v>53</v>
      </c>
    </row>
    <row r="25" spans="1:2" ht="30" customHeight="1" x14ac:dyDescent="0.25">
      <c r="A25" s="4"/>
      <c r="B25" s="4"/>
    </row>
    <row r="26" spans="1:2" ht="319.5" customHeight="1" x14ac:dyDescent="0.25">
      <c r="A26" s="2"/>
      <c r="B26" s="2"/>
    </row>
    <row r="27" spans="1:2" ht="30" customHeight="1" x14ac:dyDescent="0.25">
      <c r="A27" s="9" t="s">
        <v>6</v>
      </c>
      <c r="B27" s="9"/>
    </row>
    <row r="28" spans="1:2" ht="30" customHeight="1" x14ac:dyDescent="0.25">
      <c r="A28" s="4" t="s">
        <v>22</v>
      </c>
      <c r="B28" s="4">
        <v>29</v>
      </c>
    </row>
    <row r="29" spans="1:2" ht="30" customHeight="1" x14ac:dyDescent="0.25">
      <c r="A29" s="4" t="s">
        <v>23</v>
      </c>
      <c r="B29" s="4">
        <v>17</v>
      </c>
    </row>
    <row r="30" spans="1:2" ht="30" customHeight="1" x14ac:dyDescent="0.25">
      <c r="A30" s="4" t="s">
        <v>24</v>
      </c>
      <c r="B30" s="4">
        <v>4</v>
      </c>
    </row>
    <row r="31" spans="1:2" ht="30" customHeight="1" x14ac:dyDescent="0.25">
      <c r="A31" s="4" t="s">
        <v>25</v>
      </c>
      <c r="B31" s="4">
        <v>1</v>
      </c>
    </row>
    <row r="32" spans="1:2" ht="30" customHeight="1" x14ac:dyDescent="0.25">
      <c r="A32" s="4" t="s">
        <v>26</v>
      </c>
      <c r="B32" s="4">
        <v>2</v>
      </c>
    </row>
    <row r="33" spans="1:2" ht="27" customHeight="1" x14ac:dyDescent="0.25">
      <c r="A33" s="4" t="s">
        <v>4</v>
      </c>
      <c r="B33" s="4">
        <f>SUM(B28:B32)</f>
        <v>53</v>
      </c>
    </row>
    <row r="34" spans="1:2" ht="376.5" customHeight="1" x14ac:dyDescent="0.25">
      <c r="A34" s="9"/>
      <c r="B34" s="9"/>
    </row>
    <row r="35" spans="1:2" ht="30" customHeight="1" x14ac:dyDescent="0.25">
      <c r="A35" s="9" t="s">
        <v>71</v>
      </c>
      <c r="B35" s="9"/>
    </row>
    <row r="36" spans="1:2" ht="30" customHeight="1" x14ac:dyDescent="0.25">
      <c r="A36" s="4" t="s">
        <v>9</v>
      </c>
      <c r="B36" s="4">
        <v>3</v>
      </c>
    </row>
    <row r="37" spans="1:2" ht="30" customHeight="1" x14ac:dyDescent="0.25">
      <c r="A37" s="4" t="s">
        <v>31</v>
      </c>
      <c r="B37" s="4">
        <v>1</v>
      </c>
    </row>
    <row r="38" spans="1:2" ht="30" customHeight="1" x14ac:dyDescent="0.25">
      <c r="A38" s="4" t="s">
        <v>30</v>
      </c>
      <c r="B38" s="4">
        <v>3</v>
      </c>
    </row>
    <row r="39" spans="1:2" ht="30" customHeight="1" x14ac:dyDescent="0.25">
      <c r="A39" s="4" t="s">
        <v>29</v>
      </c>
      <c r="B39" s="4">
        <v>9</v>
      </c>
    </row>
    <row r="40" spans="1:2" ht="25.5" customHeight="1" x14ac:dyDescent="0.25">
      <c r="A40" s="4" t="s">
        <v>28</v>
      </c>
      <c r="B40" s="4">
        <v>37</v>
      </c>
    </row>
    <row r="41" spans="1:2" ht="24" customHeight="1" x14ac:dyDescent="0.25">
      <c r="A41" s="4" t="s">
        <v>4</v>
      </c>
      <c r="B41" s="4">
        <f>SUM(B36:B40)</f>
        <v>53</v>
      </c>
    </row>
    <row r="42" spans="1:2" ht="24" customHeight="1" x14ac:dyDescent="0.25">
      <c r="A42" s="4"/>
      <c r="B42" s="4"/>
    </row>
    <row r="43" spans="1:2" ht="162" customHeight="1" x14ac:dyDescent="0.25">
      <c r="A43" s="4"/>
      <c r="B43" s="4"/>
    </row>
    <row r="44" spans="1:2" ht="180.75" customHeight="1" x14ac:dyDescent="0.25">
      <c r="A44" s="4"/>
      <c r="B44" s="3"/>
    </row>
    <row r="45" spans="1:2" x14ac:dyDescent="0.25">
      <c r="A45" s="1" t="s">
        <v>1</v>
      </c>
      <c r="B45" s="1"/>
    </row>
    <row r="46" spans="1:2" x14ac:dyDescent="0.25">
      <c r="A46" s="2"/>
      <c r="B46" s="2"/>
    </row>
    <row r="47" spans="1:2" ht="24.75" customHeight="1" x14ac:dyDescent="0.25">
      <c r="A47" s="1" t="s">
        <v>2</v>
      </c>
      <c r="B47" s="1"/>
    </row>
    <row r="48" spans="1:2" ht="31.5" customHeight="1" x14ac:dyDescent="0.25">
      <c r="A48" s="4" t="s">
        <v>11</v>
      </c>
      <c r="B48" s="4">
        <v>15</v>
      </c>
    </row>
    <row r="49" spans="1:2" ht="30" customHeight="1" x14ac:dyDescent="0.25">
      <c r="A49" s="4" t="s">
        <v>12</v>
      </c>
      <c r="B49" s="4">
        <v>36</v>
      </c>
    </row>
    <row r="50" spans="1:2" ht="24.75" customHeight="1" x14ac:dyDescent="0.25">
      <c r="A50" s="4" t="s">
        <v>13</v>
      </c>
      <c r="B50" s="4">
        <v>31</v>
      </c>
    </row>
    <row r="51" spans="1:2" ht="25.5" customHeight="1" x14ac:dyDescent="0.25">
      <c r="A51" s="4" t="s">
        <v>14</v>
      </c>
      <c r="B51" s="4">
        <v>26</v>
      </c>
    </row>
    <row r="52" spans="1:2" ht="31.5" customHeight="1" x14ac:dyDescent="0.25">
      <c r="A52" s="4" t="s">
        <v>10</v>
      </c>
      <c r="B52" s="4">
        <v>12</v>
      </c>
    </row>
    <row r="53" spans="1:2" ht="22.5" customHeight="1" x14ac:dyDescent="0.25">
      <c r="A53" s="4" t="s">
        <v>4</v>
      </c>
      <c r="B53" s="4">
        <f>SUM(B48:B52)</f>
        <v>120</v>
      </c>
    </row>
    <row r="54" spans="1:2" ht="375" customHeight="1" x14ac:dyDescent="0.25">
      <c r="A54" s="4"/>
      <c r="B54" s="4"/>
    </row>
    <row r="55" spans="1:2" ht="33" customHeight="1" x14ac:dyDescent="0.25">
      <c r="A55" s="1" t="s">
        <v>7</v>
      </c>
      <c r="B55" s="1"/>
    </row>
    <row r="56" spans="1:2" ht="28.5" customHeight="1" x14ac:dyDescent="0.25">
      <c r="A56" s="4" t="s">
        <v>15</v>
      </c>
      <c r="B56" s="4">
        <v>56</v>
      </c>
    </row>
    <row r="57" spans="1:2" ht="24" customHeight="1" x14ac:dyDescent="0.25">
      <c r="A57" s="4" t="s">
        <v>16</v>
      </c>
      <c r="B57" s="4">
        <v>64</v>
      </c>
    </row>
    <row r="58" spans="1:2" ht="27" customHeight="1" x14ac:dyDescent="0.25">
      <c r="A58" s="4" t="s">
        <v>4</v>
      </c>
      <c r="B58" s="4">
        <f>SUM(B56:B57)</f>
        <v>120</v>
      </c>
    </row>
    <row r="59" spans="1:2" ht="21" customHeight="1" x14ac:dyDescent="0.25">
      <c r="A59" s="1"/>
      <c r="B59" s="1"/>
    </row>
    <row r="60" spans="1:2" ht="27" customHeight="1" x14ac:dyDescent="0.25">
      <c r="A60" s="1"/>
      <c r="B60" s="1"/>
    </row>
    <row r="61" spans="1:2" ht="379.5" customHeight="1" x14ac:dyDescent="0.25">
      <c r="A61" s="2"/>
      <c r="B61" s="2"/>
    </row>
    <row r="62" spans="1:2" x14ac:dyDescent="0.25">
      <c r="A62" s="1" t="s">
        <v>19</v>
      </c>
      <c r="B62" s="1"/>
    </row>
    <row r="63" spans="1:2" x14ac:dyDescent="0.25">
      <c r="A63" s="4" t="s">
        <v>17</v>
      </c>
      <c r="B63" s="4">
        <v>29</v>
      </c>
    </row>
    <row r="64" spans="1:2" x14ac:dyDescent="0.25">
      <c r="A64" s="4" t="s">
        <v>18</v>
      </c>
      <c r="B64" s="4">
        <v>91</v>
      </c>
    </row>
    <row r="65" spans="1:2" x14ac:dyDescent="0.25">
      <c r="A65" s="4" t="s">
        <v>4</v>
      </c>
      <c r="B65" s="4">
        <f>SUM(B63:B64)</f>
        <v>120</v>
      </c>
    </row>
    <row r="66" spans="1:2" ht="54" customHeight="1" x14ac:dyDescent="0.25">
      <c r="A66" s="1"/>
      <c r="B66" s="1"/>
    </row>
    <row r="67" spans="1:2" ht="66" customHeight="1" x14ac:dyDescent="0.25">
      <c r="A67" s="1"/>
      <c r="B67" s="1"/>
    </row>
    <row r="68" spans="1:2" ht="409.5" customHeight="1" x14ac:dyDescent="0.25">
      <c r="A68" s="2"/>
      <c r="B68" s="2"/>
    </row>
    <row r="69" spans="1:2" ht="30" x14ac:dyDescent="0.25">
      <c r="A69" s="1" t="s">
        <v>8</v>
      </c>
      <c r="B69" s="1"/>
    </row>
    <row r="70" spans="1:2" ht="36" customHeight="1" x14ac:dyDescent="0.25">
      <c r="A70" s="4" t="s">
        <v>17</v>
      </c>
      <c r="B70" s="4">
        <v>117</v>
      </c>
    </row>
    <row r="71" spans="1:2" ht="35.25" customHeight="1" x14ac:dyDescent="0.25">
      <c r="A71" s="4" t="s">
        <v>18</v>
      </c>
      <c r="B71" s="4">
        <v>3</v>
      </c>
    </row>
    <row r="72" spans="1:2" ht="45" customHeight="1" x14ac:dyDescent="0.25">
      <c r="A72" s="4" t="s">
        <v>4</v>
      </c>
      <c r="B72" s="4">
        <f>SUM(B70:B71)</f>
        <v>120</v>
      </c>
    </row>
    <row r="73" spans="1:2" ht="36.75" customHeight="1" x14ac:dyDescent="0.25">
      <c r="A73" s="1"/>
      <c r="B73" s="1"/>
    </row>
    <row r="74" spans="1:2" ht="24.75" customHeight="1" x14ac:dyDescent="0.25">
      <c r="A74" s="1"/>
      <c r="B74" s="1"/>
    </row>
    <row r="75" spans="1:2" ht="409.5" customHeight="1" x14ac:dyDescent="0.25">
      <c r="A75" s="2"/>
      <c r="B75" s="2"/>
    </row>
    <row r="76" spans="1:2" ht="45" x14ac:dyDescent="0.25">
      <c r="A76" s="1" t="s">
        <v>21</v>
      </c>
      <c r="B76" s="1"/>
    </row>
    <row r="77" spans="1:2" ht="36.75" customHeight="1" x14ac:dyDescent="0.25">
      <c r="A77" s="4" t="s">
        <v>17</v>
      </c>
      <c r="B77" s="4">
        <v>114</v>
      </c>
    </row>
    <row r="78" spans="1:2" ht="30.75" customHeight="1" x14ac:dyDescent="0.25">
      <c r="A78" s="4" t="s">
        <v>18</v>
      </c>
      <c r="B78" s="4">
        <v>6</v>
      </c>
    </row>
    <row r="79" spans="1:2" ht="45" customHeight="1" x14ac:dyDescent="0.25">
      <c r="A79" s="4" t="s">
        <v>4</v>
      </c>
      <c r="B79" s="4">
        <f>SUM(B77:B78)</f>
        <v>120</v>
      </c>
    </row>
    <row r="80" spans="1:2" ht="33.75" customHeight="1" x14ac:dyDescent="0.25"/>
    <row r="83" ht="244.5" customHeight="1" x14ac:dyDescent="0.25"/>
  </sheetData>
  <mergeCells count="6">
    <mergeCell ref="A35:B35"/>
    <mergeCell ref="C9:I9"/>
    <mergeCell ref="A10:B10"/>
    <mergeCell ref="A18:B18"/>
    <mergeCell ref="A27:B27"/>
    <mergeCell ref="A34:B3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D Q s k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D Q s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0 L J F a w 9 A 0 z G Q I A A P s M A A A T A B w A R m 9 y b X V s Y X M v U 2 V j d G l v b j E u b S C i G A A o o B Q A A A A A A A A A A A A A A A A A A A A A A A A A A A B 9 1 0 + L m 0 A c x v F 7 I O 9 h s J c E J D j j O G q X H J a k K X v o P 5 J b U 4 p N p l v B z A Q d A 8 u y 7 7 1 u Q 1 l Y 9 q u X y D x B / X 1 C 9 L G z h 1 B 7 J 7 b X T 3 k z n U w n 3 Z + q t U d x t u 1 9 7 0 L 1 U 4 q l a G y Y T s S w b b w L d l h Y d Z f F 2 h / 6 k 3 V h t q k b u 1 g 9 J y 5 0 s + j j + / 0 n 2 4 t 1 W 1 / s f t W 3 n e / 2 m 7 v b r / t t q N r Q n 8 U X Z / c v h 1 8 c u k s 0 j 7 + v b V O f 6 m D b Z R R H s V j 5 p j + 5 b i m l i c U H d / D H 2 t 0 v p c p U L L 7 1 P t h t e G j s 8 m V 3 8 d k 7 + 2 M e X y / 0 X b S r z 1 7 c N s M B q 6 O P h m v e V b + G b + 3 a y n W / f X u 6 n m D 3 c L b d 7 N 9 Y 8 e N j d F 2 U w / n v X D B 6 8 R w / x e J / o C h I K d A U Z B Q Y C n I K C g p K C m S C C c 4 u c X i J 0 0 s c X + L 8 E g E k C k g k k G i g 0 E D x 7 4 8 G C g 0 U G i g 0 U G i g 0 E C h g U K D F A 1 S N E j 5 T 4 A G K R q k a J C i Q Y o G K R q k a K D R Q K O B R g P N d w I 0 0 G i g 0 U C j g U Y D j Q Y Z G m R o k K F B h g Y Z 3 w 7 R I E O D D A 0 y N M j Q w K C B Q Q O D B g Y N D B o Y f i a g g U E D g w Y G D X I 0 y N E g R 4 M c D X I 0 y N E g 5 w c j G u R o k K N B g Q Y F G h R o U K B B g Q Y F G h R o U H A 7 Q I M C D U o 0 K N G g R I M S D U o 0 K N G g R I M S D U q u S C M d i U t S w i 0 p 4 Z q U c E 9 K u C g l 3 J Q S r k o J d 6 W E y 1 L C G m O V k T V G S u N I a x y p j S O 9 8 X V x f J p P J 7 V 7 + 3 X g 5 i 9 Q S w E C L Q A U A A I A C A A N C y R W K c e J o K Q A A A D 2 A A A A E g A A A A A A A A A A A A A A A A A A A A A A Q 2 9 u Z m l n L 1 B h Y 2 t h Z 2 U u e G 1 s U E s B A i 0 A F A A C A A g A D Q s k V g / K 6 a u k A A A A 6 Q A A A B M A A A A A A A A A A A A A A A A A 8 A A A A F t D b 2 5 0 Z W 5 0 X 1 R 5 c G V z X S 5 4 b W x Q S w E C L Q A U A A I A C A A N C y R W s P Q N M x k C A A D 7 D A A A E w A A A A A A A A A A A A A A A A D h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T Q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3 V u d G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1 Q x N z o x N D o 0 M y 4 x N D g 0 M j Q 3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n d W 5 0 Y V 8 x L 0 F 1 d G 9 S Z W 1 v d m V k Q 2 9 s d W 1 u c z E u e 0 N v b H V t b j E s M H 0 m c X V v d D s s J n F 1 b 3 Q 7 U 2 V j d G l v b j E v c G V y Z 3 V u d G F f M S 9 B d X R v U m V t b 3 Z l Z E N v b H V t b n M x L n t D b 2 x 1 b W 4 y L D F 9 J n F 1 b 3 Q 7 L C Z x d W 9 0 O 1 N l Y 3 R p b 2 4 x L 3 B l c m d 1 b n R h X z E v Q X V 0 b 1 J l b W 9 2 Z W R D b 2 x 1 b W 5 z M S 5 7 Q 2 9 s d W 1 u M y w y f S Z x d W 9 0 O y w m c X V v d D t T Z W N 0 a W 9 u M S 9 w Z X J n d W 5 0 Y V 8 x L 0 F 1 d G 9 S Z W 1 v d m V k Q 2 9 s d W 1 u c z E u e 0 N v b H V t b j Q s M 3 0 m c X V v d D s s J n F 1 b 3 Q 7 U 2 V j d G l v b j E v c G V y Z 3 V u d G F f M S 9 B d X R v U m V t b 3 Z l Z E N v b H V t b n M x L n t D b 2 x 1 b W 4 1 L D R 9 J n F 1 b 3 Q 7 L C Z x d W 9 0 O 1 N l Y 3 R p b 2 4 x L 3 B l c m d 1 b n R h X z E v Q X V 0 b 1 J l b W 9 2 Z W R D b 2 x 1 b W 5 z M S 5 7 Q 2 9 s d W 1 u N i w 1 f S Z x d W 9 0 O y w m c X V v d D t T Z W N 0 a W 9 u M S 9 w Z X J n d W 5 0 Y V 8 x L 0 F 1 d G 9 S Z W 1 v d m V k Q 2 9 s d W 1 u c z E u e 0 N v b H V t b j c s N n 0 m c X V v d D s s J n F 1 b 3 Q 7 U 2 V j d G l v b j E v c G V y Z 3 V u d G F f M S 9 B d X R v U m V t b 3 Z l Z E N v b H V t b n M x L n t D b 2 x 1 b W 4 4 L D d 9 J n F 1 b 3 Q 7 L C Z x d W 9 0 O 1 N l Y 3 R p b 2 4 x L 3 B l c m d 1 b n R h X z E v Q X V 0 b 1 J l b W 9 2 Z W R D b 2 x 1 b W 5 z M S 5 7 Q 2 9 s d W 1 u O S w 4 f S Z x d W 9 0 O y w m c X V v d D t T Z W N 0 a W 9 u M S 9 w Z X J n d W 5 0 Y V 8 x L 0 F 1 d G 9 S Z W 1 v d m V k Q 2 9 s d W 1 u c z E u e 0 N v b H V t b j E w L D l 9 J n F 1 b 3 Q 7 L C Z x d W 9 0 O 1 N l Y 3 R p b 2 4 x L 3 B l c m d 1 b n R h X z E v Q X V 0 b 1 J l b W 9 2 Z W R D b 2 x 1 b W 5 z M S 5 7 Q 2 9 s d W 1 u M T E s M T B 9 J n F 1 b 3 Q 7 L C Z x d W 9 0 O 1 N l Y 3 R p b 2 4 x L 3 B l c m d 1 b n R h X z E v Q X V 0 b 1 J l b W 9 2 Z W R D b 2 x 1 b W 5 z M S 5 7 Q 2 9 s d W 1 u M T I s M T F 9 J n F 1 b 3 Q 7 L C Z x d W 9 0 O 1 N l Y 3 R p b 2 4 x L 3 B l c m d 1 b n R h X z E v Q X V 0 b 1 J l b W 9 2 Z W R D b 2 x 1 b W 5 z M S 5 7 Q 2 9 s d W 1 u M T M s M T J 9 J n F 1 b 3 Q 7 L C Z x d W 9 0 O 1 N l Y 3 R p b 2 4 x L 3 B l c m d 1 b n R h X z E v Q X V 0 b 1 J l b W 9 2 Z W R D b 2 x 1 b W 5 z M S 5 7 Q 2 9 s d W 1 u M T Q s M T N 9 J n F 1 b 3 Q 7 L C Z x d W 9 0 O 1 N l Y 3 R p b 2 4 x L 3 B l c m d 1 b n R h X z E v Q X V 0 b 1 J l b W 9 2 Z W R D b 2 x 1 b W 5 z M S 5 7 Q 2 9 s d W 1 u M T U s M T R 9 J n F 1 b 3 Q 7 L C Z x d W 9 0 O 1 N l Y 3 R p b 2 4 x L 3 B l c m d 1 b n R h X z E v Q X V 0 b 1 J l b W 9 2 Z W R D b 2 x 1 b W 5 z M S 5 7 Q 2 9 s d W 1 u M T Y s M T V 9 J n F 1 b 3 Q 7 L C Z x d W 9 0 O 1 N l Y 3 R p b 2 4 x L 3 B l c m d 1 b n R h X z E v Q X V 0 b 1 J l b W 9 2 Z W R D b 2 x 1 b W 5 z M S 5 7 Q 2 9 s d W 1 u M T c s M T Z 9 J n F 1 b 3 Q 7 L C Z x d W 9 0 O 1 N l Y 3 R p b 2 4 x L 3 B l c m d 1 b n R h X z E v Q X V 0 b 1 J l b W 9 2 Z W R D b 2 x 1 b W 5 z M S 5 7 Q 2 9 s d W 1 u M T g s M T d 9 J n F 1 b 3 Q 7 L C Z x d W 9 0 O 1 N l Y 3 R p b 2 4 x L 3 B l c m d 1 b n R h X z E v Q X V 0 b 1 J l b W 9 2 Z W R D b 2 x 1 b W 5 z M S 5 7 Q 2 9 s d W 1 u M T k s M T h 9 J n F 1 b 3 Q 7 L C Z x d W 9 0 O 1 N l Y 3 R p b 2 4 x L 3 B l c m d 1 b n R h X z E v Q X V 0 b 1 J l b W 9 2 Z W R D b 2 x 1 b W 5 z M S 5 7 Q 2 9 s d W 1 u M j A s M T l 9 J n F 1 b 3 Q 7 L C Z x d W 9 0 O 1 N l Y 3 R p b 2 4 x L 3 B l c m d 1 b n R h X z E v Q X V 0 b 1 J l b W 9 2 Z W R D b 2 x 1 b W 5 z M S 5 7 Q 2 9 s d W 1 u M j E s M j B 9 J n F 1 b 3 Q 7 L C Z x d W 9 0 O 1 N l Y 3 R p b 2 4 x L 3 B l c m d 1 b n R h X z E v Q X V 0 b 1 J l b W 9 2 Z W R D b 2 x 1 b W 5 z M S 5 7 Q 2 9 s d W 1 u M j I s M j F 9 J n F 1 b 3 Q 7 L C Z x d W 9 0 O 1 N l Y 3 R p b 2 4 x L 3 B l c m d 1 b n R h X z E v Q X V 0 b 1 J l b W 9 2 Z W R D b 2 x 1 b W 5 z M S 5 7 Q 2 9 s d W 1 u M j M s M j J 9 J n F 1 b 3 Q 7 L C Z x d W 9 0 O 1 N l Y 3 R p b 2 4 x L 3 B l c m d 1 b n R h X z E v Q X V 0 b 1 J l b W 9 2 Z W R D b 2 x 1 b W 5 z M S 5 7 Q 2 9 s d W 1 u M j Q s M j N 9 J n F 1 b 3 Q 7 L C Z x d W 9 0 O 1 N l Y 3 R p b 2 4 x L 3 B l c m d 1 b n R h X z E v Q X V 0 b 1 J l b W 9 2 Z W R D b 2 x 1 b W 5 z M S 5 7 Q 2 9 s d W 1 u M j U s M j R 9 J n F 1 b 3 Q 7 L C Z x d W 9 0 O 1 N l Y 3 R p b 2 4 x L 3 B l c m d 1 b n R h X z E v Q X V 0 b 1 J l b W 9 2 Z W R D b 2 x 1 b W 5 z M S 5 7 Q 2 9 s d W 1 u M j Y s M j V 9 J n F 1 b 3 Q 7 L C Z x d W 9 0 O 1 N l Y 3 R p b 2 4 x L 3 B l c m d 1 b n R h X z E v Q X V 0 b 1 J l b W 9 2 Z W R D b 2 x 1 b W 5 z M S 5 7 Q 2 9 s d W 1 u M j c s M j Z 9 J n F 1 b 3 Q 7 L C Z x d W 9 0 O 1 N l Y 3 R p b 2 4 x L 3 B l c m d 1 b n R h X z E v Q X V 0 b 1 J l b W 9 2 Z W R D b 2 x 1 b W 5 z M S 5 7 Q 2 9 s d W 1 u M j g s M j d 9 J n F 1 b 3 Q 7 L C Z x d W 9 0 O 1 N l Y 3 R p b 2 4 x L 3 B l c m d 1 b n R h X z E v Q X V 0 b 1 J l b W 9 2 Z W R D b 2 x 1 b W 5 z M S 5 7 Q 2 9 s d W 1 u M j k s M j h 9 J n F 1 b 3 Q 7 L C Z x d W 9 0 O 1 N l Y 3 R p b 2 4 x L 3 B l c m d 1 b n R h X z E v Q X V 0 b 1 J l b W 9 2 Z W R D b 2 x 1 b W 5 z M S 5 7 Q 2 9 s d W 1 u M z A s M j l 9 J n F 1 b 3 Q 7 L C Z x d W 9 0 O 1 N l Y 3 R p b 2 4 x L 3 B l c m d 1 b n R h X z E v Q X V 0 b 1 J l b W 9 2 Z W R D b 2 x 1 b W 5 z M S 5 7 Q 2 9 s d W 1 u M z E s M z B 9 J n F 1 b 3 Q 7 L C Z x d W 9 0 O 1 N l Y 3 R p b 2 4 x L 3 B l c m d 1 b n R h X z E v Q X V 0 b 1 J l b W 9 2 Z W R D b 2 x 1 b W 5 z M S 5 7 Q 2 9 s d W 1 u M z I s M z F 9 J n F 1 b 3 Q 7 L C Z x d W 9 0 O 1 N l Y 3 R p b 2 4 x L 3 B l c m d 1 b n R h X z E v Q X V 0 b 1 J l b W 9 2 Z W R D b 2 x 1 b W 5 z M S 5 7 Q 2 9 s d W 1 u M z M s M z J 9 J n F 1 b 3 Q 7 L C Z x d W 9 0 O 1 N l Y 3 R p b 2 4 x L 3 B l c m d 1 b n R h X z E v Q X V 0 b 1 J l b W 9 2 Z W R D b 2 x 1 b W 5 z M S 5 7 Q 2 9 s d W 1 u M z Q s M z N 9 J n F 1 b 3 Q 7 L C Z x d W 9 0 O 1 N l Y 3 R p b 2 4 x L 3 B l c m d 1 b n R h X z E v Q X V 0 b 1 J l b W 9 2 Z W R D b 2 x 1 b W 5 z M S 5 7 Q 2 9 s d W 1 u M z U s M z R 9 J n F 1 b 3 Q 7 L C Z x d W 9 0 O 1 N l Y 3 R p b 2 4 x L 3 B l c m d 1 b n R h X z E v Q X V 0 b 1 J l b W 9 2 Z W R D b 2 x 1 b W 5 z M S 5 7 Q 2 9 s d W 1 u M z Y s M z V 9 J n F 1 b 3 Q 7 L C Z x d W 9 0 O 1 N l Y 3 R p b 2 4 x L 3 B l c m d 1 b n R h X z E v Q X V 0 b 1 J l b W 9 2 Z W R D b 2 x 1 b W 5 z M S 5 7 Q 2 9 s d W 1 u M z c s M z Z 9 J n F 1 b 3 Q 7 L C Z x d W 9 0 O 1 N l Y 3 R p b 2 4 x L 3 B l c m d 1 b n R h X z E v Q X V 0 b 1 J l b W 9 2 Z W R D b 2 x 1 b W 5 z M S 5 7 Q 2 9 s d W 1 u M z g s M z d 9 J n F 1 b 3 Q 7 L C Z x d W 9 0 O 1 N l Y 3 R p b 2 4 x L 3 B l c m d 1 b n R h X z E v Q X V 0 b 1 J l b W 9 2 Z W R D b 2 x 1 b W 5 z M S 5 7 Q 2 9 s d W 1 u M z k s M z h 9 J n F 1 b 3 Q 7 L C Z x d W 9 0 O 1 N l Y 3 R p b 2 4 x L 3 B l c m d 1 b n R h X z E v Q X V 0 b 1 J l b W 9 2 Z W R D b 2 x 1 b W 5 z M S 5 7 Q 2 9 s d W 1 u N D A s M z l 9 J n F 1 b 3 Q 7 L C Z x d W 9 0 O 1 N l Y 3 R p b 2 4 x L 3 B l c m d 1 b n R h X z E v Q X V 0 b 1 J l b W 9 2 Z W R D b 2 x 1 b W 5 z M S 5 7 Q 2 9 s d W 1 u N D E s N D B 9 J n F 1 b 3 Q 7 L C Z x d W 9 0 O 1 N l Y 3 R p b 2 4 x L 3 B l c m d 1 b n R h X z E v Q X V 0 b 1 J l b W 9 2 Z W R D b 2 x 1 b W 5 z M S 5 7 Q 2 9 s d W 1 u N D I s N D F 9 J n F 1 b 3 Q 7 L C Z x d W 9 0 O 1 N l Y 3 R p b 2 4 x L 3 B l c m d 1 b n R h X z E v Q X V 0 b 1 J l b W 9 2 Z W R D b 2 x 1 b W 5 z M S 5 7 Q 2 9 s d W 1 u N D M s N D J 9 J n F 1 b 3 Q 7 L C Z x d W 9 0 O 1 N l Y 3 R p b 2 4 x L 3 B l c m d 1 b n R h X z E v Q X V 0 b 1 J l b W 9 2 Z W R D b 2 x 1 b W 5 z M S 5 7 Q 2 9 s d W 1 u N D Q s N D N 9 J n F 1 b 3 Q 7 L C Z x d W 9 0 O 1 N l Y 3 R p b 2 4 x L 3 B l c m d 1 b n R h X z E v Q X V 0 b 1 J l b W 9 2 Z W R D b 2 x 1 b W 5 z M S 5 7 Q 2 9 s d W 1 u N D U s N D R 9 J n F 1 b 3 Q 7 L C Z x d W 9 0 O 1 N l Y 3 R p b 2 4 x L 3 B l c m d 1 b n R h X z E v Q X V 0 b 1 J l b W 9 2 Z W R D b 2 x 1 b W 5 z M S 5 7 Q 2 9 s d W 1 u N D Y s N D V 9 J n F 1 b 3 Q 7 L C Z x d W 9 0 O 1 N l Y 3 R p b 2 4 x L 3 B l c m d 1 b n R h X z E v Q X V 0 b 1 J l b W 9 2 Z W R D b 2 x 1 b W 5 z M S 5 7 Q 2 9 s d W 1 u N D c s N D Z 9 J n F 1 b 3 Q 7 L C Z x d W 9 0 O 1 N l Y 3 R p b 2 4 x L 3 B l c m d 1 b n R h X z E v Q X V 0 b 1 J l b W 9 2 Z W R D b 2 x 1 b W 5 z M S 5 7 Q 2 9 s d W 1 u N D g s N D d 9 J n F 1 b 3 Q 7 L C Z x d W 9 0 O 1 N l Y 3 R p b 2 4 x L 3 B l c m d 1 b n R h X z E v Q X V 0 b 1 J l b W 9 2 Z W R D b 2 x 1 b W 5 z M S 5 7 Q 2 9 s d W 1 u N D k s N D h 9 J n F 1 b 3 Q 7 L C Z x d W 9 0 O 1 N l Y 3 R p b 2 4 x L 3 B l c m d 1 b n R h X z E v Q X V 0 b 1 J l b W 9 2 Z W R D b 2 x 1 b W 5 z M S 5 7 Q 2 9 s d W 1 u N T A s N D l 9 J n F 1 b 3 Q 7 L C Z x d W 9 0 O 1 N l Y 3 R p b 2 4 x L 3 B l c m d 1 b n R h X z E v Q X V 0 b 1 J l b W 9 2 Z W R D b 2 x 1 b W 5 z M S 5 7 Q 2 9 s d W 1 u N T E s N T B 9 J n F 1 b 3 Q 7 L C Z x d W 9 0 O 1 N l Y 3 R p b 2 4 x L 3 B l c m d 1 b n R h X z E v Q X V 0 b 1 J l b W 9 2 Z W R D b 2 x 1 b W 5 z M S 5 7 Q 2 9 s d W 1 u N T I s N T F 9 J n F 1 b 3 Q 7 L C Z x d W 9 0 O 1 N l Y 3 R p b 2 4 x L 3 B l c m d 1 b n R h X z E v Q X V 0 b 1 J l b W 9 2 Z W R D b 2 x 1 b W 5 z M S 5 7 Q 2 9 s d W 1 u N T M s N T J 9 J n F 1 b 3 Q 7 L C Z x d W 9 0 O 1 N l Y 3 R p b 2 4 x L 3 B l c m d 1 b n R h X z E v Q X V 0 b 1 J l b W 9 2 Z W R D b 2 x 1 b W 5 z M S 5 7 Q 2 9 s d W 1 u N T Q s N T N 9 J n F 1 b 3 Q 7 L C Z x d W 9 0 O 1 N l Y 3 R p b 2 4 x L 3 B l c m d 1 b n R h X z E v Q X V 0 b 1 J l b W 9 2 Z W R D b 2 x 1 b W 5 z M S 5 7 Q 2 9 s d W 1 u N T U s N T R 9 J n F 1 b 3 Q 7 L C Z x d W 9 0 O 1 N l Y 3 R p b 2 4 x L 3 B l c m d 1 b n R h X z E v Q X V 0 b 1 J l b W 9 2 Z W R D b 2 x 1 b W 5 z M S 5 7 Q 2 9 s d W 1 u N T Y s N T V 9 J n F 1 b 3 Q 7 L C Z x d W 9 0 O 1 N l Y 3 R p b 2 4 x L 3 B l c m d 1 b n R h X z E v Q X V 0 b 1 J l b W 9 2 Z W R D b 2 x 1 b W 5 z M S 5 7 Q 2 9 s d W 1 u N T c s N T Z 9 J n F 1 b 3 Q 7 L C Z x d W 9 0 O 1 N l Y 3 R p b 2 4 x L 3 B l c m d 1 b n R h X z E v Q X V 0 b 1 J l b W 9 2 Z W R D b 2 x 1 b W 5 z M S 5 7 Q 2 9 s d W 1 u N T g s N T d 9 J n F 1 b 3 Q 7 L C Z x d W 9 0 O 1 N l Y 3 R p b 2 4 x L 3 B l c m d 1 b n R h X z E v Q X V 0 b 1 J l b W 9 2 Z W R D b 2 x 1 b W 5 z M S 5 7 Q 2 9 s d W 1 u N T k s N T h 9 J n F 1 b 3 Q 7 L C Z x d W 9 0 O 1 N l Y 3 R p b 2 4 x L 3 B l c m d 1 b n R h X z E v Q X V 0 b 1 J l b W 9 2 Z W R D b 2 x 1 b W 5 z M S 5 7 Q 2 9 s d W 1 u N j A s N T l 9 J n F 1 b 3 Q 7 L C Z x d W 9 0 O 1 N l Y 3 R p b 2 4 x L 3 B l c m d 1 b n R h X z E v Q X V 0 b 1 J l b W 9 2 Z W R D b 2 x 1 b W 5 z M S 5 7 Q 2 9 s d W 1 u N j E s N j B 9 J n F 1 b 3 Q 7 L C Z x d W 9 0 O 1 N l Y 3 R p b 2 4 x L 3 B l c m d 1 b n R h X z E v Q X V 0 b 1 J l b W 9 2 Z W R D b 2 x 1 b W 5 z M S 5 7 Q 2 9 s d W 1 u N j I s N j F 9 J n F 1 b 3 Q 7 L C Z x d W 9 0 O 1 N l Y 3 R p b 2 4 x L 3 B l c m d 1 b n R h X z E v Q X V 0 b 1 J l b W 9 2 Z W R D b 2 x 1 b W 5 z M S 5 7 Q 2 9 s d W 1 u N j M s N j J 9 J n F 1 b 3 Q 7 L C Z x d W 9 0 O 1 N l Y 3 R p b 2 4 x L 3 B l c m d 1 b n R h X z E v Q X V 0 b 1 J l b W 9 2 Z W R D b 2 x 1 b W 5 z M S 5 7 Q 2 9 s d W 1 u N j Q s N j N 9 J n F 1 b 3 Q 7 L C Z x d W 9 0 O 1 N l Y 3 R p b 2 4 x L 3 B l c m d 1 b n R h X z E v Q X V 0 b 1 J l b W 9 2 Z W R D b 2 x 1 b W 5 z M S 5 7 Q 2 9 s d W 1 u N j U s N j R 9 J n F 1 b 3 Q 7 L C Z x d W 9 0 O 1 N l Y 3 R p b 2 4 x L 3 B l c m d 1 b n R h X z E v Q X V 0 b 1 J l b W 9 2 Z W R D b 2 x 1 b W 5 z M S 5 7 Q 2 9 s d W 1 u N j Y s N j V 9 J n F 1 b 3 Q 7 L C Z x d W 9 0 O 1 N l Y 3 R p b 2 4 x L 3 B l c m d 1 b n R h X z E v Q X V 0 b 1 J l b W 9 2 Z W R D b 2 x 1 b W 5 z M S 5 7 Q 2 9 s d W 1 u N j c s N j Z 9 J n F 1 b 3 Q 7 L C Z x d W 9 0 O 1 N l Y 3 R p b 2 4 x L 3 B l c m d 1 b n R h X z E v Q X V 0 b 1 J l b W 9 2 Z W R D b 2 x 1 b W 5 z M S 5 7 Q 2 9 s d W 1 u N j g s N j d 9 J n F 1 b 3 Q 7 L C Z x d W 9 0 O 1 N l Y 3 R p b 2 4 x L 3 B l c m d 1 b n R h X z E v Q X V 0 b 1 J l b W 9 2 Z W R D b 2 x 1 b W 5 z M S 5 7 Q 2 9 s d W 1 u N j k s N j h 9 J n F 1 b 3 Q 7 L C Z x d W 9 0 O 1 N l Y 3 R p b 2 4 x L 3 B l c m d 1 b n R h X z E v Q X V 0 b 1 J l b W 9 2 Z W R D b 2 x 1 b W 5 z M S 5 7 Q 2 9 s d W 1 u N z A s N j l 9 J n F 1 b 3 Q 7 L C Z x d W 9 0 O 1 N l Y 3 R p b 2 4 x L 3 B l c m d 1 b n R h X z E v Q X V 0 b 1 J l b W 9 2 Z W R D b 2 x 1 b W 5 z M S 5 7 Q 2 9 s d W 1 u N z E s N z B 9 J n F 1 b 3 Q 7 L C Z x d W 9 0 O 1 N l Y 3 R p b 2 4 x L 3 B l c m d 1 b n R h X z E v Q X V 0 b 1 J l b W 9 2 Z W R D b 2 x 1 b W 5 z M S 5 7 Q 2 9 s d W 1 u N z I s N z F 9 J n F 1 b 3 Q 7 L C Z x d W 9 0 O 1 N l Y 3 R p b 2 4 x L 3 B l c m d 1 b n R h X z E v Q X V 0 b 1 J l b W 9 2 Z W R D b 2 x 1 b W 5 z M S 5 7 Q 2 9 s d W 1 u N z M s N z J 9 J n F 1 b 3 Q 7 L C Z x d W 9 0 O 1 N l Y 3 R p b 2 4 x L 3 B l c m d 1 b n R h X z E v Q X V 0 b 1 J l b W 9 2 Z W R D b 2 x 1 b W 5 z M S 5 7 Q 2 9 s d W 1 u N z Q s N z N 9 J n F 1 b 3 Q 7 L C Z x d W 9 0 O 1 N l Y 3 R p b 2 4 x L 3 B l c m d 1 b n R h X z E v Q X V 0 b 1 J l b W 9 2 Z W R D b 2 x 1 b W 5 z M S 5 7 Q 2 9 s d W 1 u N z U s N z R 9 J n F 1 b 3 Q 7 L C Z x d W 9 0 O 1 N l Y 3 R p b 2 4 x L 3 B l c m d 1 b n R h X z E v Q X V 0 b 1 J l b W 9 2 Z W R D b 2 x 1 b W 5 z M S 5 7 Q 2 9 s d W 1 u N z Y s N z V 9 J n F 1 b 3 Q 7 L C Z x d W 9 0 O 1 N l Y 3 R p b 2 4 x L 3 B l c m d 1 b n R h X z E v Q X V 0 b 1 J l b W 9 2 Z W R D b 2 x 1 b W 5 z M S 5 7 Q 2 9 s d W 1 u N z c s N z Z 9 J n F 1 b 3 Q 7 L C Z x d W 9 0 O 1 N l Y 3 R p b 2 4 x L 3 B l c m d 1 b n R h X z E v Q X V 0 b 1 J l b W 9 2 Z W R D b 2 x 1 b W 5 z M S 5 7 Q 2 9 s d W 1 u N z g s N z d 9 J n F 1 b 3 Q 7 L C Z x d W 9 0 O 1 N l Y 3 R p b 2 4 x L 3 B l c m d 1 b n R h X z E v Q X V 0 b 1 J l b W 9 2 Z W R D b 2 x 1 b W 5 z M S 5 7 Q 2 9 s d W 1 u N z k s N z h 9 J n F 1 b 3 Q 7 L C Z x d W 9 0 O 1 N l Y 3 R p b 2 4 x L 3 B l c m d 1 b n R h X z E v Q X V 0 b 1 J l b W 9 2 Z W R D b 2 x 1 b W 5 z M S 5 7 Q 2 9 s d W 1 u O D A s N z l 9 J n F 1 b 3 Q 7 L C Z x d W 9 0 O 1 N l Y 3 R p b 2 4 x L 3 B l c m d 1 b n R h X z E v Q X V 0 b 1 J l b W 9 2 Z W R D b 2 x 1 b W 5 z M S 5 7 Q 2 9 s d W 1 u O D E s O D B 9 J n F 1 b 3 Q 7 L C Z x d W 9 0 O 1 N l Y 3 R p b 2 4 x L 3 B l c m d 1 b n R h X z E v Q X V 0 b 1 J l b W 9 2 Z W R D b 2 x 1 b W 5 z M S 5 7 Q 2 9 s d W 1 u O D I s O D F 9 J n F 1 b 3 Q 7 L C Z x d W 9 0 O 1 N l Y 3 R p b 2 4 x L 3 B l c m d 1 b n R h X z E v Q X V 0 b 1 J l b W 9 2 Z W R D b 2 x 1 b W 5 z M S 5 7 Q 2 9 s d W 1 u O D M s O D J 9 J n F 1 b 3 Q 7 L C Z x d W 9 0 O 1 N l Y 3 R p b 2 4 x L 3 B l c m d 1 b n R h X z E v Q X V 0 b 1 J l b W 9 2 Z W R D b 2 x 1 b W 5 z M S 5 7 Q 2 9 s d W 1 u O D Q s O D N 9 J n F 1 b 3 Q 7 L C Z x d W 9 0 O 1 N l Y 3 R p b 2 4 x L 3 B l c m d 1 b n R h X z E v Q X V 0 b 1 J l b W 9 2 Z W R D b 2 x 1 b W 5 z M S 5 7 Q 2 9 s d W 1 u O D U s O D R 9 J n F 1 b 3 Q 7 L C Z x d W 9 0 O 1 N l Y 3 R p b 2 4 x L 3 B l c m d 1 b n R h X z E v Q X V 0 b 1 J l b W 9 2 Z W R D b 2 x 1 b W 5 z M S 5 7 Q 2 9 s d W 1 u O D Y s O D V 9 J n F 1 b 3 Q 7 L C Z x d W 9 0 O 1 N l Y 3 R p b 2 4 x L 3 B l c m d 1 b n R h X z E v Q X V 0 b 1 J l b W 9 2 Z W R D b 2 x 1 b W 5 z M S 5 7 Q 2 9 s d W 1 u O D c s O D Z 9 J n F 1 b 3 Q 7 L C Z x d W 9 0 O 1 N l Y 3 R p b 2 4 x L 3 B l c m d 1 b n R h X z E v Q X V 0 b 1 J l b W 9 2 Z W R D b 2 x 1 b W 5 z M S 5 7 Q 2 9 s d W 1 u O D g s O D d 9 J n F 1 b 3 Q 7 L C Z x d W 9 0 O 1 N l Y 3 R p b 2 4 x L 3 B l c m d 1 b n R h X z E v Q X V 0 b 1 J l b W 9 2 Z W R D b 2 x 1 b W 5 z M S 5 7 Q 2 9 s d W 1 u O D k s O D h 9 J n F 1 b 3 Q 7 L C Z x d W 9 0 O 1 N l Y 3 R p b 2 4 x L 3 B l c m d 1 b n R h X z E v Q X V 0 b 1 J l b W 9 2 Z W R D b 2 x 1 b W 5 z M S 5 7 Q 2 9 s d W 1 u O T A s O D l 9 J n F 1 b 3 Q 7 L C Z x d W 9 0 O 1 N l Y 3 R p b 2 4 x L 3 B l c m d 1 b n R h X z E v Q X V 0 b 1 J l b W 9 2 Z W R D b 2 x 1 b W 5 z M S 5 7 Q 2 9 s d W 1 u O T E s O T B 9 J n F 1 b 3 Q 7 L C Z x d W 9 0 O 1 N l Y 3 R p b 2 4 x L 3 B l c m d 1 b n R h X z E v Q X V 0 b 1 J l b W 9 2 Z W R D b 2 x 1 b W 5 z M S 5 7 Q 2 9 s d W 1 u O T I s O T F 9 J n F 1 b 3 Q 7 L C Z x d W 9 0 O 1 N l Y 3 R p b 2 4 x L 3 B l c m d 1 b n R h X z E v Q X V 0 b 1 J l b W 9 2 Z W R D b 2 x 1 b W 5 z M S 5 7 Q 2 9 s d W 1 u O T M s O T J 9 J n F 1 b 3 Q 7 L C Z x d W 9 0 O 1 N l Y 3 R p b 2 4 x L 3 B l c m d 1 b n R h X z E v Q X V 0 b 1 J l b W 9 2 Z W R D b 2 x 1 b W 5 z M S 5 7 Q 2 9 s d W 1 u O T Q s O T N 9 J n F 1 b 3 Q 7 L C Z x d W 9 0 O 1 N l Y 3 R p b 2 4 x L 3 B l c m d 1 b n R h X z E v Q X V 0 b 1 J l b W 9 2 Z W R D b 2 x 1 b W 5 z M S 5 7 Q 2 9 s d W 1 u O T U s O T R 9 J n F 1 b 3 Q 7 L C Z x d W 9 0 O 1 N l Y 3 R p b 2 4 x L 3 B l c m d 1 b n R h X z E v Q X V 0 b 1 J l b W 9 2 Z W R D b 2 x 1 b W 5 z M S 5 7 Q 2 9 s d W 1 u O T Y s O T V 9 J n F 1 b 3 Q 7 L C Z x d W 9 0 O 1 N l Y 3 R p b 2 4 x L 3 B l c m d 1 b n R h X z E v Q X V 0 b 1 J l b W 9 2 Z W R D b 2 x 1 b W 5 z M S 5 7 Q 2 9 s d W 1 u O T c s O T Z 9 J n F 1 b 3 Q 7 L C Z x d W 9 0 O 1 N l Y 3 R p b 2 4 x L 3 B l c m d 1 b n R h X z E v Q X V 0 b 1 J l b W 9 2 Z W R D b 2 x 1 b W 5 z M S 5 7 Q 2 9 s d W 1 u O T g s O T d 9 J n F 1 b 3 Q 7 L C Z x d W 9 0 O 1 N l Y 3 R p b 2 4 x L 3 B l c m d 1 b n R h X z E v Q X V 0 b 1 J l b W 9 2 Z W R D b 2 x 1 b W 5 z M S 5 7 Q 2 9 s d W 1 u O T k s O T h 9 J n F 1 b 3 Q 7 L C Z x d W 9 0 O 1 N l Y 3 R p b 2 4 x L 3 B l c m d 1 b n R h X z E v Q X V 0 b 1 J l b W 9 2 Z W R D b 2 x 1 b W 5 z M S 5 7 Q 2 9 s d W 1 u M T A w L D k 5 f S Z x d W 9 0 O y w m c X V v d D t T Z W N 0 a W 9 u M S 9 w Z X J n d W 5 0 Y V 8 x L 0 F 1 d G 9 S Z W 1 v d m V k Q 2 9 s d W 1 u c z E u e 0 N v b H V t b j E w M S w x M D B 9 J n F 1 b 3 Q 7 L C Z x d W 9 0 O 1 N l Y 3 R p b 2 4 x L 3 B l c m d 1 b n R h X z E v Q X V 0 b 1 J l b W 9 2 Z W R D b 2 x 1 b W 5 z M S 5 7 Q 2 9 s d W 1 u M T A y L D E w M X 0 m c X V v d D s s J n F 1 b 3 Q 7 U 2 V j d G l v b j E v c G V y Z 3 V u d G F f M S 9 B d X R v U m V t b 3 Z l Z E N v b H V t b n M x L n t D b 2 x 1 b W 4 x M D M s M T A y f S Z x d W 9 0 O y w m c X V v d D t T Z W N 0 a W 9 u M S 9 w Z X J n d W 5 0 Y V 8 x L 0 F 1 d G 9 S Z W 1 v d m V k Q 2 9 s d W 1 u c z E u e 0 N v b H V t b j E w N C w x M D N 9 J n F 1 b 3 Q 7 L C Z x d W 9 0 O 1 N l Y 3 R p b 2 4 x L 3 B l c m d 1 b n R h X z E v Q X V 0 b 1 J l b W 9 2 Z W R D b 2 x 1 b W 5 z M S 5 7 Q 2 9 s d W 1 u M T A 1 L D E w N H 0 m c X V v d D s s J n F 1 b 3 Q 7 U 2 V j d G l v b j E v c G V y Z 3 V u d G F f M S 9 B d X R v U m V t b 3 Z l Z E N v b H V t b n M x L n t D b 2 x 1 b W 4 x M D Y s M T A 1 f S Z x d W 9 0 O y w m c X V v d D t T Z W N 0 a W 9 u M S 9 w Z X J n d W 5 0 Y V 8 x L 0 F 1 d G 9 S Z W 1 v d m V k Q 2 9 s d W 1 u c z E u e 0 N v b H V t b j E w N y w x M D Z 9 J n F 1 b 3 Q 7 L C Z x d W 9 0 O 1 N l Y 3 R p b 2 4 x L 3 B l c m d 1 b n R h X z E v Q X V 0 b 1 J l b W 9 2 Z W R D b 2 x 1 b W 5 z M S 5 7 Q 2 9 s d W 1 u M T A 4 L D E w N 3 0 m c X V v d D s s J n F 1 b 3 Q 7 U 2 V j d G l v b j E v c G V y Z 3 V u d G F f M S 9 B d X R v U m V t b 3 Z l Z E N v b H V t b n M x L n t D b 2 x 1 b W 4 x M D k s M T A 4 f S Z x d W 9 0 O y w m c X V v d D t T Z W N 0 a W 9 u M S 9 w Z X J n d W 5 0 Y V 8 x L 0 F 1 d G 9 S Z W 1 v d m V k Q 2 9 s d W 1 u c z E u e 0 N v b H V t b j E x M C w x M D l 9 J n F 1 b 3 Q 7 L C Z x d W 9 0 O 1 N l Y 3 R p b 2 4 x L 3 B l c m d 1 b n R h X z E v Q X V 0 b 1 J l b W 9 2 Z W R D b 2 x 1 b W 5 z M S 5 7 Q 2 9 s d W 1 u M T E x L D E x M H 0 m c X V v d D s s J n F 1 b 3 Q 7 U 2 V j d G l v b j E v c G V y Z 3 V u d G F f M S 9 B d X R v U m V t b 3 Z l Z E N v b H V t b n M x L n t D b 2 x 1 b W 4 x M T I s M T E x f S Z x d W 9 0 O y w m c X V v d D t T Z W N 0 a W 9 u M S 9 w Z X J n d W 5 0 Y V 8 x L 0 F 1 d G 9 S Z W 1 v d m V k Q 2 9 s d W 1 u c z E u e 0 N v b H V t b j E x M y w x M T J 9 J n F 1 b 3 Q 7 L C Z x d W 9 0 O 1 N l Y 3 R p b 2 4 x L 3 B l c m d 1 b n R h X z E v Q X V 0 b 1 J l b W 9 2 Z W R D b 2 x 1 b W 5 z M S 5 7 Q 2 9 s d W 1 u M T E 0 L D E x M 3 0 m c X V v d D s s J n F 1 b 3 Q 7 U 2 V j d G l v b j E v c G V y Z 3 V u d G F f M S 9 B d X R v U m V t b 3 Z l Z E N v b H V t b n M x L n t D b 2 x 1 b W 4 x M T U s M T E 0 f S Z x d W 9 0 O y w m c X V v d D t T Z W N 0 a W 9 u M S 9 w Z X J n d W 5 0 Y V 8 x L 0 F 1 d G 9 S Z W 1 v d m V k Q 2 9 s d W 1 u c z E u e 0 N v b H V t b j E x N i w x M T V 9 J n F 1 b 3 Q 7 X S w m c X V v d D t D b 2 x 1 b W 5 D b 3 V u d C Z x d W 9 0 O z o x M T Y s J n F 1 b 3 Q 7 S 2 V 5 Q 2 9 s d W 1 u T m F t Z X M m c X V v d D s 6 W 1 0 s J n F 1 b 3 Q 7 Q 2 9 s d W 1 u S W R l b n R p d G l l c y Z x d W 9 0 O z p b J n F 1 b 3 Q 7 U 2 V j d G l v b j E v c G V y Z 3 V u d G F f M S 9 B d X R v U m V t b 3 Z l Z E N v b H V t b n M x L n t D b 2 x 1 b W 4 x L D B 9 J n F 1 b 3 Q 7 L C Z x d W 9 0 O 1 N l Y 3 R p b 2 4 x L 3 B l c m d 1 b n R h X z E v Q X V 0 b 1 J l b W 9 2 Z W R D b 2 x 1 b W 5 z M S 5 7 Q 2 9 s d W 1 u M i w x f S Z x d W 9 0 O y w m c X V v d D t T Z W N 0 a W 9 u M S 9 w Z X J n d W 5 0 Y V 8 x L 0 F 1 d G 9 S Z W 1 v d m V k Q 2 9 s d W 1 u c z E u e 0 N v b H V t b j M s M n 0 m c X V v d D s s J n F 1 b 3 Q 7 U 2 V j d G l v b j E v c G V y Z 3 V u d G F f M S 9 B d X R v U m V t b 3 Z l Z E N v b H V t b n M x L n t D b 2 x 1 b W 4 0 L D N 9 J n F 1 b 3 Q 7 L C Z x d W 9 0 O 1 N l Y 3 R p b 2 4 x L 3 B l c m d 1 b n R h X z E v Q X V 0 b 1 J l b W 9 2 Z W R D b 2 x 1 b W 5 z M S 5 7 Q 2 9 s d W 1 u N S w 0 f S Z x d W 9 0 O y w m c X V v d D t T Z W N 0 a W 9 u M S 9 w Z X J n d W 5 0 Y V 8 x L 0 F 1 d G 9 S Z W 1 v d m V k Q 2 9 s d W 1 u c z E u e 0 N v b H V t b j Y s N X 0 m c X V v d D s s J n F 1 b 3 Q 7 U 2 V j d G l v b j E v c G V y Z 3 V u d G F f M S 9 B d X R v U m V t b 3 Z l Z E N v b H V t b n M x L n t D b 2 x 1 b W 4 3 L D Z 9 J n F 1 b 3 Q 7 L C Z x d W 9 0 O 1 N l Y 3 R p b 2 4 x L 3 B l c m d 1 b n R h X z E v Q X V 0 b 1 J l b W 9 2 Z W R D b 2 x 1 b W 5 z M S 5 7 Q 2 9 s d W 1 u O C w 3 f S Z x d W 9 0 O y w m c X V v d D t T Z W N 0 a W 9 u M S 9 w Z X J n d W 5 0 Y V 8 x L 0 F 1 d G 9 S Z W 1 v d m V k Q 2 9 s d W 1 u c z E u e 0 N v b H V t b j k s O H 0 m c X V v d D s s J n F 1 b 3 Q 7 U 2 V j d G l v b j E v c G V y Z 3 V u d G F f M S 9 B d X R v U m V t b 3 Z l Z E N v b H V t b n M x L n t D b 2 x 1 b W 4 x M C w 5 f S Z x d W 9 0 O y w m c X V v d D t T Z W N 0 a W 9 u M S 9 w Z X J n d W 5 0 Y V 8 x L 0 F 1 d G 9 S Z W 1 v d m V k Q 2 9 s d W 1 u c z E u e 0 N v b H V t b j E x L D E w f S Z x d W 9 0 O y w m c X V v d D t T Z W N 0 a W 9 u M S 9 w Z X J n d W 5 0 Y V 8 x L 0 F 1 d G 9 S Z W 1 v d m V k Q 2 9 s d W 1 u c z E u e 0 N v b H V t b j E y L D E x f S Z x d W 9 0 O y w m c X V v d D t T Z W N 0 a W 9 u M S 9 w Z X J n d W 5 0 Y V 8 x L 0 F 1 d G 9 S Z W 1 v d m V k Q 2 9 s d W 1 u c z E u e 0 N v b H V t b j E z L D E y f S Z x d W 9 0 O y w m c X V v d D t T Z W N 0 a W 9 u M S 9 w Z X J n d W 5 0 Y V 8 x L 0 F 1 d G 9 S Z W 1 v d m V k Q 2 9 s d W 1 u c z E u e 0 N v b H V t b j E 0 L D E z f S Z x d W 9 0 O y w m c X V v d D t T Z W N 0 a W 9 u M S 9 w Z X J n d W 5 0 Y V 8 x L 0 F 1 d G 9 S Z W 1 v d m V k Q 2 9 s d W 1 u c z E u e 0 N v b H V t b j E 1 L D E 0 f S Z x d W 9 0 O y w m c X V v d D t T Z W N 0 a W 9 u M S 9 w Z X J n d W 5 0 Y V 8 x L 0 F 1 d G 9 S Z W 1 v d m V k Q 2 9 s d W 1 u c z E u e 0 N v b H V t b j E 2 L D E 1 f S Z x d W 9 0 O y w m c X V v d D t T Z W N 0 a W 9 u M S 9 w Z X J n d W 5 0 Y V 8 x L 0 F 1 d G 9 S Z W 1 v d m V k Q 2 9 s d W 1 u c z E u e 0 N v b H V t b j E 3 L D E 2 f S Z x d W 9 0 O y w m c X V v d D t T Z W N 0 a W 9 u M S 9 w Z X J n d W 5 0 Y V 8 x L 0 F 1 d G 9 S Z W 1 v d m V k Q 2 9 s d W 1 u c z E u e 0 N v b H V t b j E 4 L D E 3 f S Z x d W 9 0 O y w m c X V v d D t T Z W N 0 a W 9 u M S 9 w Z X J n d W 5 0 Y V 8 x L 0 F 1 d G 9 S Z W 1 v d m V k Q 2 9 s d W 1 u c z E u e 0 N v b H V t b j E 5 L D E 4 f S Z x d W 9 0 O y w m c X V v d D t T Z W N 0 a W 9 u M S 9 w Z X J n d W 5 0 Y V 8 x L 0 F 1 d G 9 S Z W 1 v d m V k Q 2 9 s d W 1 u c z E u e 0 N v b H V t b j I w L D E 5 f S Z x d W 9 0 O y w m c X V v d D t T Z W N 0 a W 9 u M S 9 w Z X J n d W 5 0 Y V 8 x L 0 F 1 d G 9 S Z W 1 v d m V k Q 2 9 s d W 1 u c z E u e 0 N v b H V t b j I x L D I w f S Z x d W 9 0 O y w m c X V v d D t T Z W N 0 a W 9 u M S 9 w Z X J n d W 5 0 Y V 8 x L 0 F 1 d G 9 S Z W 1 v d m V k Q 2 9 s d W 1 u c z E u e 0 N v b H V t b j I y L D I x f S Z x d W 9 0 O y w m c X V v d D t T Z W N 0 a W 9 u M S 9 w Z X J n d W 5 0 Y V 8 x L 0 F 1 d G 9 S Z W 1 v d m V k Q 2 9 s d W 1 u c z E u e 0 N v b H V t b j I z L D I y f S Z x d W 9 0 O y w m c X V v d D t T Z W N 0 a W 9 u M S 9 w Z X J n d W 5 0 Y V 8 x L 0 F 1 d G 9 S Z W 1 v d m V k Q 2 9 s d W 1 u c z E u e 0 N v b H V t b j I 0 L D I z f S Z x d W 9 0 O y w m c X V v d D t T Z W N 0 a W 9 u M S 9 w Z X J n d W 5 0 Y V 8 x L 0 F 1 d G 9 S Z W 1 v d m V k Q 2 9 s d W 1 u c z E u e 0 N v b H V t b j I 1 L D I 0 f S Z x d W 9 0 O y w m c X V v d D t T Z W N 0 a W 9 u M S 9 w Z X J n d W 5 0 Y V 8 x L 0 F 1 d G 9 S Z W 1 v d m V k Q 2 9 s d W 1 u c z E u e 0 N v b H V t b j I 2 L D I 1 f S Z x d W 9 0 O y w m c X V v d D t T Z W N 0 a W 9 u M S 9 w Z X J n d W 5 0 Y V 8 x L 0 F 1 d G 9 S Z W 1 v d m V k Q 2 9 s d W 1 u c z E u e 0 N v b H V t b j I 3 L D I 2 f S Z x d W 9 0 O y w m c X V v d D t T Z W N 0 a W 9 u M S 9 w Z X J n d W 5 0 Y V 8 x L 0 F 1 d G 9 S Z W 1 v d m V k Q 2 9 s d W 1 u c z E u e 0 N v b H V t b j I 4 L D I 3 f S Z x d W 9 0 O y w m c X V v d D t T Z W N 0 a W 9 u M S 9 w Z X J n d W 5 0 Y V 8 x L 0 F 1 d G 9 S Z W 1 v d m V k Q 2 9 s d W 1 u c z E u e 0 N v b H V t b j I 5 L D I 4 f S Z x d W 9 0 O y w m c X V v d D t T Z W N 0 a W 9 u M S 9 w Z X J n d W 5 0 Y V 8 x L 0 F 1 d G 9 S Z W 1 v d m V k Q 2 9 s d W 1 u c z E u e 0 N v b H V t b j M w L D I 5 f S Z x d W 9 0 O y w m c X V v d D t T Z W N 0 a W 9 u M S 9 w Z X J n d W 5 0 Y V 8 x L 0 F 1 d G 9 S Z W 1 v d m V k Q 2 9 s d W 1 u c z E u e 0 N v b H V t b j M x L D M w f S Z x d W 9 0 O y w m c X V v d D t T Z W N 0 a W 9 u M S 9 w Z X J n d W 5 0 Y V 8 x L 0 F 1 d G 9 S Z W 1 v d m V k Q 2 9 s d W 1 u c z E u e 0 N v b H V t b j M y L D M x f S Z x d W 9 0 O y w m c X V v d D t T Z W N 0 a W 9 u M S 9 w Z X J n d W 5 0 Y V 8 x L 0 F 1 d G 9 S Z W 1 v d m V k Q 2 9 s d W 1 u c z E u e 0 N v b H V t b j M z L D M y f S Z x d W 9 0 O y w m c X V v d D t T Z W N 0 a W 9 u M S 9 w Z X J n d W 5 0 Y V 8 x L 0 F 1 d G 9 S Z W 1 v d m V k Q 2 9 s d W 1 u c z E u e 0 N v b H V t b j M 0 L D M z f S Z x d W 9 0 O y w m c X V v d D t T Z W N 0 a W 9 u M S 9 w Z X J n d W 5 0 Y V 8 x L 0 F 1 d G 9 S Z W 1 v d m V k Q 2 9 s d W 1 u c z E u e 0 N v b H V t b j M 1 L D M 0 f S Z x d W 9 0 O y w m c X V v d D t T Z W N 0 a W 9 u M S 9 w Z X J n d W 5 0 Y V 8 x L 0 F 1 d G 9 S Z W 1 v d m V k Q 2 9 s d W 1 u c z E u e 0 N v b H V t b j M 2 L D M 1 f S Z x d W 9 0 O y w m c X V v d D t T Z W N 0 a W 9 u M S 9 w Z X J n d W 5 0 Y V 8 x L 0 F 1 d G 9 S Z W 1 v d m V k Q 2 9 s d W 1 u c z E u e 0 N v b H V t b j M 3 L D M 2 f S Z x d W 9 0 O y w m c X V v d D t T Z W N 0 a W 9 u M S 9 w Z X J n d W 5 0 Y V 8 x L 0 F 1 d G 9 S Z W 1 v d m V k Q 2 9 s d W 1 u c z E u e 0 N v b H V t b j M 4 L D M 3 f S Z x d W 9 0 O y w m c X V v d D t T Z W N 0 a W 9 u M S 9 w Z X J n d W 5 0 Y V 8 x L 0 F 1 d G 9 S Z W 1 v d m V k Q 2 9 s d W 1 u c z E u e 0 N v b H V t b j M 5 L D M 4 f S Z x d W 9 0 O y w m c X V v d D t T Z W N 0 a W 9 u M S 9 w Z X J n d W 5 0 Y V 8 x L 0 F 1 d G 9 S Z W 1 v d m V k Q 2 9 s d W 1 u c z E u e 0 N v b H V t b j Q w L D M 5 f S Z x d W 9 0 O y w m c X V v d D t T Z W N 0 a W 9 u M S 9 w Z X J n d W 5 0 Y V 8 x L 0 F 1 d G 9 S Z W 1 v d m V k Q 2 9 s d W 1 u c z E u e 0 N v b H V t b j Q x L D Q w f S Z x d W 9 0 O y w m c X V v d D t T Z W N 0 a W 9 u M S 9 w Z X J n d W 5 0 Y V 8 x L 0 F 1 d G 9 S Z W 1 v d m V k Q 2 9 s d W 1 u c z E u e 0 N v b H V t b j Q y L D Q x f S Z x d W 9 0 O y w m c X V v d D t T Z W N 0 a W 9 u M S 9 w Z X J n d W 5 0 Y V 8 x L 0 F 1 d G 9 S Z W 1 v d m V k Q 2 9 s d W 1 u c z E u e 0 N v b H V t b j Q z L D Q y f S Z x d W 9 0 O y w m c X V v d D t T Z W N 0 a W 9 u M S 9 w Z X J n d W 5 0 Y V 8 x L 0 F 1 d G 9 S Z W 1 v d m V k Q 2 9 s d W 1 u c z E u e 0 N v b H V t b j Q 0 L D Q z f S Z x d W 9 0 O y w m c X V v d D t T Z W N 0 a W 9 u M S 9 w Z X J n d W 5 0 Y V 8 x L 0 F 1 d G 9 S Z W 1 v d m V k Q 2 9 s d W 1 u c z E u e 0 N v b H V t b j Q 1 L D Q 0 f S Z x d W 9 0 O y w m c X V v d D t T Z W N 0 a W 9 u M S 9 w Z X J n d W 5 0 Y V 8 x L 0 F 1 d G 9 S Z W 1 v d m V k Q 2 9 s d W 1 u c z E u e 0 N v b H V t b j Q 2 L D Q 1 f S Z x d W 9 0 O y w m c X V v d D t T Z W N 0 a W 9 u M S 9 w Z X J n d W 5 0 Y V 8 x L 0 F 1 d G 9 S Z W 1 v d m V k Q 2 9 s d W 1 u c z E u e 0 N v b H V t b j Q 3 L D Q 2 f S Z x d W 9 0 O y w m c X V v d D t T Z W N 0 a W 9 u M S 9 w Z X J n d W 5 0 Y V 8 x L 0 F 1 d G 9 S Z W 1 v d m V k Q 2 9 s d W 1 u c z E u e 0 N v b H V t b j Q 4 L D Q 3 f S Z x d W 9 0 O y w m c X V v d D t T Z W N 0 a W 9 u M S 9 w Z X J n d W 5 0 Y V 8 x L 0 F 1 d G 9 S Z W 1 v d m V k Q 2 9 s d W 1 u c z E u e 0 N v b H V t b j Q 5 L D Q 4 f S Z x d W 9 0 O y w m c X V v d D t T Z W N 0 a W 9 u M S 9 w Z X J n d W 5 0 Y V 8 x L 0 F 1 d G 9 S Z W 1 v d m V k Q 2 9 s d W 1 u c z E u e 0 N v b H V t b j U w L D Q 5 f S Z x d W 9 0 O y w m c X V v d D t T Z W N 0 a W 9 u M S 9 w Z X J n d W 5 0 Y V 8 x L 0 F 1 d G 9 S Z W 1 v d m V k Q 2 9 s d W 1 u c z E u e 0 N v b H V t b j U x L D U w f S Z x d W 9 0 O y w m c X V v d D t T Z W N 0 a W 9 u M S 9 w Z X J n d W 5 0 Y V 8 x L 0 F 1 d G 9 S Z W 1 v d m V k Q 2 9 s d W 1 u c z E u e 0 N v b H V t b j U y L D U x f S Z x d W 9 0 O y w m c X V v d D t T Z W N 0 a W 9 u M S 9 w Z X J n d W 5 0 Y V 8 x L 0 F 1 d G 9 S Z W 1 v d m V k Q 2 9 s d W 1 u c z E u e 0 N v b H V t b j U z L D U y f S Z x d W 9 0 O y w m c X V v d D t T Z W N 0 a W 9 u M S 9 w Z X J n d W 5 0 Y V 8 x L 0 F 1 d G 9 S Z W 1 v d m V k Q 2 9 s d W 1 u c z E u e 0 N v b H V t b j U 0 L D U z f S Z x d W 9 0 O y w m c X V v d D t T Z W N 0 a W 9 u M S 9 w Z X J n d W 5 0 Y V 8 x L 0 F 1 d G 9 S Z W 1 v d m V k Q 2 9 s d W 1 u c z E u e 0 N v b H V t b j U 1 L D U 0 f S Z x d W 9 0 O y w m c X V v d D t T Z W N 0 a W 9 u M S 9 w Z X J n d W 5 0 Y V 8 x L 0 F 1 d G 9 S Z W 1 v d m V k Q 2 9 s d W 1 u c z E u e 0 N v b H V t b j U 2 L D U 1 f S Z x d W 9 0 O y w m c X V v d D t T Z W N 0 a W 9 u M S 9 w Z X J n d W 5 0 Y V 8 x L 0 F 1 d G 9 S Z W 1 v d m V k Q 2 9 s d W 1 u c z E u e 0 N v b H V t b j U 3 L D U 2 f S Z x d W 9 0 O y w m c X V v d D t T Z W N 0 a W 9 u M S 9 w Z X J n d W 5 0 Y V 8 x L 0 F 1 d G 9 S Z W 1 v d m V k Q 2 9 s d W 1 u c z E u e 0 N v b H V t b j U 4 L D U 3 f S Z x d W 9 0 O y w m c X V v d D t T Z W N 0 a W 9 u M S 9 w Z X J n d W 5 0 Y V 8 x L 0 F 1 d G 9 S Z W 1 v d m V k Q 2 9 s d W 1 u c z E u e 0 N v b H V t b j U 5 L D U 4 f S Z x d W 9 0 O y w m c X V v d D t T Z W N 0 a W 9 u M S 9 w Z X J n d W 5 0 Y V 8 x L 0 F 1 d G 9 S Z W 1 v d m V k Q 2 9 s d W 1 u c z E u e 0 N v b H V t b j Y w L D U 5 f S Z x d W 9 0 O y w m c X V v d D t T Z W N 0 a W 9 u M S 9 w Z X J n d W 5 0 Y V 8 x L 0 F 1 d G 9 S Z W 1 v d m V k Q 2 9 s d W 1 u c z E u e 0 N v b H V t b j Y x L D Y w f S Z x d W 9 0 O y w m c X V v d D t T Z W N 0 a W 9 u M S 9 w Z X J n d W 5 0 Y V 8 x L 0 F 1 d G 9 S Z W 1 v d m V k Q 2 9 s d W 1 u c z E u e 0 N v b H V t b j Y y L D Y x f S Z x d W 9 0 O y w m c X V v d D t T Z W N 0 a W 9 u M S 9 w Z X J n d W 5 0 Y V 8 x L 0 F 1 d G 9 S Z W 1 v d m V k Q 2 9 s d W 1 u c z E u e 0 N v b H V t b j Y z L D Y y f S Z x d W 9 0 O y w m c X V v d D t T Z W N 0 a W 9 u M S 9 w Z X J n d W 5 0 Y V 8 x L 0 F 1 d G 9 S Z W 1 v d m V k Q 2 9 s d W 1 u c z E u e 0 N v b H V t b j Y 0 L D Y z f S Z x d W 9 0 O y w m c X V v d D t T Z W N 0 a W 9 u M S 9 w Z X J n d W 5 0 Y V 8 x L 0 F 1 d G 9 S Z W 1 v d m V k Q 2 9 s d W 1 u c z E u e 0 N v b H V t b j Y 1 L D Y 0 f S Z x d W 9 0 O y w m c X V v d D t T Z W N 0 a W 9 u M S 9 w Z X J n d W 5 0 Y V 8 x L 0 F 1 d G 9 S Z W 1 v d m V k Q 2 9 s d W 1 u c z E u e 0 N v b H V t b j Y 2 L D Y 1 f S Z x d W 9 0 O y w m c X V v d D t T Z W N 0 a W 9 u M S 9 w Z X J n d W 5 0 Y V 8 x L 0 F 1 d G 9 S Z W 1 v d m V k Q 2 9 s d W 1 u c z E u e 0 N v b H V t b j Y 3 L D Y 2 f S Z x d W 9 0 O y w m c X V v d D t T Z W N 0 a W 9 u M S 9 w Z X J n d W 5 0 Y V 8 x L 0 F 1 d G 9 S Z W 1 v d m V k Q 2 9 s d W 1 u c z E u e 0 N v b H V t b j Y 4 L D Y 3 f S Z x d W 9 0 O y w m c X V v d D t T Z W N 0 a W 9 u M S 9 w Z X J n d W 5 0 Y V 8 x L 0 F 1 d G 9 S Z W 1 v d m V k Q 2 9 s d W 1 u c z E u e 0 N v b H V t b j Y 5 L D Y 4 f S Z x d W 9 0 O y w m c X V v d D t T Z W N 0 a W 9 u M S 9 w Z X J n d W 5 0 Y V 8 x L 0 F 1 d G 9 S Z W 1 v d m V k Q 2 9 s d W 1 u c z E u e 0 N v b H V t b j c w L D Y 5 f S Z x d W 9 0 O y w m c X V v d D t T Z W N 0 a W 9 u M S 9 w Z X J n d W 5 0 Y V 8 x L 0 F 1 d G 9 S Z W 1 v d m V k Q 2 9 s d W 1 u c z E u e 0 N v b H V t b j c x L D c w f S Z x d W 9 0 O y w m c X V v d D t T Z W N 0 a W 9 u M S 9 w Z X J n d W 5 0 Y V 8 x L 0 F 1 d G 9 S Z W 1 v d m V k Q 2 9 s d W 1 u c z E u e 0 N v b H V t b j c y L D c x f S Z x d W 9 0 O y w m c X V v d D t T Z W N 0 a W 9 u M S 9 w Z X J n d W 5 0 Y V 8 x L 0 F 1 d G 9 S Z W 1 v d m V k Q 2 9 s d W 1 u c z E u e 0 N v b H V t b j c z L D c y f S Z x d W 9 0 O y w m c X V v d D t T Z W N 0 a W 9 u M S 9 w Z X J n d W 5 0 Y V 8 x L 0 F 1 d G 9 S Z W 1 v d m V k Q 2 9 s d W 1 u c z E u e 0 N v b H V t b j c 0 L D c z f S Z x d W 9 0 O y w m c X V v d D t T Z W N 0 a W 9 u M S 9 w Z X J n d W 5 0 Y V 8 x L 0 F 1 d G 9 S Z W 1 v d m V k Q 2 9 s d W 1 u c z E u e 0 N v b H V t b j c 1 L D c 0 f S Z x d W 9 0 O y w m c X V v d D t T Z W N 0 a W 9 u M S 9 w Z X J n d W 5 0 Y V 8 x L 0 F 1 d G 9 S Z W 1 v d m V k Q 2 9 s d W 1 u c z E u e 0 N v b H V t b j c 2 L D c 1 f S Z x d W 9 0 O y w m c X V v d D t T Z W N 0 a W 9 u M S 9 w Z X J n d W 5 0 Y V 8 x L 0 F 1 d G 9 S Z W 1 v d m V k Q 2 9 s d W 1 u c z E u e 0 N v b H V t b j c 3 L D c 2 f S Z x d W 9 0 O y w m c X V v d D t T Z W N 0 a W 9 u M S 9 w Z X J n d W 5 0 Y V 8 x L 0 F 1 d G 9 S Z W 1 v d m V k Q 2 9 s d W 1 u c z E u e 0 N v b H V t b j c 4 L D c 3 f S Z x d W 9 0 O y w m c X V v d D t T Z W N 0 a W 9 u M S 9 w Z X J n d W 5 0 Y V 8 x L 0 F 1 d G 9 S Z W 1 v d m V k Q 2 9 s d W 1 u c z E u e 0 N v b H V t b j c 5 L D c 4 f S Z x d W 9 0 O y w m c X V v d D t T Z W N 0 a W 9 u M S 9 w Z X J n d W 5 0 Y V 8 x L 0 F 1 d G 9 S Z W 1 v d m V k Q 2 9 s d W 1 u c z E u e 0 N v b H V t b j g w L D c 5 f S Z x d W 9 0 O y w m c X V v d D t T Z W N 0 a W 9 u M S 9 w Z X J n d W 5 0 Y V 8 x L 0 F 1 d G 9 S Z W 1 v d m V k Q 2 9 s d W 1 u c z E u e 0 N v b H V t b j g x L D g w f S Z x d W 9 0 O y w m c X V v d D t T Z W N 0 a W 9 u M S 9 w Z X J n d W 5 0 Y V 8 x L 0 F 1 d G 9 S Z W 1 v d m V k Q 2 9 s d W 1 u c z E u e 0 N v b H V t b j g y L D g x f S Z x d W 9 0 O y w m c X V v d D t T Z W N 0 a W 9 u M S 9 w Z X J n d W 5 0 Y V 8 x L 0 F 1 d G 9 S Z W 1 v d m V k Q 2 9 s d W 1 u c z E u e 0 N v b H V t b j g z L D g y f S Z x d W 9 0 O y w m c X V v d D t T Z W N 0 a W 9 u M S 9 w Z X J n d W 5 0 Y V 8 x L 0 F 1 d G 9 S Z W 1 v d m V k Q 2 9 s d W 1 u c z E u e 0 N v b H V t b j g 0 L D g z f S Z x d W 9 0 O y w m c X V v d D t T Z W N 0 a W 9 u M S 9 w Z X J n d W 5 0 Y V 8 x L 0 F 1 d G 9 S Z W 1 v d m V k Q 2 9 s d W 1 u c z E u e 0 N v b H V t b j g 1 L D g 0 f S Z x d W 9 0 O y w m c X V v d D t T Z W N 0 a W 9 u M S 9 w Z X J n d W 5 0 Y V 8 x L 0 F 1 d G 9 S Z W 1 v d m V k Q 2 9 s d W 1 u c z E u e 0 N v b H V t b j g 2 L D g 1 f S Z x d W 9 0 O y w m c X V v d D t T Z W N 0 a W 9 u M S 9 w Z X J n d W 5 0 Y V 8 x L 0 F 1 d G 9 S Z W 1 v d m V k Q 2 9 s d W 1 u c z E u e 0 N v b H V t b j g 3 L D g 2 f S Z x d W 9 0 O y w m c X V v d D t T Z W N 0 a W 9 u M S 9 w Z X J n d W 5 0 Y V 8 x L 0 F 1 d G 9 S Z W 1 v d m V k Q 2 9 s d W 1 u c z E u e 0 N v b H V t b j g 4 L D g 3 f S Z x d W 9 0 O y w m c X V v d D t T Z W N 0 a W 9 u M S 9 w Z X J n d W 5 0 Y V 8 x L 0 F 1 d G 9 S Z W 1 v d m V k Q 2 9 s d W 1 u c z E u e 0 N v b H V t b j g 5 L D g 4 f S Z x d W 9 0 O y w m c X V v d D t T Z W N 0 a W 9 u M S 9 w Z X J n d W 5 0 Y V 8 x L 0 F 1 d G 9 S Z W 1 v d m V k Q 2 9 s d W 1 u c z E u e 0 N v b H V t b j k w L D g 5 f S Z x d W 9 0 O y w m c X V v d D t T Z W N 0 a W 9 u M S 9 w Z X J n d W 5 0 Y V 8 x L 0 F 1 d G 9 S Z W 1 v d m V k Q 2 9 s d W 1 u c z E u e 0 N v b H V t b j k x L D k w f S Z x d W 9 0 O y w m c X V v d D t T Z W N 0 a W 9 u M S 9 w Z X J n d W 5 0 Y V 8 x L 0 F 1 d G 9 S Z W 1 v d m V k Q 2 9 s d W 1 u c z E u e 0 N v b H V t b j k y L D k x f S Z x d W 9 0 O y w m c X V v d D t T Z W N 0 a W 9 u M S 9 w Z X J n d W 5 0 Y V 8 x L 0 F 1 d G 9 S Z W 1 v d m V k Q 2 9 s d W 1 u c z E u e 0 N v b H V t b j k z L D k y f S Z x d W 9 0 O y w m c X V v d D t T Z W N 0 a W 9 u M S 9 w Z X J n d W 5 0 Y V 8 x L 0 F 1 d G 9 S Z W 1 v d m V k Q 2 9 s d W 1 u c z E u e 0 N v b H V t b j k 0 L D k z f S Z x d W 9 0 O y w m c X V v d D t T Z W N 0 a W 9 u M S 9 w Z X J n d W 5 0 Y V 8 x L 0 F 1 d G 9 S Z W 1 v d m V k Q 2 9 s d W 1 u c z E u e 0 N v b H V t b j k 1 L D k 0 f S Z x d W 9 0 O y w m c X V v d D t T Z W N 0 a W 9 u M S 9 w Z X J n d W 5 0 Y V 8 x L 0 F 1 d G 9 S Z W 1 v d m V k Q 2 9 s d W 1 u c z E u e 0 N v b H V t b j k 2 L D k 1 f S Z x d W 9 0 O y w m c X V v d D t T Z W N 0 a W 9 u M S 9 w Z X J n d W 5 0 Y V 8 x L 0 F 1 d G 9 S Z W 1 v d m V k Q 2 9 s d W 1 u c z E u e 0 N v b H V t b j k 3 L D k 2 f S Z x d W 9 0 O y w m c X V v d D t T Z W N 0 a W 9 u M S 9 w Z X J n d W 5 0 Y V 8 x L 0 F 1 d G 9 S Z W 1 v d m V k Q 2 9 s d W 1 u c z E u e 0 N v b H V t b j k 4 L D k 3 f S Z x d W 9 0 O y w m c X V v d D t T Z W N 0 a W 9 u M S 9 w Z X J n d W 5 0 Y V 8 x L 0 F 1 d G 9 S Z W 1 v d m V k Q 2 9 s d W 1 u c z E u e 0 N v b H V t b j k 5 L D k 4 f S Z x d W 9 0 O y w m c X V v d D t T Z W N 0 a W 9 u M S 9 w Z X J n d W 5 0 Y V 8 x L 0 F 1 d G 9 S Z W 1 v d m V k Q 2 9 s d W 1 u c z E u e 0 N v b H V t b j E w M C w 5 O X 0 m c X V v d D s s J n F 1 b 3 Q 7 U 2 V j d G l v b j E v c G V y Z 3 V u d G F f M S 9 B d X R v U m V t b 3 Z l Z E N v b H V t b n M x L n t D b 2 x 1 b W 4 x M D E s M T A w f S Z x d W 9 0 O y w m c X V v d D t T Z W N 0 a W 9 u M S 9 w Z X J n d W 5 0 Y V 8 x L 0 F 1 d G 9 S Z W 1 v d m V k Q 2 9 s d W 1 u c z E u e 0 N v b H V t b j E w M i w x M D F 9 J n F 1 b 3 Q 7 L C Z x d W 9 0 O 1 N l Y 3 R p b 2 4 x L 3 B l c m d 1 b n R h X z E v Q X V 0 b 1 J l b W 9 2 Z W R D b 2 x 1 b W 5 z M S 5 7 Q 2 9 s d W 1 u M T A z L D E w M n 0 m c X V v d D s s J n F 1 b 3 Q 7 U 2 V j d G l v b j E v c G V y Z 3 V u d G F f M S 9 B d X R v U m V t b 3 Z l Z E N v b H V t b n M x L n t D b 2 x 1 b W 4 x M D Q s M T A z f S Z x d W 9 0 O y w m c X V v d D t T Z W N 0 a W 9 u M S 9 w Z X J n d W 5 0 Y V 8 x L 0 F 1 d G 9 S Z W 1 v d m V k Q 2 9 s d W 1 u c z E u e 0 N v b H V t b j E w N S w x M D R 9 J n F 1 b 3 Q 7 L C Z x d W 9 0 O 1 N l Y 3 R p b 2 4 x L 3 B l c m d 1 b n R h X z E v Q X V 0 b 1 J l b W 9 2 Z W R D b 2 x 1 b W 5 z M S 5 7 Q 2 9 s d W 1 u M T A 2 L D E w N X 0 m c X V v d D s s J n F 1 b 3 Q 7 U 2 V j d G l v b j E v c G V y Z 3 V u d G F f M S 9 B d X R v U m V t b 3 Z l Z E N v b H V t b n M x L n t D b 2 x 1 b W 4 x M D c s M T A 2 f S Z x d W 9 0 O y w m c X V v d D t T Z W N 0 a W 9 u M S 9 w Z X J n d W 5 0 Y V 8 x L 0 F 1 d G 9 S Z W 1 v d m V k Q 2 9 s d W 1 u c z E u e 0 N v b H V t b j E w O C w x M D d 9 J n F 1 b 3 Q 7 L C Z x d W 9 0 O 1 N l Y 3 R p b 2 4 x L 3 B l c m d 1 b n R h X z E v Q X V 0 b 1 J l b W 9 2 Z W R D b 2 x 1 b W 5 z M S 5 7 Q 2 9 s d W 1 u M T A 5 L D E w O H 0 m c X V v d D s s J n F 1 b 3 Q 7 U 2 V j d G l v b j E v c G V y Z 3 V u d G F f M S 9 B d X R v U m V t b 3 Z l Z E N v b H V t b n M x L n t D b 2 x 1 b W 4 x M T A s M T A 5 f S Z x d W 9 0 O y w m c X V v d D t T Z W N 0 a W 9 u M S 9 w Z X J n d W 5 0 Y V 8 x L 0 F 1 d G 9 S Z W 1 v d m V k Q 2 9 s d W 1 u c z E u e 0 N v b H V t b j E x M S w x M T B 9 J n F 1 b 3 Q 7 L C Z x d W 9 0 O 1 N l Y 3 R p b 2 4 x L 3 B l c m d 1 b n R h X z E v Q X V 0 b 1 J l b W 9 2 Z W R D b 2 x 1 b W 5 z M S 5 7 Q 2 9 s d W 1 u M T E y L D E x M X 0 m c X V v d D s s J n F 1 b 3 Q 7 U 2 V j d G l v b j E v c G V y Z 3 V u d G F f M S 9 B d X R v U m V t b 3 Z l Z E N v b H V t b n M x L n t D b 2 x 1 b W 4 x M T M s M T E y f S Z x d W 9 0 O y w m c X V v d D t T Z W N 0 a W 9 u M S 9 w Z X J n d W 5 0 Y V 8 x L 0 F 1 d G 9 S Z W 1 v d m V k Q 2 9 s d W 1 u c z E u e 0 N v b H V t b j E x N C w x M T N 9 J n F 1 b 3 Q 7 L C Z x d W 9 0 O 1 N l Y 3 R p b 2 4 x L 3 B l c m d 1 b n R h X z E v Q X V 0 b 1 J l b W 9 2 Z W R D b 2 x 1 b W 5 z M S 5 7 Q 2 9 s d W 1 u M T E 1 L D E x N H 0 m c X V v d D s s J n F 1 b 3 Q 7 U 2 V j d G l v b j E v c G V y Z 3 V u d G F f M S 9 B d X R v U m V t b 3 Z l Z E N v b H V t b n M x L n t D b 2 x 1 b W 4 x M T Y s M T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3 V u d G F f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d 1 b n R h X z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I y 1 r h x o R N i 0 z t a C Q n t r U A A A A A A g A A A A A A E G Y A A A A B A A A g A A A A F Y 4 R F E 9 k z x f w Z R c f O H Z w U c V 3 I S 0 3 9 R E r H V 3 j h S O 8 G h w A A A A A D o A A A A A C A A A g A A A A S 1 N p d t n Q 1 L B 2 8 D 2 R g j T K A z 2 p S 8 a K q f H a 5 / v x y s m / w 9 J Q A A A A B A t t / 5 H R 1 M 7 0 3 1 e z 9 4 1 V v U + m Q m A W r s e W z B r O L H w V b 3 7 I B 9 H e P W S p A D Z k 3 E + r 7 F k 7 G H f p l V p N U q o U V R e C K s n e k 8 u I Z J s 2 w J Y D f c K L g j d 0 D / p A A A A A d T p P M H D j t U C r 1 h K q B U e s Z x v O Q 3 z h u f d w D U E E Q / s J J B x K H E z J 3 T u p c z w 3 V X x w s F h Q U N A n Z r X t Q j u h s 7 e d v h 7 d d Q = = < / D a t a M a s h u p > 
</file>

<file path=customXml/itemProps1.xml><?xml version="1.0" encoding="utf-8"?>
<ds:datastoreItem xmlns:ds="http://schemas.openxmlformats.org/officeDocument/2006/customXml" ds:itemID="{96C79142-2A8A-40C4-BDC7-96419A6107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5</vt:lpstr>
      <vt:lpstr>Item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Alexandre Gaio</dc:creator>
  <cp:lastModifiedBy>André Alexandre Gaio</cp:lastModifiedBy>
  <dcterms:created xsi:type="dcterms:W3CDTF">2023-01-03T17:13:11Z</dcterms:created>
  <dcterms:modified xsi:type="dcterms:W3CDTF">2023-01-06T23:47:19Z</dcterms:modified>
</cp:coreProperties>
</file>