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47" i="1" l="1"/>
  <c r="F48" i="1"/>
  <c r="F49" i="1"/>
  <c r="F52" i="1"/>
  <c r="F53" i="1"/>
  <c r="F54" i="1"/>
  <c r="F55" i="1"/>
  <c r="F56" i="1"/>
  <c r="F46" i="1"/>
  <c r="F33" i="1"/>
  <c r="F34" i="1"/>
  <c r="F35" i="1"/>
  <c r="F36" i="1"/>
  <c r="F37" i="1"/>
  <c r="F38" i="1"/>
  <c r="F39" i="1"/>
  <c r="F40" i="1"/>
  <c r="F31" i="1"/>
  <c r="F30" i="1"/>
  <c r="F29" i="1"/>
  <c r="F22" i="1"/>
  <c r="F23" i="1"/>
  <c r="E7" i="1" l="1"/>
  <c r="F7" i="1" s="1"/>
  <c r="F6" i="1"/>
  <c r="F8" i="1"/>
  <c r="F21" i="1"/>
  <c r="F10" i="1"/>
  <c r="F11" i="1"/>
  <c r="F12" i="1"/>
  <c r="F17" i="1"/>
  <c r="F18" i="1"/>
  <c r="F19" i="1"/>
  <c r="F20" i="1"/>
  <c r="F5" i="1"/>
  <c r="F64" i="1" s="1"/>
</calcChain>
</file>

<file path=xl/sharedStrings.xml><?xml version="1.0" encoding="utf-8"?>
<sst xmlns="http://schemas.openxmlformats.org/spreadsheetml/2006/main" count="66" uniqueCount="66">
  <si>
    <t>Sl.</t>
  </si>
  <si>
    <t>Unit Cost</t>
  </si>
  <si>
    <t>Cost</t>
  </si>
  <si>
    <t>Item</t>
  </si>
  <si>
    <t>Quantity</t>
  </si>
  <si>
    <t>Diaphram High Pressure Water Pump</t>
  </si>
  <si>
    <t>Micro Brushless Water Submersible Pump</t>
  </si>
  <si>
    <t>DC Plastic Solenoid Valve</t>
  </si>
  <si>
    <t>Serial to Ethernet Converter</t>
  </si>
  <si>
    <t>Power Cable</t>
  </si>
  <si>
    <t>Additional</t>
  </si>
  <si>
    <t>Data Cable</t>
  </si>
  <si>
    <t>Raspberry Pi</t>
  </si>
  <si>
    <t>Pi Camera Module</t>
  </si>
  <si>
    <t>Arduino Mega</t>
  </si>
  <si>
    <t>Pressure Sensor</t>
  </si>
  <si>
    <t>Compass</t>
  </si>
  <si>
    <t>Fuse</t>
  </si>
  <si>
    <t>12V Battery</t>
  </si>
  <si>
    <t>Water Sensor</t>
  </si>
  <si>
    <t xml:space="preserve">Underwater Temperature Sensor </t>
  </si>
  <si>
    <t>BLDC</t>
  </si>
  <si>
    <t>ESC</t>
  </si>
  <si>
    <t>Solinoid Valve</t>
  </si>
  <si>
    <t>Gear Motor</t>
  </si>
  <si>
    <t>Relay Switch</t>
  </si>
  <si>
    <t>Relay Driver (UNL2003)</t>
  </si>
  <si>
    <t>Motor Driver (L298)</t>
  </si>
  <si>
    <t>//from abroad</t>
  </si>
  <si>
    <t>Electrical Section</t>
  </si>
  <si>
    <t>Mechanical Section</t>
  </si>
  <si>
    <t>Devices' Power Cable</t>
  </si>
  <si>
    <t>//Power</t>
  </si>
  <si>
    <t>//Cables</t>
  </si>
  <si>
    <t>PCB</t>
  </si>
  <si>
    <t>//Manuvering</t>
  </si>
  <si>
    <t>//for arm and actuator</t>
  </si>
  <si>
    <t>Microphone</t>
  </si>
  <si>
    <t>Aluminium Sheet</t>
  </si>
  <si>
    <t>Nylon Rod</t>
  </si>
  <si>
    <t>Thread Rod</t>
  </si>
  <si>
    <t>3D Printing</t>
  </si>
  <si>
    <t>Servo</t>
  </si>
  <si>
    <t>//Camera movement</t>
  </si>
  <si>
    <t>Workshop</t>
  </si>
  <si>
    <t>Booster</t>
  </si>
  <si>
    <t>Waterproof Cable Gland</t>
  </si>
  <si>
    <t>Elbow and Tee</t>
  </si>
  <si>
    <t>Head light</t>
  </si>
  <si>
    <t>Nut-Bolt and Serew</t>
  </si>
  <si>
    <t>Bearing</t>
  </si>
  <si>
    <t>Gear</t>
  </si>
  <si>
    <t>HDMI to VGA Converter</t>
  </si>
  <si>
    <t>Budget</t>
  </si>
  <si>
    <t>Comment</t>
  </si>
  <si>
    <t>Motion Sensor (MPU6050)</t>
  </si>
  <si>
    <t>Aluminium Rod</t>
  </si>
  <si>
    <t>Humidity Sensor (Grove)</t>
  </si>
  <si>
    <t>Aluminium Pipe:</t>
  </si>
  <si>
    <t>Capsule</t>
  </si>
  <si>
    <t>Buoyancy Chamber</t>
  </si>
  <si>
    <t>Canister</t>
  </si>
  <si>
    <t>Fluid Flow Pipe</t>
  </si>
  <si>
    <t>(ft)</t>
  </si>
  <si>
    <t>Gross 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</si>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</sst>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4"/>
  <sheetViews>
    <sheetView tabSelected="1" workbookViewId="0">
      <selection activeCell="G7" sqref="G7"/>
    </sheetView>
  </sheetViews>
  <sheetFormatPr defaultRowHeight="15" x14ac:dyDescent="0.25"/>
  <cols>
    <col min="2" max="2" width="38.5703125" customWidth="1"/>
    <col min="5" max="5" width="10.85546875" customWidth="1"/>
    <col min="7" max="7" width="17.28515625" customWidth="1"/>
  </cols>
  <sheetData>
    <row r="1" spans="1:7" x14ac:dyDescent="0.25">
      <c r="A1" s="4" t="s">
        <v>53</v>
      </c>
      <c r="B1" s="4"/>
      <c r="C1" s="4"/>
      <c r="D1" s="4"/>
      <c r="E1" s="4"/>
      <c r="F1" s="4"/>
      <c r="G1" s="4"/>
    </row>
    <row r="2" spans="1:7" x14ac:dyDescent="0.25">
      <c r="A2" s="1"/>
      <c r="B2" s="1"/>
      <c r="C2" s="1"/>
      <c r="D2" s="1"/>
      <c r="E2" s="1"/>
      <c r="F2" s="1"/>
      <c r="G2" s="1"/>
    </row>
    <row r="3" spans="1:7" x14ac:dyDescent="0.25">
      <c r="A3" t="s">
        <v>29</v>
      </c>
    </row>
    <row r="4" spans="1:7" x14ac:dyDescent="0.25">
      <c r="A4" t="s">
        <v>0</v>
      </c>
      <c r="B4" t="s">
        <v>3</v>
      </c>
      <c r="C4" s="2" t="s">
        <v>1</v>
      </c>
      <c r="D4" s="2" t="s">
        <v>4</v>
      </c>
      <c r="E4" s="2" t="s">
        <v>10</v>
      </c>
      <c r="F4" s="2" t="s">
        <v>2</v>
      </c>
      <c r="G4" s="3" t="s">
        <v>54</v>
      </c>
    </row>
    <row r="5" spans="1:7" x14ac:dyDescent="0.25">
      <c r="B5" t="s">
        <v>5</v>
      </c>
      <c r="C5">
        <v>3000</v>
      </c>
      <c r="D5">
        <v>1</v>
      </c>
      <c r="E5">
        <v>896</v>
      </c>
      <c r="F5">
        <f>C5*D5+E5</f>
        <v>3896</v>
      </c>
      <c r="G5" t="s">
        <v>28</v>
      </c>
    </row>
    <row r="6" spans="1:7" x14ac:dyDescent="0.25">
      <c r="B6" t="s">
        <v>6</v>
      </c>
      <c r="C6">
        <v>600</v>
      </c>
      <c r="D6">
        <v>2</v>
      </c>
      <c r="E6">
        <v>213</v>
      </c>
      <c r="F6">
        <f t="shared" ref="F6:F23" si="0">C6*D6+E6</f>
        <v>1413</v>
      </c>
    </row>
    <row r="7" spans="1:7" x14ac:dyDescent="0.25">
      <c r="B7" t="s">
        <v>7</v>
      </c>
      <c r="C7">
        <v>1000</v>
      </c>
      <c r="D7">
        <v>2</v>
      </c>
      <c r="E7">
        <f>170*2</f>
        <v>340</v>
      </c>
      <c r="F7">
        <f t="shared" si="0"/>
        <v>2340</v>
      </c>
      <c r="G7" t="s">
        <v>65</v>
      </c>
    </row>
    <row r="8" spans="1:7" x14ac:dyDescent="0.25">
      <c r="B8" t="s">
        <v>8</v>
      </c>
      <c r="C8">
        <v>900</v>
      </c>
      <c r="D8">
        <v>2</v>
      </c>
      <c r="E8">
        <v>150</v>
      </c>
      <c r="F8">
        <f t="shared" si="0"/>
        <v>1950</v>
      </c>
    </row>
    <row r="10" spans="1:7" x14ac:dyDescent="0.25">
      <c r="B10" t="s">
        <v>12</v>
      </c>
      <c r="C10">
        <v>4000</v>
      </c>
      <c r="D10">
        <v>1</v>
      </c>
      <c r="E10">
        <v>0</v>
      </c>
      <c r="F10">
        <f t="shared" si="0"/>
        <v>4000</v>
      </c>
    </row>
    <row r="11" spans="1:7" x14ac:dyDescent="0.25">
      <c r="B11" t="s">
        <v>13</v>
      </c>
      <c r="C11">
        <v>1800</v>
      </c>
      <c r="D11">
        <v>1</v>
      </c>
      <c r="E11">
        <v>15</v>
      </c>
      <c r="F11">
        <f t="shared" si="0"/>
        <v>1815</v>
      </c>
    </row>
    <row r="12" spans="1:7" x14ac:dyDescent="0.25">
      <c r="B12" t="s">
        <v>14</v>
      </c>
      <c r="C12">
        <v>1150</v>
      </c>
      <c r="D12">
        <v>1</v>
      </c>
      <c r="E12">
        <v>0</v>
      </c>
      <c r="F12">
        <f t="shared" si="0"/>
        <v>1150</v>
      </c>
    </row>
    <row r="13" spans="1:7" x14ac:dyDescent="0.25">
      <c r="B13" t="s">
        <v>34</v>
      </c>
      <c r="F13">
        <v>1500</v>
      </c>
    </row>
    <row r="14" spans="1:7" x14ac:dyDescent="0.25">
      <c r="B14" t="s">
        <v>52</v>
      </c>
      <c r="F14">
        <v>650</v>
      </c>
    </row>
    <row r="17" spans="2:7" x14ac:dyDescent="0.25">
      <c r="B17" t="s">
        <v>20</v>
      </c>
      <c r="C17">
        <v>150</v>
      </c>
      <c r="D17">
        <v>1</v>
      </c>
      <c r="F17">
        <f t="shared" si="0"/>
        <v>150</v>
      </c>
    </row>
    <row r="18" spans="2:7" x14ac:dyDescent="0.25">
      <c r="B18" t="s">
        <v>19</v>
      </c>
      <c r="C18">
        <v>450</v>
      </c>
      <c r="D18">
        <v>1</v>
      </c>
      <c r="F18">
        <f t="shared" si="0"/>
        <v>450</v>
      </c>
    </row>
    <row r="19" spans="2:7" x14ac:dyDescent="0.25">
      <c r="B19" t="s">
        <v>57</v>
      </c>
      <c r="C19">
        <v>521</v>
      </c>
      <c r="D19">
        <v>1</v>
      </c>
      <c r="F19">
        <f t="shared" si="0"/>
        <v>521</v>
      </c>
    </row>
    <row r="20" spans="2:7" x14ac:dyDescent="0.25">
      <c r="B20" t="s">
        <v>15</v>
      </c>
      <c r="C20">
        <v>1200</v>
      </c>
      <c r="D20">
        <v>2</v>
      </c>
      <c r="F20">
        <f t="shared" si="0"/>
        <v>2400</v>
      </c>
    </row>
    <row r="21" spans="2:7" x14ac:dyDescent="0.25">
      <c r="B21" t="s">
        <v>55</v>
      </c>
      <c r="C21">
        <v>600</v>
      </c>
      <c r="D21">
        <v>1</v>
      </c>
      <c r="F21">
        <f>C21*D21+E21</f>
        <v>600</v>
      </c>
    </row>
    <row r="22" spans="2:7" x14ac:dyDescent="0.25">
      <c r="B22" t="s">
        <v>16</v>
      </c>
      <c r="C22">
        <v>250</v>
      </c>
      <c r="D22">
        <v>1</v>
      </c>
      <c r="F22">
        <f t="shared" si="0"/>
        <v>250</v>
      </c>
    </row>
    <row r="23" spans="2:7" x14ac:dyDescent="0.25">
      <c r="B23" t="s">
        <v>37</v>
      </c>
      <c r="C23">
        <v>71</v>
      </c>
      <c r="D23">
        <v>1</v>
      </c>
      <c r="F23">
        <f t="shared" si="0"/>
        <v>71</v>
      </c>
    </row>
    <row r="25" spans="2:7" x14ac:dyDescent="0.25">
      <c r="B25" t="s">
        <v>9</v>
      </c>
      <c r="F25">
        <v>2000</v>
      </c>
      <c r="G25" t="s">
        <v>33</v>
      </c>
    </row>
    <row r="26" spans="2:7" x14ac:dyDescent="0.25">
      <c r="B26" t="s">
        <v>31</v>
      </c>
      <c r="F26">
        <v>500</v>
      </c>
    </row>
    <row r="27" spans="2:7" x14ac:dyDescent="0.25">
      <c r="B27" t="s">
        <v>11</v>
      </c>
      <c r="F27">
        <v>500</v>
      </c>
    </row>
    <row r="29" spans="2:7" x14ac:dyDescent="0.25">
      <c r="B29" t="s">
        <v>18</v>
      </c>
      <c r="C29">
        <v>14000</v>
      </c>
      <c r="D29">
        <v>1</v>
      </c>
      <c r="F29">
        <f>C29*D29+E29</f>
        <v>14000</v>
      </c>
      <c r="G29" t="s">
        <v>32</v>
      </c>
    </row>
    <row r="30" spans="2:7" x14ac:dyDescent="0.25">
      <c r="B30" t="s">
        <v>45</v>
      </c>
      <c r="C30">
        <v>200</v>
      </c>
      <c r="D30">
        <v>5</v>
      </c>
      <c r="F30">
        <f>C30*D30+E30</f>
        <v>1000</v>
      </c>
    </row>
    <row r="31" spans="2:7" x14ac:dyDescent="0.25">
      <c r="B31" t="s">
        <v>17</v>
      </c>
      <c r="C31">
        <v>100</v>
      </c>
      <c r="D31">
        <v>1</v>
      </c>
      <c r="F31">
        <f>C31*D31+E31</f>
        <v>100</v>
      </c>
    </row>
    <row r="33" spans="1:7" x14ac:dyDescent="0.25">
      <c r="B33" t="s">
        <v>21</v>
      </c>
      <c r="C33">
        <v>1200</v>
      </c>
      <c r="D33">
        <v>6</v>
      </c>
      <c r="F33">
        <f t="shared" ref="F33:F40" si="1">C33*D33+E33</f>
        <v>7200</v>
      </c>
      <c r="G33" t="s">
        <v>35</v>
      </c>
    </row>
    <row r="34" spans="1:7" x14ac:dyDescent="0.25">
      <c r="B34" t="s">
        <v>22</v>
      </c>
      <c r="C34">
        <v>1200</v>
      </c>
      <c r="D34">
        <v>6</v>
      </c>
      <c r="F34">
        <f t="shared" si="1"/>
        <v>7200</v>
      </c>
    </row>
    <row r="35" spans="1:7" x14ac:dyDescent="0.25">
      <c r="B35" t="s">
        <v>25</v>
      </c>
      <c r="C35">
        <v>25</v>
      </c>
      <c r="D35">
        <v>15</v>
      </c>
      <c r="F35">
        <f t="shared" si="1"/>
        <v>375</v>
      </c>
    </row>
    <row r="36" spans="1:7" x14ac:dyDescent="0.25">
      <c r="B36" t="s">
        <v>26</v>
      </c>
      <c r="C36">
        <v>30</v>
      </c>
      <c r="D36">
        <v>5</v>
      </c>
      <c r="F36">
        <f t="shared" si="1"/>
        <v>150</v>
      </c>
    </row>
    <row r="37" spans="1:7" x14ac:dyDescent="0.25">
      <c r="B37" t="s">
        <v>23</v>
      </c>
      <c r="C37">
        <v>500</v>
      </c>
      <c r="D37">
        <v>5</v>
      </c>
      <c r="F37">
        <f t="shared" si="1"/>
        <v>2500</v>
      </c>
    </row>
    <row r="38" spans="1:7" x14ac:dyDescent="0.25">
      <c r="B38" t="s">
        <v>42</v>
      </c>
      <c r="C38">
        <v>220</v>
      </c>
      <c r="D38">
        <v>2</v>
      </c>
      <c r="F38">
        <f t="shared" si="1"/>
        <v>440</v>
      </c>
      <c r="G38" t="s">
        <v>43</v>
      </c>
    </row>
    <row r="39" spans="1:7" x14ac:dyDescent="0.25">
      <c r="B39" t="s">
        <v>24</v>
      </c>
      <c r="C39">
        <v>500</v>
      </c>
      <c r="D39">
        <v>4</v>
      </c>
      <c r="F39">
        <f t="shared" si="1"/>
        <v>2000</v>
      </c>
      <c r="G39" t="s">
        <v>36</v>
      </c>
    </row>
    <row r="40" spans="1:7" x14ac:dyDescent="0.25">
      <c r="B40" t="s">
        <v>27</v>
      </c>
      <c r="C40">
        <v>150</v>
      </c>
      <c r="D40">
        <v>2</v>
      </c>
      <c r="F40">
        <f t="shared" si="1"/>
        <v>300</v>
      </c>
    </row>
    <row r="41" spans="1:7" x14ac:dyDescent="0.25">
      <c r="B41" t="s">
        <v>48</v>
      </c>
      <c r="F41">
        <v>2000</v>
      </c>
    </row>
    <row r="44" spans="1:7" x14ac:dyDescent="0.25">
      <c r="A44" t="s">
        <v>30</v>
      </c>
    </row>
    <row r="45" spans="1:7" x14ac:dyDescent="0.25">
      <c r="B45" t="s">
        <v>58</v>
      </c>
      <c r="D45" s="2" t="s">
        <v>63</v>
      </c>
    </row>
    <row r="46" spans="1:7" x14ac:dyDescent="0.25">
      <c r="B46" t="s">
        <v>59</v>
      </c>
      <c r="C46">
        <v>1500</v>
      </c>
      <c r="D46">
        <v>2</v>
      </c>
      <c r="F46">
        <f>C46*D46+E46</f>
        <v>3000</v>
      </c>
    </row>
    <row r="47" spans="1:7" x14ac:dyDescent="0.25">
      <c r="B47" t="s">
        <v>60</v>
      </c>
      <c r="C47">
        <v>1200</v>
      </c>
      <c r="D47">
        <v>1</v>
      </c>
      <c r="F47">
        <f t="shared" ref="F47:F56" si="2">C47*D47+E47</f>
        <v>1200</v>
      </c>
    </row>
    <row r="48" spans="1:7" x14ac:dyDescent="0.25">
      <c r="B48" t="s">
        <v>61</v>
      </c>
      <c r="C48">
        <v>1000</v>
      </c>
      <c r="D48">
        <v>4</v>
      </c>
      <c r="F48">
        <f t="shared" si="2"/>
        <v>4000</v>
      </c>
    </row>
    <row r="49" spans="2:6" x14ac:dyDescent="0.25">
      <c r="B49" t="s">
        <v>62</v>
      </c>
      <c r="C49">
        <v>100</v>
      </c>
      <c r="D49">
        <v>4</v>
      </c>
      <c r="F49">
        <f t="shared" si="2"/>
        <v>400</v>
      </c>
    </row>
    <row r="51" spans="2:6" x14ac:dyDescent="0.25">
      <c r="B51" t="s">
        <v>38</v>
      </c>
      <c r="F51">
        <v>1500</v>
      </c>
    </row>
    <row r="52" spans="2:6" x14ac:dyDescent="0.25">
      <c r="B52" t="s">
        <v>56</v>
      </c>
      <c r="C52">
        <v>100</v>
      </c>
      <c r="D52">
        <v>2</v>
      </c>
      <c r="F52">
        <f t="shared" si="2"/>
        <v>200</v>
      </c>
    </row>
    <row r="53" spans="2:6" x14ac:dyDescent="0.25">
      <c r="B53" t="s">
        <v>47</v>
      </c>
      <c r="C53">
        <v>50</v>
      </c>
      <c r="D53">
        <v>15</v>
      </c>
      <c r="F53">
        <f t="shared" si="2"/>
        <v>750</v>
      </c>
    </row>
    <row r="54" spans="2:6" x14ac:dyDescent="0.25">
      <c r="B54" t="s">
        <v>50</v>
      </c>
      <c r="C54">
        <v>30</v>
      </c>
      <c r="D54">
        <v>10</v>
      </c>
      <c r="F54">
        <f t="shared" si="2"/>
        <v>300</v>
      </c>
    </row>
    <row r="55" spans="2:6" x14ac:dyDescent="0.25">
      <c r="B55" t="s">
        <v>51</v>
      </c>
      <c r="F55">
        <f t="shared" si="2"/>
        <v>0</v>
      </c>
    </row>
    <row r="56" spans="2:6" x14ac:dyDescent="0.25">
      <c r="B56" t="s">
        <v>40</v>
      </c>
      <c r="C56">
        <v>100</v>
      </c>
      <c r="D56">
        <v>2</v>
      </c>
      <c r="F56">
        <f t="shared" si="2"/>
        <v>200</v>
      </c>
    </row>
    <row r="57" spans="2:6" x14ac:dyDescent="0.25">
      <c r="B57" t="s">
        <v>49</v>
      </c>
      <c r="F57">
        <v>500</v>
      </c>
    </row>
    <row r="58" spans="2:6" x14ac:dyDescent="0.25">
      <c r="B58" t="s">
        <v>46</v>
      </c>
      <c r="F58">
        <v>200</v>
      </c>
    </row>
    <row r="59" spans="2:6" x14ac:dyDescent="0.25">
      <c r="B59" t="s">
        <v>39</v>
      </c>
      <c r="F59">
        <v>1000</v>
      </c>
    </row>
    <row r="60" spans="2:6" x14ac:dyDescent="0.25">
      <c r="B60" t="s">
        <v>41</v>
      </c>
      <c r="F60">
        <v>3000</v>
      </c>
    </row>
    <row r="61" spans="2:6" x14ac:dyDescent="0.25">
      <c r="B61" t="s">
        <v>44</v>
      </c>
      <c r="F61">
        <v>5000</v>
      </c>
    </row>
    <row r="64" spans="2:6" x14ac:dyDescent="0.25">
      <c r="E64" t="s">
        <v>64</v>
      </c>
      <c r="F64">
        <f>SUM(F5:F63)</f>
        <v>84671</v>
      </c>
    </row>
  </sheetData>
  <mergeCells count="1">
    <mergeCell ref="A1:G1"/>
  </mergeCells>
  <pageMargins left="0.7" right="0.7" top="0.75" bottom="0.75" header="0.3" footer="0.3"/>
  <pageSetup paperSize="9" scale="77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2016-07-11T15:03:16Z</dcterms:modified>
</cp:coreProperties>
</file>