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2 BRT" sheetId="1" r:id="rId1"/>
  </sheets>
  <calcPr calcId="144525"/>
</workbook>
</file>

<file path=xl/calcChain.xml><?xml version="1.0" encoding="utf-8"?>
<calcChain xmlns="http://schemas.openxmlformats.org/spreadsheetml/2006/main">
  <c r="C38" i="1" l="1"/>
  <c r="D35" i="1" l="1"/>
  <c r="D38" i="1"/>
  <c r="D37" i="1"/>
  <c r="C37" i="1" l="1"/>
  <c r="C35" i="1"/>
  <c r="C30" i="1"/>
  <c r="D30" i="1"/>
  <c r="B38" i="1"/>
  <c r="C36" i="1"/>
  <c r="D36" i="1" s="1"/>
  <c r="C34" i="1"/>
  <c r="D34" i="1" s="1"/>
  <c r="C33" i="1"/>
  <c r="D33" i="1" s="1"/>
  <c r="C32" i="1"/>
  <c r="D32" i="1" s="1"/>
  <c r="C31" i="1"/>
  <c r="D31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C7" i="1"/>
  <c r="D7" i="1" s="1"/>
  <c r="D8" i="1" l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<sst xmlns="http://schemas.openxmlformats.org/spreadsheetml/2006/main" count="10" uniqueCount="10">
  <si>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</si>
  <si>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</si>
  <si>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</si>
  <si>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</si>
  <si>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</si>
  <si>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STUDIO 2</t>
  </si>
  <si>
    <t>JML</t>
  </si>
  <si>
    <t>PERIODE : DESEMBER 2015</t>
  </si>
  <si>
    <t>HTM : Rp. 35.000,-/ Rp. 40.000,-/ Rp. 50.000,-</t>
  </si>
  <si>
    <t>THEATER 2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</si>
</sst>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7" fontId="3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37" fontId="2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37" fontId="0" fillId="0" borderId="0" xfId="0" applyNumberFormat="1" applyAlignment="1">
      <alignment vertical="center"/>
    </xf>
    <xf numFmtId="3" fontId="6" fillId="0" borderId="2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5" zoomScaleNormal="85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C41" sqref="C41"/>
    </sheetView>
  </sheetViews>
  <sheetFormatPr defaultRowHeight="15" x14ac:dyDescent="0.25"/>
  <cols>
    <col min="1" max="1" width="6" style="1" customWidth="1"/>
    <col min="2" max="2" width="24.28515625" style="5" customWidth="1"/>
    <col min="3" max="3" width="28.7109375" style="5" customWidth="1"/>
    <col min="4" max="4" width="31.140625" style="5" customWidth="1"/>
    <col min="5" max="5" width="18" style="24" customWidth="1"/>
    <col min="6" max="16384" width="9.140625" style="1"/>
  </cols>
  <sheetData>
    <row r="1" spans="1:5" s="3" customFormat="1" ht="22.5" x14ac:dyDescent="0.25">
      <c r="A1" s="8" t="s">
        <v>0</v>
      </c>
      <c r="B1" s="4"/>
      <c r="C1" s="4"/>
      <c r="D1" s="4"/>
      <c r="E1" s="20"/>
    </row>
    <row r="2" spans="1:5" s="10" customFormat="1" ht="18.75" x14ac:dyDescent="0.25">
      <c r="A2" s="9" t="s">
        <v>9</v>
      </c>
      <c r="B2" s="4"/>
      <c r="C2" s="4"/>
      <c r="D2" s="4"/>
      <c r="E2" s="20"/>
    </row>
    <row r="3" spans="1:5" s="6" customFormat="1" ht="18.75" x14ac:dyDescent="0.25">
      <c r="A3" s="6" t="s">
        <v>8</v>
      </c>
      <c r="B3" s="7"/>
      <c r="C3" s="7"/>
      <c r="D3" s="7"/>
      <c r="E3" s="21"/>
    </row>
    <row r="4" spans="1:5" s="6" customFormat="1" ht="18.75" x14ac:dyDescent="0.25">
      <c r="A4" s="6" t="s">
        <v>7</v>
      </c>
      <c r="B4" s="7"/>
      <c r="C4" s="7"/>
      <c r="D4" s="7"/>
      <c r="E4" s="21"/>
    </row>
    <row r="5" spans="1:5" s="9" customFormat="1" ht="18.75" x14ac:dyDescent="0.25">
      <c r="A5" s="31" t="s">
        <v>1</v>
      </c>
      <c r="B5" s="28" t="s">
        <v>5</v>
      </c>
      <c r="C5" s="29"/>
      <c r="D5" s="30"/>
      <c r="E5" s="22"/>
    </row>
    <row r="6" spans="1:5" s="9" customFormat="1" ht="18.75" x14ac:dyDescent="0.25">
      <c r="A6" s="31"/>
      <c r="B6" s="11" t="s">
        <v>2</v>
      </c>
      <c r="C6" s="11" t="s">
        <v>3</v>
      </c>
      <c r="D6" s="11" t="s">
        <v>4</v>
      </c>
      <c r="E6" s="22"/>
    </row>
    <row r="7" spans="1:5" s="14" customFormat="1" ht="18.75" x14ac:dyDescent="0.25">
      <c r="A7" s="12">
        <v>1</v>
      </c>
      <c r="B7" s="13">
        <v>9695000</v>
      </c>
      <c r="C7" s="25">
        <f>SUM(B7*100/110)</f>
        <v>8813636.3636363633</v>
      </c>
      <c r="D7" s="13">
        <f>SUM(C7*0.1)</f>
        <v>881363.63636363635</v>
      </c>
      <c r="E7" s="23"/>
    </row>
    <row r="8" spans="1:5" s="14" customFormat="1" ht="18.75" x14ac:dyDescent="0.25">
      <c r="A8" s="15">
        <v>2</v>
      </c>
      <c r="B8" s="16">
        <v>5950000</v>
      </c>
      <c r="C8" s="26">
        <f t="shared" ref="C8:C36" si="0">SUM(B8*100/110)</f>
        <v>5409090.9090909092</v>
      </c>
      <c r="D8" s="16">
        <f t="shared" ref="D8:D37" si="1">SUM(C8*0.1)</f>
        <v>540909.09090909094</v>
      </c>
      <c r="E8" s="23"/>
    </row>
    <row r="9" spans="1:5" s="14" customFormat="1" ht="18.75" x14ac:dyDescent="0.25">
      <c r="A9" s="15">
        <v>3</v>
      </c>
      <c r="B9" s="16">
        <v>8050000</v>
      </c>
      <c r="C9" s="26">
        <f t="shared" si="0"/>
        <v>7318181.8181818184</v>
      </c>
      <c r="D9" s="16">
        <f t="shared" si="1"/>
        <v>731818.18181818188</v>
      </c>
      <c r="E9" s="23"/>
    </row>
    <row r="10" spans="1:5" s="14" customFormat="1" ht="18.75" x14ac:dyDescent="0.25">
      <c r="A10" s="15">
        <v>4</v>
      </c>
      <c r="B10" s="16">
        <v>11040000</v>
      </c>
      <c r="C10" s="26">
        <f t="shared" si="0"/>
        <v>10036363.636363637</v>
      </c>
      <c r="D10" s="16">
        <f t="shared" si="1"/>
        <v>1003636.3636363638</v>
      </c>
      <c r="E10" s="23"/>
    </row>
    <row r="11" spans="1:5" s="14" customFormat="1" ht="18.75" x14ac:dyDescent="0.25">
      <c r="A11" s="15">
        <v>5</v>
      </c>
      <c r="B11" s="16">
        <v>27000000</v>
      </c>
      <c r="C11" s="26">
        <f t="shared" si="0"/>
        <v>24545454.545454547</v>
      </c>
      <c r="D11" s="16">
        <f t="shared" si="1"/>
        <v>2454545.4545454546</v>
      </c>
      <c r="E11" s="23"/>
    </row>
    <row r="12" spans="1:5" s="14" customFormat="1" ht="18.75" x14ac:dyDescent="0.25">
      <c r="A12" s="15">
        <v>6</v>
      </c>
      <c r="B12" s="16">
        <v>26900000</v>
      </c>
      <c r="C12" s="26">
        <f t="shared" si="0"/>
        <v>24454545.454545453</v>
      </c>
      <c r="D12" s="16">
        <f t="shared" si="1"/>
        <v>2445454.5454545454</v>
      </c>
      <c r="E12" s="23"/>
    </row>
    <row r="13" spans="1:5" s="14" customFormat="1" ht="18.75" x14ac:dyDescent="0.25">
      <c r="A13" s="15">
        <v>7</v>
      </c>
      <c r="B13" s="16">
        <v>10920000</v>
      </c>
      <c r="C13" s="26">
        <f t="shared" si="0"/>
        <v>9927272.7272727266</v>
      </c>
      <c r="D13" s="16">
        <f t="shared" si="1"/>
        <v>992727.27272727271</v>
      </c>
      <c r="E13" s="23"/>
    </row>
    <row r="14" spans="1:5" s="14" customFormat="1" ht="18.75" x14ac:dyDescent="0.25">
      <c r="A14" s="15">
        <v>8</v>
      </c>
      <c r="B14" s="16">
        <v>12495000</v>
      </c>
      <c r="C14" s="26">
        <f t="shared" si="0"/>
        <v>11359090.909090908</v>
      </c>
      <c r="D14" s="16">
        <f t="shared" si="1"/>
        <v>1135909.0909090908</v>
      </c>
      <c r="E14" s="23"/>
    </row>
    <row r="15" spans="1:5" s="14" customFormat="1" ht="18.75" x14ac:dyDescent="0.25">
      <c r="A15" s="15">
        <v>9</v>
      </c>
      <c r="B15" s="16">
        <v>37800000</v>
      </c>
      <c r="C15" s="26">
        <f t="shared" si="0"/>
        <v>34363636.363636367</v>
      </c>
      <c r="D15" s="16">
        <f t="shared" si="1"/>
        <v>3436363.6363636367</v>
      </c>
      <c r="E15" s="23"/>
    </row>
    <row r="16" spans="1:5" s="14" customFormat="1" ht="18.75" x14ac:dyDescent="0.25">
      <c r="A16" s="15">
        <v>10</v>
      </c>
      <c r="B16" s="16">
        <v>9975000</v>
      </c>
      <c r="C16" s="26">
        <f t="shared" si="0"/>
        <v>9068181.8181818184</v>
      </c>
      <c r="D16" s="16">
        <f t="shared" si="1"/>
        <v>906818.18181818188</v>
      </c>
      <c r="E16" s="23"/>
    </row>
    <row r="17" spans="1:5" s="14" customFormat="1" ht="18.75" x14ac:dyDescent="0.25">
      <c r="A17" s="15">
        <v>11</v>
      </c>
      <c r="B17" s="16">
        <v>9960000</v>
      </c>
      <c r="C17" s="26">
        <f t="shared" si="0"/>
        <v>9054545.4545454551</v>
      </c>
      <c r="D17" s="16">
        <f t="shared" si="1"/>
        <v>905454.54545454553</v>
      </c>
      <c r="E17" s="23"/>
    </row>
    <row r="18" spans="1:5" s="14" customFormat="1" ht="18.75" x14ac:dyDescent="0.25">
      <c r="A18" s="15">
        <v>12</v>
      </c>
      <c r="B18" s="16">
        <v>17650000</v>
      </c>
      <c r="C18" s="26">
        <f t="shared" si="0"/>
        <v>16045454.545454545</v>
      </c>
      <c r="D18" s="16">
        <f t="shared" si="1"/>
        <v>1604545.4545454546</v>
      </c>
      <c r="E18" s="23"/>
    </row>
    <row r="19" spans="1:5" s="14" customFormat="1" ht="18.75" x14ac:dyDescent="0.25">
      <c r="A19" s="15">
        <v>13</v>
      </c>
      <c r="B19" s="16">
        <v>14650000</v>
      </c>
      <c r="C19" s="26">
        <f t="shared" si="0"/>
        <v>13318181.818181818</v>
      </c>
      <c r="D19" s="16">
        <f t="shared" si="1"/>
        <v>1331818.1818181819</v>
      </c>
      <c r="E19" s="23"/>
    </row>
    <row r="20" spans="1:5" s="14" customFormat="1" ht="18.75" x14ac:dyDescent="0.25">
      <c r="A20" s="15">
        <v>14</v>
      </c>
      <c r="B20" s="16">
        <v>8120000</v>
      </c>
      <c r="C20" s="26">
        <f t="shared" si="0"/>
        <v>7381818.1818181816</v>
      </c>
      <c r="D20" s="16">
        <f t="shared" si="1"/>
        <v>738181.81818181823</v>
      </c>
      <c r="E20" s="23"/>
    </row>
    <row r="21" spans="1:5" s="14" customFormat="1" ht="18.75" x14ac:dyDescent="0.25">
      <c r="A21" s="15">
        <v>15</v>
      </c>
      <c r="B21" s="16">
        <v>6650000</v>
      </c>
      <c r="C21" s="26">
        <f t="shared" si="0"/>
        <v>6045454.5454545459</v>
      </c>
      <c r="D21" s="16">
        <f t="shared" si="1"/>
        <v>604545.45454545459</v>
      </c>
      <c r="E21" s="23"/>
    </row>
    <row r="22" spans="1:5" s="14" customFormat="1" ht="18.75" x14ac:dyDescent="0.25">
      <c r="A22" s="15">
        <v>16</v>
      </c>
      <c r="B22" s="16">
        <v>5810000</v>
      </c>
      <c r="C22" s="26">
        <f t="shared" si="0"/>
        <v>5281818.1818181816</v>
      </c>
      <c r="D22" s="16">
        <f t="shared" si="1"/>
        <v>528181.81818181823</v>
      </c>
      <c r="E22" s="23"/>
    </row>
    <row r="23" spans="1:5" s="14" customFormat="1" ht="18.75" x14ac:dyDescent="0.25">
      <c r="A23" s="15">
        <v>17</v>
      </c>
      <c r="B23" s="16">
        <v>5915000</v>
      </c>
      <c r="C23" s="26">
        <f t="shared" si="0"/>
        <v>5377272.7272727275</v>
      </c>
      <c r="D23" s="16">
        <f t="shared" si="1"/>
        <v>537727.27272727282</v>
      </c>
      <c r="E23" s="23"/>
    </row>
    <row r="24" spans="1:5" s="14" customFormat="1" ht="18.75" x14ac:dyDescent="0.25">
      <c r="A24" s="15">
        <v>18</v>
      </c>
      <c r="B24" s="16">
        <v>21680000</v>
      </c>
      <c r="C24" s="26">
        <f t="shared" si="0"/>
        <v>19709090.90909091</v>
      </c>
      <c r="D24" s="16">
        <f t="shared" si="1"/>
        <v>1970909.0909090911</v>
      </c>
      <c r="E24" s="23"/>
    </row>
    <row r="25" spans="1:5" s="14" customFormat="1" ht="18.75" x14ac:dyDescent="0.25">
      <c r="A25" s="15">
        <v>19</v>
      </c>
      <c r="B25" s="16">
        <v>29600000</v>
      </c>
      <c r="C25" s="26">
        <f t="shared" si="0"/>
        <v>26909090.90909091</v>
      </c>
      <c r="D25" s="16">
        <f t="shared" si="1"/>
        <v>2690909.0909090913</v>
      </c>
      <c r="E25" s="23"/>
    </row>
    <row r="26" spans="1:5" s="14" customFormat="1" ht="18.75" x14ac:dyDescent="0.25">
      <c r="A26" s="15">
        <v>20</v>
      </c>
      <c r="B26" s="16">
        <v>31250000</v>
      </c>
      <c r="C26" s="26">
        <f t="shared" si="0"/>
        <v>28409090.90909091</v>
      </c>
      <c r="D26" s="16">
        <f t="shared" si="1"/>
        <v>2840909.0909090913</v>
      </c>
      <c r="E26" s="23"/>
    </row>
    <row r="27" spans="1:5" s="14" customFormat="1" ht="18.75" x14ac:dyDescent="0.25">
      <c r="A27" s="15">
        <v>21</v>
      </c>
      <c r="B27" s="16">
        <v>17535000</v>
      </c>
      <c r="C27" s="26">
        <f t="shared" si="0"/>
        <v>15940909.090909092</v>
      </c>
      <c r="D27" s="16">
        <f t="shared" si="1"/>
        <v>1594090.9090909092</v>
      </c>
      <c r="E27" s="23"/>
    </row>
    <row r="28" spans="1:5" s="14" customFormat="1" ht="18.75" x14ac:dyDescent="0.25">
      <c r="A28" s="15">
        <v>22</v>
      </c>
      <c r="B28" s="16">
        <v>14630000</v>
      </c>
      <c r="C28" s="26">
        <f t="shared" si="0"/>
        <v>13300000</v>
      </c>
      <c r="D28" s="16">
        <f t="shared" si="1"/>
        <v>1330000</v>
      </c>
      <c r="E28" s="23"/>
    </row>
    <row r="29" spans="1:5" s="14" customFormat="1" ht="18.75" x14ac:dyDescent="0.25">
      <c r="A29" s="15">
        <v>23</v>
      </c>
      <c r="B29" s="16">
        <v>17240000</v>
      </c>
      <c r="C29" s="26">
        <f t="shared" si="0"/>
        <v>15672727.272727273</v>
      </c>
      <c r="D29" s="16">
        <f t="shared" si="1"/>
        <v>1567272.7272727275</v>
      </c>
      <c r="E29" s="23"/>
    </row>
    <row r="30" spans="1:5" s="14" customFormat="1" ht="18.75" x14ac:dyDescent="0.25">
      <c r="A30" s="15">
        <v>24</v>
      </c>
      <c r="B30" s="16">
        <v>30150000</v>
      </c>
      <c r="C30" s="26">
        <f t="shared" si="0"/>
        <v>27409090.90909091</v>
      </c>
      <c r="D30" s="16">
        <f t="shared" si="1"/>
        <v>2740909.0909090913</v>
      </c>
      <c r="E30" s="23"/>
    </row>
    <row r="31" spans="1:5" s="14" customFormat="1" ht="18.75" x14ac:dyDescent="0.25">
      <c r="A31" s="15">
        <v>25</v>
      </c>
      <c r="B31" s="16">
        <v>37650000</v>
      </c>
      <c r="C31" s="26">
        <f t="shared" si="0"/>
        <v>34227272.727272727</v>
      </c>
      <c r="D31" s="16">
        <f t="shared" si="1"/>
        <v>3422727.2727272729</v>
      </c>
      <c r="E31" s="23"/>
    </row>
    <row r="32" spans="1:5" s="14" customFormat="1" ht="18.75" x14ac:dyDescent="0.25">
      <c r="A32" s="15">
        <v>26</v>
      </c>
      <c r="B32" s="16">
        <v>45850000</v>
      </c>
      <c r="C32" s="26">
        <f t="shared" si="0"/>
        <v>41681818.18181818</v>
      </c>
      <c r="D32" s="16">
        <f t="shared" si="1"/>
        <v>4168181.8181818184</v>
      </c>
      <c r="E32" s="23"/>
    </row>
    <row r="33" spans="1:5" s="14" customFormat="1" ht="18.75" x14ac:dyDescent="0.25">
      <c r="A33" s="15">
        <v>27</v>
      </c>
      <c r="B33" s="16">
        <v>39300000</v>
      </c>
      <c r="C33" s="26">
        <f t="shared" si="0"/>
        <v>35727272.727272727</v>
      </c>
      <c r="D33" s="16">
        <f t="shared" si="1"/>
        <v>3572727.2727272729</v>
      </c>
      <c r="E33" s="23"/>
    </row>
    <row r="34" spans="1:5" s="14" customFormat="1" ht="18.75" x14ac:dyDescent="0.25">
      <c r="A34" s="15">
        <v>28</v>
      </c>
      <c r="B34" s="16">
        <v>30275000</v>
      </c>
      <c r="C34" s="26">
        <f t="shared" si="0"/>
        <v>27522727.272727273</v>
      </c>
      <c r="D34" s="16">
        <f t="shared" si="1"/>
        <v>2752272.7272727275</v>
      </c>
      <c r="E34" s="23"/>
    </row>
    <row r="35" spans="1:5" s="14" customFormat="1" ht="18.75" x14ac:dyDescent="0.25">
      <c r="A35" s="15">
        <v>29</v>
      </c>
      <c r="B35" s="16">
        <v>26390000</v>
      </c>
      <c r="C35" s="26">
        <f>SUM(B35*100/110)</f>
        <v>23990909.09090909</v>
      </c>
      <c r="D35" s="16">
        <f t="shared" si="1"/>
        <v>2399090.9090909092</v>
      </c>
      <c r="E35" s="23"/>
    </row>
    <row r="36" spans="1:5" s="14" customFormat="1" ht="18.75" x14ac:dyDescent="0.25">
      <c r="A36" s="15">
        <v>30</v>
      </c>
      <c r="B36" s="16">
        <v>27055000</v>
      </c>
      <c r="C36" s="26">
        <f t="shared" si="0"/>
        <v>24595454.545454547</v>
      </c>
      <c r="D36" s="16">
        <f t="shared" si="1"/>
        <v>2459545.4545454546</v>
      </c>
      <c r="E36" s="23"/>
    </row>
    <row r="37" spans="1:5" s="14" customFormat="1" ht="18.75" x14ac:dyDescent="0.25">
      <c r="A37" s="17">
        <v>31</v>
      </c>
      <c r="B37" s="18">
        <v>25360000</v>
      </c>
      <c r="C37" s="27">
        <f>SUM(B37*100/110)</f>
        <v>23054545.454545453</v>
      </c>
      <c r="D37" s="18">
        <f t="shared" si="1"/>
        <v>2305454.5454545454</v>
      </c>
      <c r="E37" s="23"/>
    </row>
    <row r="38" spans="1:5" s="14" customFormat="1" ht="20.25" customHeight="1" x14ac:dyDescent="0.25">
      <c r="A38" s="19" t="s">
        <v>6</v>
      </c>
      <c r="B38" s="32">
        <f t="shared" ref="B38" si="2">SUM(B7:B37)</f>
        <v>622545000</v>
      </c>
      <c r="C38" s="33">
        <f>SUM(C7:C37)+1</f>
        <v>565950001</v>
      </c>
      <c r="D38" s="34">
        <f t="shared" ref="D38" si="3">SUM(D7:D37)</f>
        <v>56594999.999999993</v>
      </c>
      <c r="E38" s="23"/>
    </row>
    <row r="39" spans="1:5" x14ac:dyDescent="0.25">
      <c r="A39" s="2"/>
    </row>
  </sheetData>
  <mergeCells count="2">
    <mergeCell ref="B5:D5"/>
    <mergeCell ref="A5:A6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2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2016-01-06T08:40:49Z</cp:lastPrinted>
  <dcterms:created xsi:type="dcterms:W3CDTF">2015-07-15T07:26:53Z</dcterms:created>
  <dcterms:modified xsi:type="dcterms:W3CDTF">2016-01-07T05:08:15Z</dcterms:modified>
</cp:coreProperties>
</file>