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070"/>
  </bookViews>
  <sheets>
    <sheet name="TH 6 BRT" sheetId="3" r:id="rId1"/>
  </sheets>
  <calcPr calcId="144525"/>
</workbook>
</file>

<file path=xl/calcChain.xml><?xml version="1.0" encoding="utf-8"?>
<calcChain xmlns="http://schemas.openxmlformats.org/spreadsheetml/2006/main">
  <c r="B38" i="3" l="1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38" i="3" l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E7" i="3"/>
  <c r="F8" i="3" l="1"/>
  <c r="F7" i="3"/>
  <c r="F38" i="3" s="1"/>
</calcChain>
</file>

<file path=xl/sharedStrings.xml><?xml version="1.0" encoding="utf-8"?>
<sst xmlns="http://schemas.openxmlformats.org/spreadsheetml/2006/main" count="13" uniqueCount="12">
  <si>
    <t>PAJAK PTO BIOSKOP TANGCITY XXI</t>
  </si>
  <si>
    <t>TGL</t>
  </si>
  <si>
    <t>OMZET (G)</t>
  </si>
  <si>
    <t>(DPP)</t>
  </si>
  <si>
    <t>PAJAK</t>
  </si>
  <si>
    <t>JML</t>
  </si>
  <si>
    <t>STUDIO 6</t>
  </si>
  <si>
    <t>HTM : Rp. 35.000,-/ Rp. 40.000,-/ Rp. 50.000,-</t>
  </si>
  <si>
    <t>THEATER 6 BARAT</t>
  </si>
  <si>
    <t>PERIODE : JANUARI 2016</t>
  </si>
  <si>
    <t>HTM</t>
  </si>
  <si>
    <t>PENTN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</si>
</sst>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164" fontId="4" fillId="0" borderId="3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4" fillId="0" borderId="3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defaultRowHeight="15" x14ac:dyDescent="0.25"/>
  <cols>
    <col min="1" max="1" width="6" style="1" customWidth="1"/>
    <col min="2" max="3" width="9" style="1" customWidth="1"/>
    <col min="4" max="5" width="21.7109375" style="4" customWidth="1"/>
    <col min="6" max="6" width="22.42578125" style="4" customWidth="1"/>
    <col min="7" max="16384" width="9.140625" style="1"/>
  </cols>
  <sheetData>
    <row r="1" spans="1:6" s="2" customFormat="1" ht="22.5" x14ac:dyDescent="0.25">
      <c r="A1" s="7" t="s">
        <v>0</v>
      </c>
      <c r="B1" s="7"/>
      <c r="C1" s="7"/>
      <c r="D1" s="3"/>
      <c r="E1" s="3"/>
      <c r="F1" s="3"/>
    </row>
    <row r="2" spans="1:6" s="9" customFormat="1" ht="18.75" x14ac:dyDescent="0.25">
      <c r="A2" s="19" t="s">
        <v>8</v>
      </c>
      <c r="B2" s="19"/>
      <c r="C2" s="19"/>
      <c r="D2" s="3"/>
      <c r="E2" s="3"/>
      <c r="F2" s="3"/>
    </row>
    <row r="3" spans="1:6" s="5" customFormat="1" ht="18.75" x14ac:dyDescent="0.25">
      <c r="A3" s="5" t="s">
        <v>7</v>
      </c>
      <c r="B3" s="19"/>
      <c r="C3" s="19"/>
      <c r="D3" s="6"/>
      <c r="E3" s="6"/>
      <c r="F3" s="6"/>
    </row>
    <row r="4" spans="1:6" s="5" customFormat="1" ht="18.75" x14ac:dyDescent="0.25">
      <c r="A4" s="8" t="s">
        <v>9</v>
      </c>
      <c r="B4" s="19"/>
      <c r="C4" s="19"/>
      <c r="D4" s="6"/>
      <c r="E4" s="6"/>
      <c r="F4" s="6"/>
    </row>
    <row r="5" spans="1:6" s="8" customFormat="1" ht="18.75" x14ac:dyDescent="0.25">
      <c r="A5" s="30" t="s">
        <v>1</v>
      </c>
      <c r="B5" s="23" t="s">
        <v>5</v>
      </c>
      <c r="C5" s="32" t="s">
        <v>10</v>
      </c>
      <c r="D5" s="31" t="s">
        <v>6</v>
      </c>
      <c r="E5" s="31"/>
      <c r="F5" s="31"/>
    </row>
    <row r="6" spans="1:6" s="8" customFormat="1" ht="18.75" x14ac:dyDescent="0.25">
      <c r="A6" s="30"/>
      <c r="B6" s="22" t="s">
        <v>11</v>
      </c>
      <c r="C6" s="33"/>
      <c r="D6" s="16" t="s">
        <v>2</v>
      </c>
      <c r="E6" s="16" t="s">
        <v>3</v>
      </c>
      <c r="F6" s="16" t="s">
        <v>4</v>
      </c>
    </row>
    <row r="7" spans="1:6" s="12" customFormat="1" ht="18.75" x14ac:dyDescent="0.25">
      <c r="A7" s="10">
        <v>1</v>
      </c>
      <c r="B7" s="10">
        <v>0</v>
      </c>
      <c r="C7" s="26">
        <v>50000</v>
      </c>
      <c r="D7" s="11">
        <f>SUM(B7*C7)</f>
        <v>0</v>
      </c>
      <c r="E7" s="20">
        <f>SUM(D7*100/110)</f>
        <v>0</v>
      </c>
      <c r="F7" s="11">
        <f>SUM(E7*0.1)</f>
        <v>0</v>
      </c>
    </row>
    <row r="8" spans="1:6" s="12" customFormat="1" ht="18.75" x14ac:dyDescent="0.25">
      <c r="A8" s="13">
        <v>2</v>
      </c>
      <c r="B8" s="13">
        <v>19</v>
      </c>
      <c r="C8" s="27">
        <v>50000</v>
      </c>
      <c r="D8" s="24">
        <f>SUM(B8*C8)</f>
        <v>950000</v>
      </c>
      <c r="E8" s="20">
        <f t="shared" ref="E8:E37" si="0">SUM(D8*100/110)</f>
        <v>863636.36363636365</v>
      </c>
      <c r="F8" s="20">
        <f t="shared" ref="F8:F37" si="1">SUM(E8*0.1)</f>
        <v>86363.636363636368</v>
      </c>
    </row>
    <row r="9" spans="1:6" s="12" customFormat="1" ht="18.75" x14ac:dyDescent="0.25">
      <c r="A9" s="13">
        <v>3</v>
      </c>
      <c r="B9" s="13">
        <v>0</v>
      </c>
      <c r="C9" s="27">
        <v>50000</v>
      </c>
      <c r="D9" s="24">
        <f>SUM(B9*C9)</f>
        <v>0</v>
      </c>
      <c r="E9" s="20">
        <f t="shared" si="0"/>
        <v>0</v>
      </c>
      <c r="F9" s="20">
        <f t="shared" si="1"/>
        <v>0</v>
      </c>
    </row>
    <row r="10" spans="1:6" s="12" customFormat="1" ht="18.75" x14ac:dyDescent="0.25">
      <c r="A10" s="13">
        <v>4</v>
      </c>
      <c r="B10" s="13">
        <v>0</v>
      </c>
      <c r="C10" s="27">
        <v>35000</v>
      </c>
      <c r="D10" s="24">
        <f>SUM(B10*C10)</f>
        <v>0</v>
      </c>
      <c r="E10" s="20">
        <f t="shared" si="0"/>
        <v>0</v>
      </c>
      <c r="F10" s="20">
        <f t="shared" si="1"/>
        <v>0</v>
      </c>
    </row>
    <row r="11" spans="1:6" s="12" customFormat="1" ht="18.75" x14ac:dyDescent="0.25">
      <c r="A11" s="13">
        <v>5</v>
      </c>
      <c r="B11" s="13">
        <v>0</v>
      </c>
      <c r="C11" s="27">
        <v>35000</v>
      </c>
      <c r="D11" s="24">
        <f>SUM(B11*C11)</f>
        <v>0</v>
      </c>
      <c r="E11" s="20">
        <f t="shared" si="0"/>
        <v>0</v>
      </c>
      <c r="F11" s="20">
        <f t="shared" si="1"/>
        <v>0</v>
      </c>
    </row>
    <row r="12" spans="1:6" s="12" customFormat="1" ht="18.75" x14ac:dyDescent="0.25">
      <c r="A12" s="13">
        <v>6</v>
      </c>
      <c r="B12" s="13">
        <v>0</v>
      </c>
      <c r="C12" s="27">
        <v>35000</v>
      </c>
      <c r="D12" s="24">
        <f>SUM(B12*C12)</f>
        <v>0</v>
      </c>
      <c r="E12" s="20">
        <f t="shared" si="0"/>
        <v>0</v>
      </c>
      <c r="F12" s="20">
        <f t="shared" si="1"/>
        <v>0</v>
      </c>
    </row>
    <row r="13" spans="1:6" s="12" customFormat="1" ht="18.75" x14ac:dyDescent="0.25">
      <c r="A13" s="13">
        <v>7</v>
      </c>
      <c r="B13" s="13">
        <v>0</v>
      </c>
      <c r="C13" s="27">
        <v>35000</v>
      </c>
      <c r="D13" s="24">
        <f>SUM(B13*C13)</f>
        <v>0</v>
      </c>
      <c r="E13" s="20">
        <f t="shared" si="0"/>
        <v>0</v>
      </c>
      <c r="F13" s="20">
        <f t="shared" si="1"/>
        <v>0</v>
      </c>
    </row>
    <row r="14" spans="1:6" s="12" customFormat="1" ht="18.75" x14ac:dyDescent="0.25">
      <c r="A14" s="13">
        <v>8</v>
      </c>
      <c r="B14" s="13">
        <v>0</v>
      </c>
      <c r="C14" s="27">
        <v>40000</v>
      </c>
      <c r="D14" s="24">
        <f>SUM(B14*C14)</f>
        <v>0</v>
      </c>
      <c r="E14" s="20">
        <f t="shared" si="0"/>
        <v>0</v>
      </c>
      <c r="F14" s="20">
        <f t="shared" si="1"/>
        <v>0</v>
      </c>
    </row>
    <row r="15" spans="1:6" s="12" customFormat="1" ht="18.75" x14ac:dyDescent="0.25">
      <c r="A15" s="13">
        <v>9</v>
      </c>
      <c r="B15" s="13">
        <v>10</v>
      </c>
      <c r="C15" s="27">
        <v>50000</v>
      </c>
      <c r="D15" s="24">
        <f>SUM(B15*C15)</f>
        <v>500000</v>
      </c>
      <c r="E15" s="20">
        <f t="shared" si="0"/>
        <v>454545.45454545453</v>
      </c>
      <c r="F15" s="20">
        <f t="shared" si="1"/>
        <v>45454.545454545456</v>
      </c>
    </row>
    <row r="16" spans="1:6" s="12" customFormat="1" ht="18.75" x14ac:dyDescent="0.25">
      <c r="A16" s="13">
        <v>10</v>
      </c>
      <c r="B16" s="13">
        <v>0</v>
      </c>
      <c r="C16" s="27">
        <v>50000</v>
      </c>
      <c r="D16" s="24">
        <f>SUM(B16*C16)</f>
        <v>0</v>
      </c>
      <c r="E16" s="20">
        <f t="shared" si="0"/>
        <v>0</v>
      </c>
      <c r="F16" s="20">
        <f t="shared" si="1"/>
        <v>0</v>
      </c>
    </row>
    <row r="17" spans="1:6" s="12" customFormat="1" ht="18.75" x14ac:dyDescent="0.25">
      <c r="A17" s="13">
        <v>11</v>
      </c>
      <c r="B17" s="13">
        <v>0</v>
      </c>
      <c r="C17" s="27">
        <v>35000</v>
      </c>
      <c r="D17" s="24">
        <f>SUM(B17*C17)</f>
        <v>0</v>
      </c>
      <c r="E17" s="20">
        <f t="shared" si="0"/>
        <v>0</v>
      </c>
      <c r="F17" s="20">
        <f t="shared" si="1"/>
        <v>0</v>
      </c>
    </row>
    <row r="18" spans="1:6" s="12" customFormat="1" ht="18.75" x14ac:dyDescent="0.25">
      <c r="A18" s="13">
        <v>12</v>
      </c>
      <c r="B18" s="13">
        <v>0</v>
      </c>
      <c r="C18" s="27">
        <v>35000</v>
      </c>
      <c r="D18" s="24">
        <f>SUM(B18*C18)</f>
        <v>0</v>
      </c>
      <c r="E18" s="20">
        <f t="shared" si="0"/>
        <v>0</v>
      </c>
      <c r="F18" s="20">
        <f t="shared" si="1"/>
        <v>0</v>
      </c>
    </row>
    <row r="19" spans="1:6" s="12" customFormat="1" ht="18.75" x14ac:dyDescent="0.25">
      <c r="A19" s="13">
        <v>13</v>
      </c>
      <c r="B19" s="13">
        <v>39</v>
      </c>
      <c r="C19" s="27">
        <v>35000</v>
      </c>
      <c r="D19" s="24">
        <f>SUM(B19*C19)</f>
        <v>1365000</v>
      </c>
      <c r="E19" s="20">
        <f t="shared" si="0"/>
        <v>1240909.0909090908</v>
      </c>
      <c r="F19" s="20">
        <f t="shared" si="1"/>
        <v>124090.90909090909</v>
      </c>
    </row>
    <row r="20" spans="1:6" s="12" customFormat="1" ht="18.75" x14ac:dyDescent="0.25">
      <c r="A20" s="13">
        <v>14</v>
      </c>
      <c r="B20" s="13">
        <v>25</v>
      </c>
      <c r="C20" s="27">
        <v>35000</v>
      </c>
      <c r="D20" s="24">
        <f>SUM(B20*C20)</f>
        <v>875000</v>
      </c>
      <c r="E20" s="20">
        <f t="shared" si="0"/>
        <v>795454.54545454541</v>
      </c>
      <c r="F20" s="20">
        <f t="shared" si="1"/>
        <v>79545.454545454544</v>
      </c>
    </row>
    <row r="21" spans="1:6" s="12" customFormat="1" ht="18.75" x14ac:dyDescent="0.25">
      <c r="A21" s="13">
        <v>15</v>
      </c>
      <c r="B21" s="13">
        <v>0</v>
      </c>
      <c r="C21" s="27">
        <v>40000</v>
      </c>
      <c r="D21" s="24">
        <f>SUM(B21*C21)</f>
        <v>0</v>
      </c>
      <c r="E21" s="20">
        <f t="shared" si="0"/>
        <v>0</v>
      </c>
      <c r="F21" s="20">
        <f t="shared" si="1"/>
        <v>0</v>
      </c>
    </row>
    <row r="22" spans="1:6" s="12" customFormat="1" ht="18.75" x14ac:dyDescent="0.25">
      <c r="A22" s="13">
        <v>16</v>
      </c>
      <c r="B22" s="13">
        <v>0</v>
      </c>
      <c r="C22" s="27">
        <v>50000</v>
      </c>
      <c r="D22" s="24">
        <f>SUM(B22*C22)</f>
        <v>0</v>
      </c>
      <c r="E22" s="20">
        <f t="shared" si="0"/>
        <v>0</v>
      </c>
      <c r="F22" s="20">
        <f t="shared" si="1"/>
        <v>0</v>
      </c>
    </row>
    <row r="23" spans="1:6" s="12" customFormat="1" ht="18.75" x14ac:dyDescent="0.25">
      <c r="A23" s="13">
        <v>17</v>
      </c>
      <c r="B23" s="13">
        <v>0</v>
      </c>
      <c r="C23" s="27">
        <v>50000</v>
      </c>
      <c r="D23" s="24">
        <f>SUM(B23*C23)</f>
        <v>0</v>
      </c>
      <c r="E23" s="20">
        <f t="shared" si="0"/>
        <v>0</v>
      </c>
      <c r="F23" s="20">
        <f t="shared" si="1"/>
        <v>0</v>
      </c>
    </row>
    <row r="24" spans="1:6" s="12" customFormat="1" ht="18.75" x14ac:dyDescent="0.25">
      <c r="A24" s="13">
        <v>18</v>
      </c>
      <c r="B24" s="13">
        <v>0</v>
      </c>
      <c r="C24" s="27">
        <v>35000</v>
      </c>
      <c r="D24" s="24">
        <f>SUM(B24*C24)</f>
        <v>0</v>
      </c>
      <c r="E24" s="20">
        <f t="shared" si="0"/>
        <v>0</v>
      </c>
      <c r="F24" s="20">
        <f t="shared" si="1"/>
        <v>0</v>
      </c>
    </row>
    <row r="25" spans="1:6" s="12" customFormat="1" ht="18.75" x14ac:dyDescent="0.25">
      <c r="A25" s="13">
        <v>19</v>
      </c>
      <c r="B25" s="13">
        <v>0</v>
      </c>
      <c r="C25" s="27">
        <v>35000</v>
      </c>
      <c r="D25" s="24">
        <f>SUM(B25*C25)</f>
        <v>0</v>
      </c>
      <c r="E25" s="20">
        <f t="shared" si="0"/>
        <v>0</v>
      </c>
      <c r="F25" s="20">
        <f t="shared" si="1"/>
        <v>0</v>
      </c>
    </row>
    <row r="26" spans="1:6" s="12" customFormat="1" ht="18.75" x14ac:dyDescent="0.25">
      <c r="A26" s="13">
        <v>20</v>
      </c>
      <c r="B26" s="13">
        <v>86</v>
      </c>
      <c r="C26" s="27">
        <v>35000</v>
      </c>
      <c r="D26" s="24">
        <f>SUM(B26*C26)</f>
        <v>3010000</v>
      </c>
      <c r="E26" s="20">
        <f t="shared" si="0"/>
        <v>2736363.6363636362</v>
      </c>
      <c r="F26" s="20">
        <f t="shared" si="1"/>
        <v>273636.36363636365</v>
      </c>
    </row>
    <row r="27" spans="1:6" s="12" customFormat="1" ht="18.75" x14ac:dyDescent="0.25">
      <c r="A27" s="13">
        <v>21</v>
      </c>
      <c r="B27" s="13">
        <v>95</v>
      </c>
      <c r="C27" s="27">
        <v>35000</v>
      </c>
      <c r="D27" s="24">
        <f>SUM(B27*C27)</f>
        <v>3325000</v>
      </c>
      <c r="E27" s="20">
        <f t="shared" si="0"/>
        <v>3022727.2727272729</v>
      </c>
      <c r="F27" s="20">
        <f t="shared" si="1"/>
        <v>302272.72727272729</v>
      </c>
    </row>
    <row r="28" spans="1:6" s="12" customFormat="1" ht="18.75" x14ac:dyDescent="0.25">
      <c r="A28" s="13">
        <v>22</v>
      </c>
      <c r="B28" s="13">
        <v>33</v>
      </c>
      <c r="C28" s="27">
        <v>40000</v>
      </c>
      <c r="D28" s="24">
        <f>SUM(B28*C28)</f>
        <v>1320000</v>
      </c>
      <c r="E28" s="20">
        <f t="shared" si="0"/>
        <v>1200000</v>
      </c>
      <c r="F28" s="20">
        <f t="shared" si="1"/>
        <v>120000</v>
      </c>
    </row>
    <row r="29" spans="1:6" s="12" customFormat="1" ht="18.75" x14ac:dyDescent="0.25">
      <c r="A29" s="13">
        <v>23</v>
      </c>
      <c r="B29" s="13">
        <v>60</v>
      </c>
      <c r="C29" s="27">
        <v>50000</v>
      </c>
      <c r="D29" s="24">
        <f>SUM(B29*C29)</f>
        <v>3000000</v>
      </c>
      <c r="E29" s="20">
        <f t="shared" si="0"/>
        <v>2727272.7272727271</v>
      </c>
      <c r="F29" s="20">
        <f t="shared" si="1"/>
        <v>272727.27272727271</v>
      </c>
    </row>
    <row r="30" spans="1:6" s="12" customFormat="1" ht="18.75" x14ac:dyDescent="0.25">
      <c r="A30" s="13">
        <v>24</v>
      </c>
      <c r="B30" s="13">
        <v>41</v>
      </c>
      <c r="C30" s="27">
        <v>50000</v>
      </c>
      <c r="D30" s="24">
        <f>SUM(B30*C30)</f>
        <v>2050000</v>
      </c>
      <c r="E30" s="20">
        <f t="shared" si="0"/>
        <v>1863636.3636363635</v>
      </c>
      <c r="F30" s="20">
        <f t="shared" si="1"/>
        <v>186363.63636363635</v>
      </c>
    </row>
    <row r="31" spans="1:6" s="12" customFormat="1" ht="18.75" x14ac:dyDescent="0.25">
      <c r="A31" s="13">
        <v>25</v>
      </c>
      <c r="B31" s="13">
        <v>36</v>
      </c>
      <c r="C31" s="27">
        <v>35000</v>
      </c>
      <c r="D31" s="24">
        <f>SUM(B31*C31)</f>
        <v>1260000</v>
      </c>
      <c r="E31" s="20">
        <f t="shared" si="0"/>
        <v>1145454.5454545454</v>
      </c>
      <c r="F31" s="20">
        <f t="shared" si="1"/>
        <v>114545.45454545454</v>
      </c>
    </row>
    <row r="32" spans="1:6" s="12" customFormat="1" ht="18.75" x14ac:dyDescent="0.25">
      <c r="A32" s="13">
        <v>26</v>
      </c>
      <c r="B32" s="13">
        <v>100</v>
      </c>
      <c r="C32" s="27">
        <v>35000</v>
      </c>
      <c r="D32" s="24">
        <f>SUM(B32*C32)</f>
        <v>3500000</v>
      </c>
      <c r="E32" s="20">
        <f t="shared" si="0"/>
        <v>3181818.1818181816</v>
      </c>
      <c r="F32" s="20">
        <f t="shared" si="1"/>
        <v>318181.81818181818</v>
      </c>
    </row>
    <row r="33" spans="1:6" s="12" customFormat="1" ht="18.75" x14ac:dyDescent="0.25">
      <c r="A33" s="13">
        <v>27</v>
      </c>
      <c r="B33" s="13">
        <v>98</v>
      </c>
      <c r="C33" s="27">
        <v>35000</v>
      </c>
      <c r="D33" s="24">
        <f>SUM(B33*C33)</f>
        <v>3430000</v>
      </c>
      <c r="E33" s="20">
        <f t="shared" si="0"/>
        <v>3118181.8181818184</v>
      </c>
      <c r="F33" s="20">
        <f t="shared" si="1"/>
        <v>311818.18181818182</v>
      </c>
    </row>
    <row r="34" spans="1:6" s="12" customFormat="1" ht="18.75" x14ac:dyDescent="0.25">
      <c r="A34" s="13">
        <v>28</v>
      </c>
      <c r="B34" s="13">
        <v>92</v>
      </c>
      <c r="C34" s="27">
        <v>35000</v>
      </c>
      <c r="D34" s="24">
        <f>SUM(B34*C34)</f>
        <v>3220000</v>
      </c>
      <c r="E34" s="20">
        <f t="shared" si="0"/>
        <v>2927272.7272727271</v>
      </c>
      <c r="F34" s="20">
        <f t="shared" si="1"/>
        <v>292727.27272727271</v>
      </c>
    </row>
    <row r="35" spans="1:6" s="12" customFormat="1" ht="18.75" x14ac:dyDescent="0.25">
      <c r="A35" s="13">
        <v>29</v>
      </c>
      <c r="B35" s="13">
        <v>27</v>
      </c>
      <c r="C35" s="27">
        <v>40000</v>
      </c>
      <c r="D35" s="24">
        <f>SUM(B35*C35)</f>
        <v>1080000</v>
      </c>
      <c r="E35" s="20">
        <f t="shared" si="0"/>
        <v>981818.18181818177</v>
      </c>
      <c r="F35" s="20">
        <f t="shared" si="1"/>
        <v>98181.818181818177</v>
      </c>
    </row>
    <row r="36" spans="1:6" s="12" customFormat="1" ht="18.75" x14ac:dyDescent="0.25">
      <c r="A36" s="13">
        <v>30</v>
      </c>
      <c r="B36" s="13">
        <v>40</v>
      </c>
      <c r="C36" s="27">
        <v>50000</v>
      </c>
      <c r="D36" s="24">
        <f>SUM(B36*C36)</f>
        <v>2000000</v>
      </c>
      <c r="E36" s="20">
        <f t="shared" si="0"/>
        <v>1818181.8181818181</v>
      </c>
      <c r="F36" s="24">
        <f t="shared" si="1"/>
        <v>181818.18181818182</v>
      </c>
    </row>
    <row r="37" spans="1:6" s="12" customFormat="1" ht="18.75" x14ac:dyDescent="0.25">
      <c r="A37" s="14">
        <v>31</v>
      </c>
      <c r="B37" s="14">
        <v>113</v>
      </c>
      <c r="C37" s="28">
        <v>50000</v>
      </c>
      <c r="D37" s="21">
        <f>SUM(B37*C37)</f>
        <v>5650000</v>
      </c>
      <c r="E37" s="20">
        <f t="shared" si="0"/>
        <v>5136363.6363636367</v>
      </c>
      <c r="F37" s="25">
        <f t="shared" si="1"/>
        <v>513636.36363636371</v>
      </c>
    </row>
    <row r="38" spans="1:6" s="12" customFormat="1" ht="20.25" customHeight="1" x14ac:dyDescent="0.25">
      <c r="A38" s="15" t="s">
        <v>5</v>
      </c>
      <c r="B38" s="29">
        <f>SUM(B7:B37)</f>
        <v>914</v>
      </c>
      <c r="C38" s="29"/>
      <c r="D38" s="17">
        <f>SUM(D7:D37)</f>
        <v>36535000</v>
      </c>
      <c r="E38" s="17">
        <v>33213637</v>
      </c>
      <c r="F38" s="18">
        <f>SUM(F7:F37)</f>
        <v>3321363.6363636362</v>
      </c>
    </row>
  </sheetData>
  <mergeCells count="3">
    <mergeCell ref="A5:A6"/>
    <mergeCell ref="D5:F5"/>
    <mergeCell ref="C5:C6"/>
  </mergeCells>
  <pageMargins left="0.77" right="0.18" top="0.68" bottom="1.08" header="0.16" footer="0.17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6 BRT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cp:lastPrinted>2016-02-01T06:48:53Z</cp:lastPrinted>
  <dcterms:created xsi:type="dcterms:W3CDTF">2015-07-15T07:26:53Z</dcterms:created>
  <dcterms:modified xsi:type="dcterms:W3CDTF">2016-02-01T06:48:56Z</dcterms:modified>
</cp:coreProperties>
</file>